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１" sheetId="1" r:id="rId1"/>
    <sheet name="４月（月間）" sheetId="102" r:id="rId2"/>
    <sheet name="４月（上旬）" sheetId="103" r:id="rId3"/>
    <sheet name="４月（中旬）" sheetId="104" r:id="rId4"/>
    <sheet name="４月（下旬）" sheetId="105" r:id="rId5"/>
    <sheet name="４月月間" sheetId="106" r:id="rId6"/>
    <sheet name="４月上旬" sheetId="107" r:id="rId7"/>
    <sheet name="４月中旬" sheetId="108" r:id="rId8"/>
    <sheet name="４月下旬" sheetId="109" r:id="rId9"/>
    <sheet name="５月（月間）" sheetId="111" r:id="rId10"/>
    <sheet name="５月（上旬）" sheetId="110" r:id="rId11"/>
    <sheet name="５月（中旬）" sheetId="112" r:id="rId12"/>
    <sheet name="５月（下旬）" sheetId="113" r:id="rId13"/>
    <sheet name="５月月間" sheetId="114" r:id="rId14"/>
    <sheet name="５月上旬" sheetId="115" r:id="rId15"/>
    <sheet name="５月中旬" sheetId="116" r:id="rId16"/>
    <sheet name="５月下旬" sheetId="117" r:id="rId17"/>
    <sheet name="６月（月間）" sheetId="118" r:id="rId18"/>
    <sheet name="６月（上旬）" sheetId="119" r:id="rId19"/>
    <sheet name="６月（中旬）" sheetId="120" r:id="rId20"/>
    <sheet name="６月（下旬）" sheetId="121" r:id="rId21"/>
    <sheet name="６月月間" sheetId="122" r:id="rId22"/>
    <sheet name="６月上旬" sheetId="123" r:id="rId23"/>
    <sheet name="６月中旬" sheetId="124" r:id="rId24"/>
    <sheet name="６月下旬" sheetId="125" r:id="rId25"/>
    <sheet name="７月（月間）" sheetId="126" r:id="rId26"/>
    <sheet name="７月（上旬）" sheetId="127" r:id="rId27"/>
    <sheet name="７月（中旬）" sheetId="128" r:id="rId28"/>
    <sheet name="７月（下旬）" sheetId="129" r:id="rId29"/>
    <sheet name="７月月間" sheetId="130" r:id="rId30"/>
    <sheet name="７月上旬" sheetId="131" r:id="rId31"/>
    <sheet name="７月中旬" sheetId="132" r:id="rId32"/>
    <sheet name="７月下旬" sheetId="133" r:id="rId33"/>
    <sheet name="８月（月間）" sheetId="134" r:id="rId34"/>
    <sheet name="８月（上旬）" sheetId="135" r:id="rId35"/>
    <sheet name="８月（中旬）" sheetId="136" r:id="rId36"/>
    <sheet name="８月（下旬）" sheetId="137" r:id="rId37"/>
    <sheet name="８月月間" sheetId="138" r:id="rId38"/>
    <sheet name="８月上旬" sheetId="139" r:id="rId39"/>
    <sheet name="８月中旬" sheetId="140" r:id="rId40"/>
    <sheet name="８月下旬" sheetId="141" r:id="rId41"/>
    <sheet name="９月（月間）" sheetId="142" r:id="rId42"/>
    <sheet name="９月（上旬）" sheetId="143" r:id="rId43"/>
    <sheet name="９月（中旬）" sheetId="144" r:id="rId44"/>
    <sheet name="９月（下旬）" sheetId="145" r:id="rId45"/>
    <sheet name="９月月間" sheetId="146" r:id="rId46"/>
    <sheet name="９月上旬" sheetId="147" r:id="rId47"/>
    <sheet name="９月中旬" sheetId="148" r:id="rId48"/>
    <sheet name="９月下旬" sheetId="149" r:id="rId49"/>
    <sheet name="10月（月間）" sheetId="150" r:id="rId50"/>
    <sheet name="10月（上旬）" sheetId="151" r:id="rId51"/>
    <sheet name="10月（中旬）" sheetId="152" r:id="rId52"/>
    <sheet name="10月（下旬）" sheetId="153" r:id="rId53"/>
    <sheet name="10月月間" sheetId="154" r:id="rId54"/>
    <sheet name="10月上旬" sheetId="155" r:id="rId55"/>
    <sheet name="10月中旬" sheetId="156" r:id="rId56"/>
    <sheet name="10月下旬" sheetId="157" r:id="rId57"/>
    <sheet name="11月（月間）" sheetId="158" r:id="rId58"/>
    <sheet name="11月（上旬）" sheetId="159" r:id="rId59"/>
    <sheet name="11月（中旬）" sheetId="160" r:id="rId60"/>
    <sheet name="11月（下旬）" sheetId="161" r:id="rId61"/>
    <sheet name="11月月間" sheetId="162" r:id="rId62"/>
    <sheet name="11月上旬" sheetId="163" r:id="rId63"/>
    <sheet name="11月中旬" sheetId="164" r:id="rId64"/>
    <sheet name="11月下旬" sheetId="165" r:id="rId65"/>
    <sheet name="12月（月間）" sheetId="166" r:id="rId66"/>
    <sheet name="12月（上旬）" sheetId="167" r:id="rId67"/>
    <sheet name="12月（中旬）" sheetId="168" r:id="rId68"/>
    <sheet name="12月（下旬）" sheetId="169" r:id="rId69"/>
    <sheet name="12月月間" sheetId="170" r:id="rId70"/>
    <sheet name="12月上旬" sheetId="171" r:id="rId71"/>
    <sheet name="12月中旬" sheetId="172" r:id="rId72"/>
    <sheet name="12月下旬" sheetId="173" r:id="rId73"/>
    <sheet name="１月（月間）" sheetId="181" r:id="rId74"/>
    <sheet name="１月（上旬）" sheetId="174" r:id="rId75"/>
    <sheet name="１月（中旬）" sheetId="175" r:id="rId76"/>
    <sheet name="１月（下旬）" sheetId="176" r:id="rId77"/>
    <sheet name="１月月間" sheetId="177" r:id="rId78"/>
    <sheet name="１月上旬" sheetId="178" r:id="rId79"/>
    <sheet name="１月中旬" sheetId="179" r:id="rId80"/>
    <sheet name="１月下旬" sheetId="180" r:id="rId81"/>
    <sheet name="２月（月間）" sheetId="182" r:id="rId82"/>
    <sheet name="２月（上旬）" sheetId="183" r:id="rId83"/>
    <sheet name="２月（中旬）" sheetId="184" r:id="rId84"/>
    <sheet name="２月（下旬）" sheetId="185" r:id="rId85"/>
    <sheet name="２月月間" sheetId="186" r:id="rId86"/>
    <sheet name="２月上旬" sheetId="187" r:id="rId87"/>
    <sheet name="２月中旬" sheetId="188" r:id="rId88"/>
    <sheet name="２月下旬" sheetId="189" r:id="rId89"/>
    <sheet name="３月（月間）" sheetId="190" r:id="rId90"/>
    <sheet name="３月（上旬）" sheetId="191" r:id="rId91"/>
    <sheet name="３月（中旬）" sheetId="192" r:id="rId92"/>
    <sheet name="３月（下旬）" sheetId="193" r:id="rId93"/>
    <sheet name="３月月間" sheetId="194" r:id="rId94"/>
    <sheet name="３月上旬" sheetId="195" r:id="rId95"/>
    <sheet name="３月中旬" sheetId="196" r:id="rId96"/>
    <sheet name="３月下旬" sheetId="197" r:id="rId97"/>
  </sheets>
  <definedNames>
    <definedName name="_xlnm.Print_Area" localSheetId="56">'10月下旬'!$A$1:$M$39</definedName>
    <definedName name="_xlnm.Print_Area" localSheetId="53">'10月月間'!$A$1:$M$40</definedName>
    <definedName name="_xlnm.Print_Area" localSheetId="54">'10月上旬'!$A$1:$M$39</definedName>
    <definedName name="_xlnm.Print_Area" localSheetId="55">'10月中旬'!$A$1:$M$39</definedName>
    <definedName name="_xlnm.Print_Area" localSheetId="64">'11月下旬'!$A$1:$M$39</definedName>
    <definedName name="_xlnm.Print_Area" localSheetId="61">'11月月間'!$A$1:$M$40</definedName>
    <definedName name="_xlnm.Print_Area" localSheetId="62">'11月上旬'!$A$1:$M$39</definedName>
    <definedName name="_xlnm.Print_Area" localSheetId="63">'11月中旬'!$A$1:$M$39</definedName>
    <definedName name="_xlnm.Print_Area" localSheetId="72">'12月下旬'!$A$1:$M$39</definedName>
    <definedName name="_xlnm.Print_Area" localSheetId="69">'12月月間'!$A$1:$M$40</definedName>
    <definedName name="_xlnm.Print_Area" localSheetId="70">'12月上旬'!$A$1:$M$39</definedName>
    <definedName name="_xlnm.Print_Area" localSheetId="71">'12月中旬'!$A$1:$M$39</definedName>
    <definedName name="_xlnm.Print_Area" localSheetId="80">'１月下旬'!$A$1:$M$39</definedName>
    <definedName name="_xlnm.Print_Area" localSheetId="77">'１月月間'!$A$1:$M$40</definedName>
    <definedName name="_xlnm.Print_Area" localSheetId="78">'１月上旬'!$A$1:$M$39</definedName>
    <definedName name="_xlnm.Print_Area" localSheetId="79">'１月中旬'!$A$1:$M$39</definedName>
    <definedName name="_xlnm.Print_Area" localSheetId="88">'２月下旬'!$A$1:$M$39</definedName>
    <definedName name="_xlnm.Print_Area" localSheetId="85">'２月月間'!$A$1:$M$40</definedName>
    <definedName name="_xlnm.Print_Area" localSheetId="86">'２月上旬'!$A$1:$M$39</definedName>
    <definedName name="_xlnm.Print_Area" localSheetId="87">'２月中旬'!$A$1:$M$39</definedName>
    <definedName name="_xlnm.Print_Area" localSheetId="96">'３月下旬'!$A$1:$M$40</definedName>
    <definedName name="_xlnm.Print_Area" localSheetId="93">'３月月間'!$A$1:$M$41</definedName>
    <definedName name="_xlnm.Print_Area" localSheetId="94">'３月上旬'!$A$1:$M$39</definedName>
    <definedName name="_xlnm.Print_Area" localSheetId="95">'３月中旬'!$A$1:$M$39</definedName>
    <definedName name="_xlnm.Print_Area" localSheetId="8">'４月下旬'!$A$1:$M$38</definedName>
    <definedName name="_xlnm.Print_Area" localSheetId="5">'４月月間'!$A$1:$M$39</definedName>
    <definedName name="_xlnm.Print_Area" localSheetId="6">'４月上旬'!$A$1:$M$38</definedName>
    <definedName name="_xlnm.Print_Area" localSheetId="7">'４月中旬'!$A$1:$M$38</definedName>
    <definedName name="_xlnm.Print_Area" localSheetId="16">'５月下旬'!$A$1:$M$38</definedName>
    <definedName name="_xlnm.Print_Area" localSheetId="13">'５月月間'!$A$1:$M$39</definedName>
    <definedName name="_xlnm.Print_Area" localSheetId="14">'５月上旬'!$A$1:$M$38</definedName>
    <definedName name="_xlnm.Print_Area" localSheetId="15">'５月中旬'!$A$1:$M$38</definedName>
    <definedName name="_xlnm.Print_Area" localSheetId="24">'６月下旬'!$A$1:$M$38</definedName>
    <definedName name="_xlnm.Print_Area" localSheetId="21">'６月月間'!$A$1:$M$39</definedName>
    <definedName name="_xlnm.Print_Area" localSheetId="22">'６月上旬'!$A$1:$M$38</definedName>
    <definedName name="_xlnm.Print_Area" localSheetId="23">'６月中旬'!$A$1:$M$38</definedName>
    <definedName name="_xlnm.Print_Area" localSheetId="32">'７月下旬'!$A$1:$M$38</definedName>
    <definedName name="_xlnm.Print_Area" localSheetId="29">'７月月間'!$A$1:$M$39</definedName>
    <definedName name="_xlnm.Print_Area" localSheetId="30">'７月上旬'!$A$1:$M$38</definedName>
    <definedName name="_xlnm.Print_Area" localSheetId="31">'７月中旬'!$A$1:$M$38</definedName>
    <definedName name="_xlnm.Print_Area" localSheetId="40">'８月下旬'!$A$1:$M$39</definedName>
    <definedName name="_xlnm.Print_Area" localSheetId="37">'８月月間'!$A$1:$M$40</definedName>
    <definedName name="_xlnm.Print_Area" localSheetId="38">'８月上旬'!$A$1:$M$39</definedName>
    <definedName name="_xlnm.Print_Area" localSheetId="39">'８月中旬'!$A$1:$M$39</definedName>
    <definedName name="_xlnm.Print_Area" localSheetId="48">'９月下旬'!$A$1:$M$39</definedName>
    <definedName name="_xlnm.Print_Area" localSheetId="45">'９月月間'!$A$1:$M$40</definedName>
    <definedName name="_xlnm.Print_Area" localSheetId="46">'９月上旬'!$A$1:$M$39</definedName>
    <definedName name="_xlnm.Print_Area" localSheetId="47">'９月中旬'!$A$1:$M$39</definedName>
    <definedName name="_xlnm.Print_Titles" localSheetId="52">'10月（下旬）'!$1:$4</definedName>
    <definedName name="_xlnm.Print_Titles" localSheetId="49">'10月（月間）'!$1:$4</definedName>
    <definedName name="_xlnm.Print_Titles" localSheetId="50">'10月（上旬）'!$1:$4</definedName>
    <definedName name="_xlnm.Print_Titles" localSheetId="51">'10月（中旬）'!$1:$4</definedName>
    <definedName name="_xlnm.Print_Titles" localSheetId="60">'11月（下旬）'!$1:$4</definedName>
    <definedName name="_xlnm.Print_Titles" localSheetId="57">'11月（月間）'!$1:$4</definedName>
    <definedName name="_xlnm.Print_Titles" localSheetId="58">'11月（上旬）'!$1:$4</definedName>
    <definedName name="_xlnm.Print_Titles" localSheetId="59">'11月（中旬）'!$1:$4</definedName>
    <definedName name="_xlnm.Print_Titles" localSheetId="68">'12月（下旬）'!$1:$4</definedName>
    <definedName name="_xlnm.Print_Titles" localSheetId="65">'12月（月間）'!$1:$4</definedName>
    <definedName name="_xlnm.Print_Titles" localSheetId="66">'12月（上旬）'!$1:$4</definedName>
    <definedName name="_xlnm.Print_Titles" localSheetId="67">'12月（中旬）'!$1:$4</definedName>
    <definedName name="_xlnm.Print_Titles" localSheetId="76">'１月（下旬）'!$1:$4</definedName>
    <definedName name="_xlnm.Print_Titles" localSheetId="73">'１月（月間）'!$1:$4</definedName>
    <definedName name="_xlnm.Print_Titles" localSheetId="74">'１月（上旬）'!$1:$4</definedName>
    <definedName name="_xlnm.Print_Titles" localSheetId="75">'１月（中旬）'!$1:$4</definedName>
    <definedName name="_xlnm.Print_Titles" localSheetId="84">'２月（下旬）'!$1:$4</definedName>
    <definedName name="_xlnm.Print_Titles" localSheetId="81">'２月（月間）'!$1:$4</definedName>
    <definedName name="_xlnm.Print_Titles" localSheetId="82">'２月（上旬）'!$1:$4</definedName>
    <definedName name="_xlnm.Print_Titles" localSheetId="83">'２月（中旬）'!$1:$4</definedName>
    <definedName name="_xlnm.Print_Titles" localSheetId="92">'３月（下旬）'!$1:$4</definedName>
    <definedName name="_xlnm.Print_Titles" localSheetId="89">'３月（月間）'!$1:$4</definedName>
    <definedName name="_xlnm.Print_Titles" localSheetId="90">'３月（上旬）'!$1:$4</definedName>
    <definedName name="_xlnm.Print_Titles" localSheetId="91">'３月（中旬）'!$1:$4</definedName>
    <definedName name="_xlnm.Print_Titles" localSheetId="4">'４月（下旬）'!$1:$4</definedName>
    <definedName name="_xlnm.Print_Titles" localSheetId="1">'４月（月間）'!$1:$4</definedName>
    <definedName name="_xlnm.Print_Titles" localSheetId="2">'４月（上旬）'!$1:$4</definedName>
    <definedName name="_xlnm.Print_Titles" localSheetId="3">'４月（中旬）'!$1:$4</definedName>
    <definedName name="_xlnm.Print_Titles" localSheetId="12">'５月（下旬）'!$1:$4</definedName>
    <definedName name="_xlnm.Print_Titles" localSheetId="9">'５月（月間）'!$1:$4</definedName>
    <definedName name="_xlnm.Print_Titles" localSheetId="10">'５月（上旬）'!$1:$4</definedName>
    <definedName name="_xlnm.Print_Titles" localSheetId="11">'５月（中旬）'!$1:$4</definedName>
    <definedName name="_xlnm.Print_Titles" localSheetId="20">'６月（下旬）'!$1:$4</definedName>
    <definedName name="_xlnm.Print_Titles" localSheetId="17">'６月（月間）'!$1:$4</definedName>
    <definedName name="_xlnm.Print_Titles" localSheetId="18">'６月（上旬）'!$1:$4</definedName>
    <definedName name="_xlnm.Print_Titles" localSheetId="19">'６月（中旬）'!$1:$4</definedName>
    <definedName name="_xlnm.Print_Titles" localSheetId="28">'７月（下旬）'!$1:$4</definedName>
    <definedName name="_xlnm.Print_Titles" localSheetId="25">'７月（月間）'!$1:$4</definedName>
    <definedName name="_xlnm.Print_Titles" localSheetId="26">'７月（上旬）'!$1:$4</definedName>
    <definedName name="_xlnm.Print_Titles" localSheetId="27">'７月（中旬）'!$1:$4</definedName>
    <definedName name="_xlnm.Print_Titles" localSheetId="36">'８月（下旬）'!$1:$4</definedName>
    <definedName name="_xlnm.Print_Titles" localSheetId="33">'８月（月間）'!$1:$4</definedName>
    <definedName name="_xlnm.Print_Titles" localSheetId="34">'８月（上旬）'!$1:$4</definedName>
    <definedName name="_xlnm.Print_Titles" localSheetId="35">'８月（中旬）'!$1:$4</definedName>
    <definedName name="_xlnm.Print_Titles" localSheetId="44">'９月（下旬）'!$1:$4</definedName>
    <definedName name="_xlnm.Print_Titles" localSheetId="41">'９月（月間）'!$1:$4</definedName>
    <definedName name="_xlnm.Print_Titles" localSheetId="42">'９月（上旬）'!$1:$4</definedName>
    <definedName name="_xlnm.Print_Titles" localSheetId="43">'９月（中旬）'!$1:$4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B15" i="1"/>
  <c r="B14" i="1"/>
  <c r="B13" i="1"/>
  <c r="B12" i="1"/>
  <c r="B11" i="1"/>
  <c r="B10" i="1"/>
  <c r="B9" i="1"/>
  <c r="B8" i="1"/>
  <c r="C7" i="1"/>
  <c r="B7" i="1"/>
  <c r="C6" i="1"/>
  <c r="B6" i="1"/>
  <c r="C5" i="1"/>
  <c r="B5" i="1"/>
  <c r="C4" i="1"/>
  <c r="B4" i="1"/>
  <c r="F1" i="163" l="1"/>
  <c r="A1" i="163"/>
  <c r="F1" i="164"/>
  <c r="A1" i="164"/>
  <c r="F1" i="165"/>
  <c r="A1" i="165"/>
  <c r="F1" i="162"/>
  <c r="A1" i="162"/>
  <c r="J1" i="120"/>
  <c r="A1" i="120"/>
  <c r="J1" i="121"/>
  <c r="A1" i="121"/>
  <c r="J1" i="119"/>
  <c r="A1" i="119"/>
  <c r="F1" i="107"/>
  <c r="A1" i="107"/>
  <c r="F1" i="108"/>
  <c r="A1" i="108"/>
  <c r="F1" i="109"/>
  <c r="A1" i="109"/>
  <c r="F1" i="106"/>
  <c r="A1" i="106"/>
  <c r="F1" i="195"/>
  <c r="A1" i="195"/>
  <c r="F1" i="196"/>
  <c r="A1" i="196"/>
  <c r="F1" i="197"/>
  <c r="A1" i="197"/>
  <c r="F1" i="194"/>
  <c r="A1" i="194"/>
  <c r="F1" i="187"/>
  <c r="A1" i="187"/>
  <c r="F1" i="188"/>
  <c r="A1" i="188"/>
  <c r="F1" i="189"/>
  <c r="A1" i="189"/>
  <c r="F1" i="186"/>
  <c r="A1" i="186"/>
  <c r="F1" i="178"/>
  <c r="A1" i="178"/>
  <c r="F1" i="179"/>
  <c r="A1" i="179"/>
  <c r="F1" i="180"/>
  <c r="A1" i="180"/>
  <c r="F1" i="177"/>
  <c r="A1" i="177"/>
  <c r="F1" i="171"/>
  <c r="A1" i="171"/>
  <c r="F1" i="172"/>
  <c r="A1" i="172"/>
  <c r="F1" i="173"/>
  <c r="A1" i="173"/>
  <c r="F1" i="170"/>
  <c r="A1" i="170"/>
  <c r="F1" i="155"/>
  <c r="A1" i="155"/>
  <c r="F1" i="156"/>
  <c r="A1" i="156"/>
  <c r="F1" i="157"/>
  <c r="A1" i="157"/>
  <c r="F1" i="154"/>
  <c r="A1" i="154"/>
  <c r="F1" i="147"/>
  <c r="A1" i="147"/>
  <c r="F1" i="148"/>
  <c r="A1" i="148"/>
  <c r="F1" i="149"/>
  <c r="A1" i="149"/>
  <c r="F1" i="146"/>
  <c r="A1" i="146"/>
  <c r="F1" i="139"/>
  <c r="A1" i="139"/>
  <c r="F1" i="140"/>
  <c r="A1" i="140"/>
  <c r="F1" i="141"/>
  <c r="A1" i="141"/>
  <c r="F1" i="138"/>
  <c r="A1" i="138"/>
  <c r="F1" i="131"/>
  <c r="A1" i="131"/>
  <c r="F1" i="132"/>
  <c r="A1" i="132"/>
  <c r="F1" i="133"/>
  <c r="A1" i="133"/>
  <c r="F1" i="130"/>
  <c r="A1" i="130"/>
  <c r="F1" i="123"/>
  <c r="A1" i="123"/>
  <c r="F1" i="124"/>
  <c r="A1" i="124"/>
  <c r="F1" i="125"/>
  <c r="A1" i="125"/>
  <c r="F1" i="122"/>
  <c r="A1" i="122"/>
  <c r="F1" i="115"/>
  <c r="A1" i="115"/>
  <c r="F1" i="116"/>
  <c r="A1" i="116"/>
  <c r="F1" i="117"/>
  <c r="A1" i="117"/>
  <c r="F1" i="114"/>
  <c r="A1" i="114"/>
  <c r="J1" i="191"/>
  <c r="A1" i="191"/>
  <c r="J1" i="192"/>
  <c r="A1" i="192"/>
  <c r="J1" i="193"/>
  <c r="A1" i="193"/>
  <c r="J1" i="190"/>
  <c r="A1" i="190"/>
  <c r="J1" i="183"/>
  <c r="A1" i="183"/>
  <c r="J1" i="184"/>
  <c r="A1" i="184"/>
  <c r="J1" i="185"/>
  <c r="A1" i="185"/>
  <c r="J1" i="182"/>
  <c r="A1" i="182"/>
  <c r="J1" i="174"/>
  <c r="A1" i="174"/>
  <c r="J1" i="175"/>
  <c r="A1" i="175"/>
  <c r="J1" i="176"/>
  <c r="A1" i="176"/>
  <c r="J1" i="181"/>
  <c r="A1" i="181"/>
  <c r="J1" i="167"/>
  <c r="A1" i="167"/>
  <c r="J1" i="168"/>
  <c r="A1" i="168"/>
  <c r="J1" i="169"/>
  <c r="A1" i="169"/>
  <c r="J1" i="166"/>
  <c r="A1" i="166"/>
  <c r="J1" i="159"/>
  <c r="A1" i="159"/>
  <c r="J1" i="160"/>
  <c r="A1" i="160"/>
  <c r="J1" i="161"/>
  <c r="A1" i="161"/>
  <c r="J1" i="158"/>
  <c r="A1" i="158"/>
  <c r="J1" i="151"/>
  <c r="A1" i="151"/>
  <c r="J1" i="152"/>
  <c r="A1" i="152"/>
  <c r="J1" i="153"/>
  <c r="A1" i="153"/>
  <c r="J1" i="150"/>
  <c r="A1" i="150"/>
  <c r="J1" i="143"/>
  <c r="A1" i="143"/>
  <c r="J1" i="144"/>
  <c r="A1" i="144"/>
  <c r="J1" i="145"/>
  <c r="A1" i="145"/>
  <c r="J1" i="142"/>
  <c r="A1" i="142"/>
  <c r="J1" i="135"/>
  <c r="A1" i="135"/>
  <c r="J1" i="136"/>
  <c r="A1" i="136"/>
  <c r="J1" i="137"/>
  <c r="A1" i="137"/>
  <c r="J1" i="134"/>
  <c r="A1" i="134"/>
  <c r="J1" i="127"/>
  <c r="A1" i="127"/>
  <c r="J1" i="128"/>
  <c r="A1" i="128"/>
  <c r="J1" i="129"/>
  <c r="A1" i="129"/>
  <c r="J1" i="126"/>
  <c r="A1" i="126"/>
  <c r="J1" i="118"/>
  <c r="A1" i="118"/>
  <c r="J1" i="110"/>
  <c r="A1" i="110"/>
  <c r="J1" i="112"/>
  <c r="A1" i="112"/>
  <c r="J1" i="113"/>
  <c r="A1" i="113"/>
  <c r="J1" i="111"/>
  <c r="A1" i="111"/>
  <c r="J1" i="103"/>
  <c r="A1" i="103"/>
  <c r="J1" i="104"/>
  <c r="A1" i="104"/>
  <c r="J1" i="105"/>
  <c r="A1" i="105"/>
  <c r="J1" i="102"/>
  <c r="A1" i="102"/>
  <c r="D5" i="1" l="1"/>
  <c r="D6" i="1"/>
  <c r="D7" i="1"/>
  <c r="D8" i="1"/>
  <c r="D9" i="1"/>
  <c r="D10" i="1"/>
  <c r="D11" i="1"/>
  <c r="D12" i="1"/>
  <c r="D13" i="1"/>
  <c r="D14" i="1"/>
  <c r="D15" i="1"/>
  <c r="C16" i="1"/>
  <c r="B16" i="1"/>
  <c r="D4" i="1" l="1"/>
  <c r="D16" i="1"/>
</calcChain>
</file>

<file path=xl/sharedStrings.xml><?xml version="1.0" encoding="utf-8"?>
<sst xmlns="http://schemas.openxmlformats.org/spreadsheetml/2006/main" count="14246" uniqueCount="447">
  <si>
    <t>-</t>
  </si>
  <si>
    <t>SNA</t>
  </si>
  <si>
    <t>月</t>
    <rPh sb="0" eb="1">
      <t>ツキ</t>
    </rPh>
    <phoneticPr fontId="3"/>
  </si>
  <si>
    <t>輸送実績</t>
    <phoneticPr fontId="3"/>
  </si>
  <si>
    <t>利用率</t>
    <phoneticPr fontId="3"/>
  </si>
  <si>
    <t>上旬</t>
    <rPh sb="0" eb="2">
      <t>ジョウジュン</t>
    </rPh>
    <phoneticPr fontId="3"/>
  </si>
  <si>
    <t>月間</t>
    <rPh sb="0" eb="2">
      <t>ゲッカン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</si>
  <si>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</si>
  <si>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</si>
  <si>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４月月間</t>
    <rPh sb="1" eb="2">
      <t>ガツ</t>
    </rPh>
    <rPh sb="2" eb="4">
      <t>ゲッカン</t>
    </rPh>
    <phoneticPr fontId="3"/>
  </si>
  <si>
    <t>４月上旬</t>
    <rPh sb="1" eb="2">
      <t>ガツ</t>
    </rPh>
    <rPh sb="2" eb="4">
      <t>ジョウジュン</t>
    </rPh>
    <phoneticPr fontId="3"/>
  </si>
  <si>
    <t>４月中旬</t>
    <rPh sb="1" eb="2">
      <t>ガツ</t>
    </rPh>
    <rPh sb="2" eb="4">
      <t>チュウジュン</t>
    </rPh>
    <phoneticPr fontId="3"/>
  </si>
  <si>
    <t>４月下旬</t>
    <rPh sb="1" eb="2">
      <t>ガツ</t>
    </rPh>
    <rPh sb="2" eb="4">
      <t>ゲジュン</t>
    </rPh>
    <phoneticPr fontId="3"/>
  </si>
  <si>
    <t>４月</t>
    <rPh sb="1" eb="2">
      <t>ガツ</t>
    </rPh>
    <phoneticPr fontId="3"/>
  </si>
  <si>
    <t>実績</t>
    <rPh sb="0" eb="2">
      <t>ジッセキ</t>
    </rPh>
    <phoneticPr fontId="3"/>
  </si>
  <si>
    <t>５月</t>
  </si>
  <si>
    <t>５月月間</t>
    <rPh sb="1" eb="2">
      <t>ガツ</t>
    </rPh>
    <rPh sb="2" eb="4">
      <t>ゲッカン</t>
    </rPh>
    <phoneticPr fontId="3"/>
  </si>
  <si>
    <t>５月上旬</t>
    <rPh sb="1" eb="2">
      <t>ガツ</t>
    </rPh>
    <rPh sb="2" eb="4">
      <t>ジョウジュン</t>
    </rPh>
    <phoneticPr fontId="3"/>
  </si>
  <si>
    <t>５月中旬</t>
    <rPh sb="1" eb="2">
      <t>ガツ</t>
    </rPh>
    <rPh sb="2" eb="4">
      <t>チュウジュン</t>
    </rPh>
    <phoneticPr fontId="3"/>
  </si>
  <si>
    <t>５月下旬</t>
    <rPh sb="1" eb="2">
      <t>ガツ</t>
    </rPh>
    <rPh sb="2" eb="4">
      <t>ゲジュン</t>
    </rPh>
    <phoneticPr fontId="3"/>
  </si>
  <si>
    <t>６月</t>
  </si>
  <si>
    <t>６月月間</t>
    <rPh sb="1" eb="2">
      <t>ガツ</t>
    </rPh>
    <rPh sb="2" eb="4">
      <t>ゲッカン</t>
    </rPh>
    <phoneticPr fontId="3"/>
  </si>
  <si>
    <t>６月上旬</t>
    <rPh sb="1" eb="2">
      <t>ガツ</t>
    </rPh>
    <rPh sb="2" eb="4">
      <t>ジョウジュン</t>
    </rPh>
    <phoneticPr fontId="3"/>
  </si>
  <si>
    <t>６月中旬</t>
    <rPh sb="1" eb="2">
      <t>ガツ</t>
    </rPh>
    <rPh sb="2" eb="4">
      <t>チュウジュン</t>
    </rPh>
    <phoneticPr fontId="3"/>
  </si>
  <si>
    <t>６月下旬</t>
    <rPh sb="1" eb="2">
      <t>ガツ</t>
    </rPh>
    <rPh sb="2" eb="4">
      <t>ゲジュン</t>
    </rPh>
    <phoneticPr fontId="3"/>
  </si>
  <si>
    <t>７月</t>
  </si>
  <si>
    <t>７月月間</t>
    <rPh sb="1" eb="2">
      <t>ガツ</t>
    </rPh>
    <rPh sb="2" eb="4">
      <t>ゲッカン</t>
    </rPh>
    <phoneticPr fontId="3"/>
  </si>
  <si>
    <t>７月上旬</t>
    <rPh sb="1" eb="2">
      <t>ガツ</t>
    </rPh>
    <rPh sb="2" eb="4">
      <t>ジョウジュン</t>
    </rPh>
    <phoneticPr fontId="3"/>
  </si>
  <si>
    <t>７月中旬</t>
    <rPh sb="1" eb="2">
      <t>ガツ</t>
    </rPh>
    <rPh sb="2" eb="4">
      <t>チュウジュン</t>
    </rPh>
    <phoneticPr fontId="3"/>
  </si>
  <si>
    <t>７月下旬</t>
    <rPh sb="1" eb="2">
      <t>ガツ</t>
    </rPh>
    <rPh sb="2" eb="4">
      <t>ゲジュン</t>
    </rPh>
    <phoneticPr fontId="3"/>
  </si>
  <si>
    <t>８月</t>
  </si>
  <si>
    <t>８月月間</t>
    <rPh sb="1" eb="2">
      <t>ガツ</t>
    </rPh>
    <rPh sb="2" eb="4">
      <t>ゲッカン</t>
    </rPh>
    <phoneticPr fontId="3"/>
  </si>
  <si>
    <t>８月上旬</t>
    <rPh sb="1" eb="2">
      <t>ガツ</t>
    </rPh>
    <rPh sb="2" eb="4">
      <t>ジョウジュン</t>
    </rPh>
    <phoneticPr fontId="3"/>
  </si>
  <si>
    <t>８月中旬</t>
    <rPh sb="1" eb="2">
      <t>ガツ</t>
    </rPh>
    <rPh sb="2" eb="4">
      <t>チュウジュン</t>
    </rPh>
    <phoneticPr fontId="3"/>
  </si>
  <si>
    <t>８月下旬</t>
    <rPh sb="1" eb="2">
      <t>ガツ</t>
    </rPh>
    <rPh sb="2" eb="4">
      <t>ゲジュン</t>
    </rPh>
    <phoneticPr fontId="3"/>
  </si>
  <si>
    <t>９月</t>
  </si>
  <si>
    <t>９月月間</t>
    <rPh sb="1" eb="2">
      <t>ガツ</t>
    </rPh>
    <rPh sb="2" eb="4">
      <t>ゲッカン</t>
    </rPh>
    <phoneticPr fontId="3"/>
  </si>
  <si>
    <t>９月上旬</t>
    <rPh sb="1" eb="2">
      <t>ガツ</t>
    </rPh>
    <rPh sb="2" eb="4">
      <t>ジョウジュン</t>
    </rPh>
    <phoneticPr fontId="3"/>
  </si>
  <si>
    <t>９月中旬</t>
    <rPh sb="1" eb="2">
      <t>ガツ</t>
    </rPh>
    <rPh sb="2" eb="4">
      <t>チュウジュン</t>
    </rPh>
    <phoneticPr fontId="3"/>
  </si>
  <si>
    <t>９月下旬</t>
    <rPh sb="1" eb="2">
      <t>ガツ</t>
    </rPh>
    <rPh sb="2" eb="4">
      <t>ゲジュン</t>
    </rPh>
    <phoneticPr fontId="3"/>
  </si>
  <si>
    <t>１月</t>
  </si>
  <si>
    <t>２月</t>
  </si>
  <si>
    <t>３月</t>
  </si>
  <si>
    <t>１月月間</t>
    <rPh sb="1" eb="2">
      <t>ガツ</t>
    </rPh>
    <rPh sb="2" eb="4">
      <t>ゲッカン</t>
    </rPh>
    <phoneticPr fontId="3"/>
  </si>
  <si>
    <t>２月月間</t>
    <rPh sb="1" eb="2">
      <t>ガツ</t>
    </rPh>
    <rPh sb="2" eb="4">
      <t>ゲッカン</t>
    </rPh>
    <phoneticPr fontId="3"/>
  </si>
  <si>
    <t>３月月間</t>
    <rPh sb="1" eb="2">
      <t>ガツ</t>
    </rPh>
    <rPh sb="2" eb="4">
      <t>ゲッカン</t>
    </rPh>
    <phoneticPr fontId="3"/>
  </si>
  <si>
    <t>１月上旬</t>
    <rPh sb="1" eb="2">
      <t>ガツ</t>
    </rPh>
    <rPh sb="2" eb="4">
      <t>ジョウジュン</t>
    </rPh>
    <phoneticPr fontId="3"/>
  </si>
  <si>
    <t>１月中旬</t>
    <rPh sb="1" eb="2">
      <t>ガツ</t>
    </rPh>
    <rPh sb="2" eb="4">
      <t>チュウジュン</t>
    </rPh>
    <phoneticPr fontId="3"/>
  </si>
  <si>
    <t>１月下旬</t>
    <rPh sb="1" eb="2">
      <t>ガツ</t>
    </rPh>
    <rPh sb="2" eb="4">
      <t>ゲジュン</t>
    </rPh>
    <phoneticPr fontId="3"/>
  </si>
  <si>
    <t>２月上旬</t>
    <rPh sb="1" eb="2">
      <t>ガツ</t>
    </rPh>
    <rPh sb="2" eb="4">
      <t>ジョウジュン</t>
    </rPh>
    <phoneticPr fontId="3"/>
  </si>
  <si>
    <t>２月中旬</t>
    <rPh sb="1" eb="2">
      <t>ガツ</t>
    </rPh>
    <rPh sb="2" eb="4">
      <t>チュウジュン</t>
    </rPh>
    <phoneticPr fontId="3"/>
  </si>
  <si>
    <t>２月下旬</t>
    <rPh sb="1" eb="2">
      <t>ガツ</t>
    </rPh>
    <rPh sb="2" eb="4">
      <t>ゲジュン</t>
    </rPh>
    <phoneticPr fontId="3"/>
  </si>
  <si>
    <t>３月上旬</t>
    <rPh sb="1" eb="2">
      <t>ガツ</t>
    </rPh>
    <rPh sb="2" eb="4">
      <t>ジョウジュン</t>
    </rPh>
    <phoneticPr fontId="3"/>
  </si>
  <si>
    <t>３月中旬</t>
    <rPh sb="1" eb="2">
      <t>ガツ</t>
    </rPh>
    <rPh sb="2" eb="4">
      <t>チュウジュン</t>
    </rPh>
    <phoneticPr fontId="3"/>
  </si>
  <si>
    <t>３月下旬</t>
    <rPh sb="1" eb="2">
      <t>ガツ</t>
    </rPh>
    <rPh sb="2" eb="4">
      <t>ゲジュン</t>
    </rPh>
    <phoneticPr fontId="3"/>
  </si>
  <si>
    <t>10月月間</t>
    <rPh sb="2" eb="3">
      <t>ガツ</t>
    </rPh>
    <rPh sb="3" eb="5">
      <t>ゲッカン</t>
    </rPh>
    <phoneticPr fontId="3"/>
  </si>
  <si>
    <t>11月月間</t>
    <rPh sb="2" eb="3">
      <t>ガツ</t>
    </rPh>
    <rPh sb="3" eb="5">
      <t>ゲッカン</t>
    </rPh>
    <phoneticPr fontId="3"/>
  </si>
  <si>
    <t>12月月間</t>
    <rPh sb="2" eb="3">
      <t>ガツ</t>
    </rPh>
    <rPh sb="3" eb="5">
      <t>ゲッカン</t>
    </rPh>
    <phoneticPr fontId="3"/>
  </si>
  <si>
    <t>10月上旬</t>
    <rPh sb="2" eb="3">
      <t>ガツ</t>
    </rPh>
    <rPh sb="3" eb="5">
      <t>ジョウジュン</t>
    </rPh>
    <phoneticPr fontId="3"/>
  </si>
  <si>
    <t>10月中旬</t>
    <rPh sb="2" eb="3">
      <t>ガツ</t>
    </rPh>
    <rPh sb="3" eb="5">
      <t>チュウジュン</t>
    </rPh>
    <phoneticPr fontId="3"/>
  </si>
  <si>
    <t>10月下旬</t>
    <rPh sb="2" eb="3">
      <t>ガツ</t>
    </rPh>
    <rPh sb="3" eb="5">
      <t>ゲジュン</t>
    </rPh>
    <phoneticPr fontId="3"/>
  </si>
  <si>
    <t>11月上旬</t>
    <rPh sb="2" eb="3">
      <t>ガツ</t>
    </rPh>
    <rPh sb="3" eb="5">
      <t>ジョウジュン</t>
    </rPh>
    <phoneticPr fontId="3"/>
  </si>
  <si>
    <t>11月中旬</t>
    <rPh sb="2" eb="3">
      <t>ガツ</t>
    </rPh>
    <rPh sb="3" eb="5">
      <t>チュウジュン</t>
    </rPh>
    <phoneticPr fontId="3"/>
  </si>
  <si>
    <t>11月下旬</t>
    <rPh sb="2" eb="3">
      <t>ガツ</t>
    </rPh>
    <rPh sb="3" eb="5">
      <t>ゲジュン</t>
    </rPh>
    <phoneticPr fontId="3"/>
  </si>
  <si>
    <t>12月上旬</t>
    <rPh sb="2" eb="3">
      <t>ガツ</t>
    </rPh>
    <rPh sb="3" eb="5">
      <t>ジョウジュン</t>
    </rPh>
    <phoneticPr fontId="3"/>
  </si>
  <si>
    <t>12月中旬</t>
    <rPh sb="2" eb="3">
      <t>ガツ</t>
    </rPh>
    <rPh sb="3" eb="5">
      <t>チュウジュン</t>
    </rPh>
    <phoneticPr fontId="3"/>
  </si>
  <si>
    <t>12月下旬</t>
    <rPh sb="2" eb="3">
      <t>ガツ</t>
    </rPh>
    <rPh sb="3" eb="5">
      <t>ゲジュン</t>
    </rPh>
    <phoneticPr fontId="3"/>
  </si>
  <si>
    <t>合計</t>
    <rPh sb="0" eb="2">
      <t>ゴウケイ</t>
    </rPh>
    <phoneticPr fontId="3"/>
  </si>
  <si>
    <t>10月</t>
    <phoneticPr fontId="3"/>
  </si>
  <si>
    <t>11月</t>
    <phoneticPr fontId="3"/>
  </si>
  <si>
    <t>12月</t>
    <phoneticPr fontId="3"/>
  </si>
  <si>
    <t>航空旅客輸送実績</t>
    <phoneticPr fontId="3"/>
  </si>
  <si>
    <t>航空旅客輸送実績</t>
    <rPh sb="0" eb="2">
      <t>コウクウ</t>
    </rPh>
    <rPh sb="2" eb="4">
      <t>リョキャク</t>
    </rPh>
    <rPh sb="4" eb="6">
      <t>ユソウ</t>
    </rPh>
    <rPh sb="6" eb="8">
      <t>ジッセキ</t>
    </rPh>
    <phoneticPr fontId="4"/>
  </si>
  <si>
    <t>提供座席数</t>
    <rPh sb="4" eb="5">
      <t>スウ</t>
    </rPh>
    <phoneticPr fontId="3"/>
  </si>
  <si>
    <t>※上記の各セルをクリックすると、各月・各旬ごとのシートに移動します。</t>
    <rPh sb="1" eb="3">
      <t>ジョウキ</t>
    </rPh>
    <rPh sb="4" eb="5">
      <t>カク</t>
    </rPh>
    <rPh sb="16" eb="18">
      <t>カクツキ</t>
    </rPh>
    <rPh sb="19" eb="20">
      <t>カク</t>
    </rPh>
    <rPh sb="20" eb="21">
      <t>シュン</t>
    </rPh>
    <rPh sb="28" eb="30">
      <t>イドウ</t>
    </rPh>
    <phoneticPr fontId="3"/>
  </si>
  <si>
    <t>※移動後の各シートでは、シート左上の年度の表記をクリックすると、このシートに戻ります。</t>
    <rPh sb="1" eb="4">
      <t>イドウゴ</t>
    </rPh>
    <rPh sb="5" eb="6">
      <t>カク</t>
    </rPh>
    <rPh sb="15" eb="17">
      <t>ヒダリウエ</t>
    </rPh>
    <rPh sb="18" eb="20">
      <t>ネンド</t>
    </rPh>
    <rPh sb="21" eb="23">
      <t>ヒョウキ</t>
    </rPh>
    <rPh sb="38" eb="39">
      <t>モド</t>
    </rPh>
    <phoneticPr fontId="3"/>
  </si>
  <si>
    <t>リンク（路線ごと実績）</t>
    <rPh sb="4" eb="6">
      <t>ロセン</t>
    </rPh>
    <rPh sb="8" eb="10">
      <t>ジッセキ</t>
    </rPh>
    <phoneticPr fontId="3"/>
  </si>
  <si>
    <t>リンク（方面別実績）</t>
    <rPh sb="4" eb="7">
      <t>ホウメンベツ</t>
    </rPh>
    <rPh sb="7" eb="9">
      <t>ジッセキ</t>
    </rPh>
    <phoneticPr fontId="3"/>
  </si>
  <si>
    <t>※データは、航空会社のデータ修正等により、過去に遡って変更されることがある</t>
    <rPh sb="6" eb="8">
      <t>コウクウガ</t>
    </rPh>
    <rPh sb="8" eb="10">
      <t>ガイシャシ</t>
    </rPh>
    <rPh sb="14" eb="16">
      <t>シュウセイナ</t>
    </rPh>
    <rPh sb="16" eb="17">
      <t>ナドカ</t>
    </rPh>
    <rPh sb="21" eb="23">
      <t>カコサ</t>
    </rPh>
    <rPh sb="24" eb="25">
      <t>サカノボヘ</t>
    </rPh>
    <rPh sb="27" eb="29">
      <t>ヘンコウ</t>
    </rPh>
    <phoneticPr fontId="4"/>
  </si>
  <si>
    <t>※LCCの輸送実績は非公開</t>
    <rPh sb="5" eb="7">
      <t>ユソウジ</t>
    </rPh>
    <rPh sb="7" eb="9">
      <t>ジッセキヒ</t>
    </rPh>
    <rPh sb="10" eb="13">
      <t>ヒコウカイ</t>
    </rPh>
    <phoneticPr fontId="4"/>
  </si>
  <si>
    <t>※ＳＫＹ（スカイマーク）、第一航空は月間実績のみ集計</t>
    <rPh sb="13" eb="15">
      <t>ダイイチコ</t>
    </rPh>
    <rPh sb="15" eb="17">
      <t>コウクウゲ</t>
    </rPh>
    <rPh sb="18" eb="20">
      <t>ゲッカンジ</t>
    </rPh>
    <rPh sb="20" eb="22">
      <t>ジッセキシ</t>
    </rPh>
    <rPh sb="24" eb="26">
      <t>シュウケイ</t>
    </rPh>
    <phoneticPr fontId="4"/>
  </si>
  <si>
    <t>※チャーター便など不定期路線は含まない</t>
    <rPh sb="6" eb="7">
      <t>ビンフ</t>
    </rPh>
    <rPh sb="9" eb="12">
      <t>フテイキロ</t>
    </rPh>
    <rPh sb="12" eb="14">
      <t>ロセンフ</t>
    </rPh>
    <rPh sb="15" eb="16">
      <t>フク</t>
    </rPh>
    <phoneticPr fontId="4"/>
  </si>
  <si>
    <t>※本土発沖縄向け（定期路線、下り便）の航空旅客輸送実績</t>
    <rPh sb="1" eb="3">
      <t>ホンドハ</t>
    </rPh>
    <rPh sb="3" eb="4">
      <t>ハツオ</t>
    </rPh>
    <rPh sb="4" eb="6">
      <t>オキナワム</t>
    </rPh>
    <rPh sb="6" eb="7">
      <t>ムテ</t>
    </rPh>
    <rPh sb="9" eb="11">
      <t>テイキロ</t>
    </rPh>
    <rPh sb="11" eb="13">
      <t>ロセンク</t>
    </rPh>
    <rPh sb="14" eb="15">
      <t>クダビ</t>
    </rPh>
    <rPh sb="16" eb="17">
      <t>ビンコ</t>
    </rPh>
    <rPh sb="19" eb="21">
      <t>コウクウリ</t>
    </rPh>
    <rPh sb="21" eb="23">
      <t>リョカクユ</t>
    </rPh>
    <rPh sb="23" eb="25">
      <t>ユソウジ</t>
    </rPh>
    <rPh sb="25" eb="27">
      <t>ジッセキ</t>
    </rPh>
    <phoneticPr fontId="4"/>
  </si>
  <si>
    <t>○</t>
  </si>
  <si>
    <t>北九州</t>
    <rPh sb="0" eb="2">
      <t>キタキュウシュウ</t>
    </rPh>
    <phoneticPr fontId="4"/>
  </si>
  <si>
    <t>スターフライヤー</t>
  </si>
  <si>
    <t>e</t>
  </si>
  <si>
    <r>
      <t>（沖永良部経由）</t>
    </r>
    <r>
      <rPr>
        <sz val="11"/>
        <color theme="1"/>
        <rFont val="游ゴシック"/>
        <family val="2"/>
        <scheme val="minor"/>
      </rPr>
      <t>徳之島</t>
    </r>
    <rPh sb="1" eb="5">
      <t>オキノエラブケ</t>
    </rPh>
    <rPh sb="5" eb="7">
      <t>ケイユト</t>
    </rPh>
    <rPh sb="8" eb="11">
      <t>トクノシマ</t>
    </rPh>
    <phoneticPr fontId="4"/>
  </si>
  <si>
    <t>第一航空</t>
    <rPh sb="0" eb="2">
      <t>ダイイチコ</t>
    </rPh>
    <rPh sb="2" eb="4">
      <t>コウクウ</t>
    </rPh>
    <phoneticPr fontId="4"/>
  </si>
  <si>
    <t>d</t>
  </si>
  <si>
    <t>石垣</t>
    <rPh sb="0" eb="1">
      <t>イシガキ</t>
    </rPh>
    <phoneticPr fontId="4"/>
  </si>
  <si>
    <t>神戸</t>
    <rPh sb="0" eb="1">
      <t>コウベ</t>
    </rPh>
    <phoneticPr fontId="4"/>
  </si>
  <si>
    <t>成田</t>
    <rPh sb="0" eb="1">
      <t>ナリタ</t>
    </rPh>
    <phoneticPr fontId="4"/>
  </si>
  <si>
    <t>札幌　</t>
    <rPh sb="0" eb="2">
      <t>サッポロ</t>
    </rPh>
    <phoneticPr fontId="4"/>
  </si>
  <si>
    <t>仙台　　　　　　　　　　　　　</t>
    <rPh sb="0" eb="2">
      <t>センダイ</t>
    </rPh>
    <phoneticPr fontId="4"/>
  </si>
  <si>
    <t>米子</t>
    <rPh sb="0" eb="1">
      <t>ヨナゴ</t>
    </rPh>
    <phoneticPr fontId="4"/>
  </si>
  <si>
    <t>◎</t>
  </si>
  <si>
    <t>名古屋</t>
    <rPh sb="0" eb="2">
      <t>ナゴヤ</t>
    </rPh>
    <phoneticPr fontId="4"/>
  </si>
  <si>
    <t>茨城</t>
    <rPh sb="0" eb="1">
      <t>イバラキ</t>
    </rPh>
    <phoneticPr fontId="4"/>
  </si>
  <si>
    <t>関西</t>
    <rPh sb="0" eb="1">
      <t>カンサイ</t>
    </rPh>
    <phoneticPr fontId="4"/>
  </si>
  <si>
    <t>福岡</t>
    <rPh sb="0" eb="1">
      <t>フクオ</t>
    </rPh>
    <rPh sb="1" eb="2">
      <t>オカ</t>
    </rPh>
    <phoneticPr fontId="4"/>
  </si>
  <si>
    <t>羽田</t>
    <rPh sb="0" eb="1">
      <t>ハネダ</t>
    </rPh>
    <phoneticPr fontId="4"/>
  </si>
  <si>
    <t>SKY</t>
  </si>
  <si>
    <t>ｃ</t>
  </si>
  <si>
    <t>鹿児島</t>
    <rPh sb="0" eb="2">
      <t>カゴシマ</t>
    </rPh>
    <phoneticPr fontId="4"/>
  </si>
  <si>
    <t>長崎</t>
    <rPh sb="0" eb="1">
      <t>ナガサキ</t>
    </rPh>
    <phoneticPr fontId="4"/>
  </si>
  <si>
    <t>熊本</t>
    <rPh sb="0" eb="1">
      <t>クマモト</t>
    </rPh>
    <phoneticPr fontId="4"/>
  </si>
  <si>
    <t>宮崎</t>
    <rPh sb="0" eb="1">
      <t>ミヤザキ</t>
    </rPh>
    <phoneticPr fontId="4"/>
  </si>
  <si>
    <t>宮古</t>
    <rPh sb="0" eb="1">
      <t>ミヤコ</t>
    </rPh>
    <phoneticPr fontId="4"/>
  </si>
  <si>
    <t>伊丹</t>
    <rPh sb="0" eb="1">
      <t>イタミ</t>
    </rPh>
    <phoneticPr fontId="4"/>
  </si>
  <si>
    <t>松山</t>
    <rPh sb="0" eb="1">
      <t>マツヤマ</t>
    </rPh>
    <phoneticPr fontId="4"/>
  </si>
  <si>
    <t>高松</t>
    <rPh sb="0" eb="1">
      <t>タカマツ</t>
    </rPh>
    <phoneticPr fontId="4"/>
  </si>
  <si>
    <t>岩国</t>
    <rPh sb="0" eb="1">
      <t>イワクニ</t>
    </rPh>
    <phoneticPr fontId="4"/>
  </si>
  <si>
    <t>広島</t>
    <rPh sb="0" eb="1">
      <t>ヒロシマ</t>
    </rPh>
    <phoneticPr fontId="4"/>
  </si>
  <si>
    <t>静岡</t>
    <rPh sb="0" eb="1">
      <t>シズオカ</t>
    </rPh>
    <phoneticPr fontId="4"/>
  </si>
  <si>
    <t>新潟</t>
    <rPh sb="0" eb="1">
      <t>ニイガタ</t>
    </rPh>
    <phoneticPr fontId="4"/>
  </si>
  <si>
    <t>仙台</t>
    <rPh sb="0" eb="1">
      <t>センダイ</t>
    </rPh>
    <phoneticPr fontId="4"/>
  </si>
  <si>
    <t>札幌</t>
    <rPh sb="0" eb="1">
      <t>サッポロ</t>
    </rPh>
    <phoneticPr fontId="4"/>
  </si>
  <si>
    <t>ANA</t>
  </si>
  <si>
    <t>ANA + SNA</t>
  </si>
  <si>
    <t>b</t>
  </si>
  <si>
    <t>沖永良部</t>
    <rPh sb="0" eb="3">
      <t>オキノエラブ</t>
    </rPh>
    <phoneticPr fontId="4"/>
  </si>
  <si>
    <t>JAC</t>
  </si>
  <si>
    <t>奄美</t>
    <rPh sb="0" eb="1">
      <t>アマミ</t>
    </rPh>
    <phoneticPr fontId="4"/>
  </si>
  <si>
    <t>与論</t>
    <rPh sb="0" eb="1">
      <t>ヨロン</t>
    </rPh>
    <phoneticPr fontId="4"/>
  </si>
  <si>
    <t>RAC</t>
  </si>
  <si>
    <t>小松</t>
    <rPh sb="0" eb="1">
      <t>コマツ</t>
    </rPh>
    <phoneticPr fontId="4"/>
  </si>
  <si>
    <t>福島</t>
    <rPh sb="0" eb="1">
      <t>フクシマ</t>
    </rPh>
    <phoneticPr fontId="4"/>
  </si>
  <si>
    <t>岡山</t>
    <rPh sb="0" eb="1">
      <t>オカヤマ</t>
    </rPh>
    <phoneticPr fontId="4"/>
  </si>
  <si>
    <t>高知</t>
    <rPh sb="0" eb="1">
      <t>コウチ</t>
    </rPh>
    <phoneticPr fontId="4"/>
  </si>
  <si>
    <t>久米島</t>
    <rPh sb="0" eb="2">
      <t>クメジ</t>
    </rPh>
    <rPh sb="2" eb="3">
      <t>ジマ</t>
    </rPh>
    <phoneticPr fontId="4"/>
  </si>
  <si>
    <r>
      <t>JTA</t>
    </r>
    <r>
      <rPr>
        <b/>
        <sz val="7"/>
        <rFont val="ＭＳ Ｐゴシック"/>
        <family val="3"/>
        <charset val="128"/>
      </rPr>
      <t>（日本トランスオーシャン航空）</t>
    </r>
    <rPh sb="4" eb="6">
      <t>ニホンコ</t>
    </rPh>
    <rPh sb="15" eb="17">
      <t>コウクウ</t>
    </rPh>
    <phoneticPr fontId="4"/>
  </si>
  <si>
    <t>花巻</t>
    <rPh sb="0" eb="1">
      <t>ハナマキ</t>
    </rPh>
    <phoneticPr fontId="4"/>
  </si>
  <si>
    <t>JAL（日本航空）</t>
    <rPh sb="4" eb="6">
      <t>ニホンコ</t>
    </rPh>
    <rPh sb="6" eb="8">
      <t>コウクウ</t>
    </rPh>
    <phoneticPr fontId="4"/>
  </si>
  <si>
    <t>JAL + JTA + RAC+JAC</t>
  </si>
  <si>
    <t>a</t>
  </si>
  <si>
    <t>合計　a+b+c+d+e</t>
    <rPh sb="0" eb="2">
      <t>ゴウケイ</t>
    </rPh>
    <phoneticPr fontId="4"/>
  </si>
  <si>
    <t>増減数</t>
    <rPh sb="0" eb="2">
      <t>ゾウゲンス</t>
    </rPh>
    <rPh sb="2" eb="3">
      <t>スウ</t>
    </rPh>
    <phoneticPr fontId="4"/>
  </si>
  <si>
    <t>比率</t>
    <rPh sb="0" eb="1">
      <t>ヒリツ</t>
    </rPh>
    <phoneticPr fontId="4"/>
  </si>
  <si>
    <t>18'4/1-4/30</t>
  </si>
  <si>
    <t>19'4/1-4/30</t>
  </si>
  <si>
    <t>対前年同月比</t>
    <rPh sb="0" eb="1">
      <t>タイゼ</t>
    </rPh>
    <rPh sb="1" eb="3">
      <t>ゼンネンド</t>
    </rPh>
    <rPh sb="3" eb="5">
      <t>ドウゲツヒ</t>
    </rPh>
    <rPh sb="5" eb="6">
      <t>ヒ</t>
    </rPh>
    <phoneticPr fontId="4"/>
  </si>
  <si>
    <t>キャリア・路線</t>
    <rPh sb="5" eb="7">
      <t>ロセン</t>
    </rPh>
    <phoneticPr fontId="4"/>
  </si>
  <si>
    <t>利用率</t>
    <rPh sb="0" eb="2">
      <t>リヨウリ</t>
    </rPh>
    <rPh sb="2" eb="3">
      <t>リツ</t>
    </rPh>
    <phoneticPr fontId="4"/>
  </si>
  <si>
    <t>提供座席</t>
    <rPh sb="0" eb="2">
      <t>テイキョウザ</t>
    </rPh>
    <rPh sb="2" eb="4">
      <t>ザセキ</t>
    </rPh>
    <phoneticPr fontId="4"/>
  </si>
  <si>
    <t>輸送実績（旅客実績）</t>
    <rPh sb="0" eb="2">
      <t>ユソウジ</t>
    </rPh>
    <rPh sb="2" eb="4">
      <t>ジッセキリ</t>
    </rPh>
    <rPh sb="5" eb="7">
      <t>リョキャクジ</t>
    </rPh>
    <rPh sb="7" eb="9">
      <t>ジッセキ</t>
    </rPh>
    <phoneticPr fontId="4"/>
  </si>
  <si>
    <t>月</t>
    <rPh sb="0" eb="0">
      <t>ガツ</t>
    </rPh>
    <phoneticPr fontId="4"/>
  </si>
  <si>
    <t>年</t>
    <rPh sb="0" eb="0">
      <t>ネン</t>
    </rPh>
    <phoneticPr fontId="4"/>
  </si>
  <si>
    <t>SNA（ソラシドエア）</t>
  </si>
  <si>
    <t xml:space="preserve"> SNA</t>
  </si>
  <si>
    <t>合計　a+b</t>
    <rPh sb="0" eb="2">
      <t>ゴウケイ</t>
    </rPh>
    <phoneticPr fontId="4"/>
  </si>
  <si>
    <t>18'4/1-4/10</t>
  </si>
  <si>
    <t>19'4/1-4/10</t>
  </si>
  <si>
    <t>18'4/11-4/20</t>
  </si>
  <si>
    <t>19'4/11-4/20</t>
  </si>
  <si>
    <t>18'4/21-4/30</t>
  </si>
  <si>
    <t>19'4/21-4/30</t>
  </si>
  <si>
    <t>第一航空</t>
    <rPh sb="0" eb="1">
      <t>ダイイ</t>
    </rPh>
    <rPh sb="1" eb="2">
      <t>イチコ</t>
    </rPh>
    <rPh sb="2" eb="4">
      <t>コウクウ</t>
    </rPh>
    <phoneticPr fontId="24"/>
  </si>
  <si>
    <r>
      <t>S</t>
    </r>
    <r>
      <rPr>
        <sz val="11"/>
        <color theme="1"/>
        <rFont val="游ゴシック"/>
        <family val="2"/>
        <scheme val="minor"/>
      </rPr>
      <t>NA</t>
    </r>
  </si>
  <si>
    <r>
      <t>A</t>
    </r>
    <r>
      <rPr>
        <sz val="11"/>
        <color theme="1"/>
        <rFont val="游ゴシック"/>
        <family val="2"/>
        <scheme val="minor"/>
      </rPr>
      <t>NA</t>
    </r>
  </si>
  <si>
    <r>
      <t>R</t>
    </r>
    <r>
      <rPr>
        <sz val="11"/>
        <color theme="1"/>
        <rFont val="游ゴシック"/>
        <family val="2"/>
        <scheme val="minor"/>
      </rPr>
      <t>AC</t>
    </r>
  </si>
  <si>
    <r>
      <t>J</t>
    </r>
    <r>
      <rPr>
        <sz val="11"/>
        <color theme="1"/>
        <rFont val="游ゴシック"/>
        <family val="2"/>
        <scheme val="minor"/>
      </rPr>
      <t>TA</t>
    </r>
  </si>
  <si>
    <r>
      <t>J</t>
    </r>
    <r>
      <rPr>
        <sz val="11"/>
        <color theme="1"/>
        <rFont val="游ゴシック"/>
        <family val="2"/>
        <scheme val="minor"/>
      </rPr>
      <t>AL</t>
    </r>
  </si>
  <si>
    <t>⑤その他方面</t>
    <rPh sb="3" eb="4">
      <t>タホ</t>
    </rPh>
    <rPh sb="4" eb="6">
      <t>ホウメン</t>
    </rPh>
    <phoneticPr fontId="24"/>
  </si>
  <si>
    <t>④名古屋方面</t>
    <rPh sb="1" eb="4">
      <t>ナゴヤホ</t>
    </rPh>
    <rPh sb="4" eb="6">
      <t>ホウメン</t>
    </rPh>
    <phoneticPr fontId="24"/>
  </si>
  <si>
    <t>－</t>
  </si>
  <si>
    <t>SFJ</t>
  </si>
  <si>
    <t>③福岡方面（福岡、北九州）</t>
    <rPh sb="1" eb="3">
      <t>フクオカホ</t>
    </rPh>
    <rPh sb="3" eb="5">
      <t>ホウメンフ</t>
    </rPh>
    <rPh sb="6" eb="7">
      <t>フクオ</t>
    </rPh>
    <rPh sb="7" eb="8">
      <t>オカキ</t>
    </rPh>
    <rPh sb="9" eb="12">
      <t>キタキュウシュウ</t>
    </rPh>
    <phoneticPr fontId="24"/>
  </si>
  <si>
    <r>
      <t>②関西方面</t>
    </r>
    <r>
      <rPr>
        <sz val="9"/>
        <rFont val="ＭＳ Ｐゴシック"/>
        <family val="3"/>
        <charset val="128"/>
      </rPr>
      <t>（関西、伊丹、神戸）</t>
    </r>
    <rPh sb="1" eb="3">
      <t>カンサイホ</t>
    </rPh>
    <rPh sb="3" eb="5">
      <t>ホウメンカ</t>
    </rPh>
    <rPh sb="6" eb="8">
      <t>カンサイイ</t>
    </rPh>
    <rPh sb="9" eb="11">
      <t>イタミコ</t>
    </rPh>
    <rPh sb="12" eb="14">
      <t>コウベ</t>
    </rPh>
    <phoneticPr fontId="24"/>
  </si>
  <si>
    <t>①東京方面（羽田、成田）</t>
    <rPh sb="1" eb="3">
      <t>トウキョウホ</t>
    </rPh>
    <rPh sb="3" eb="5">
      <t>ホウメンハ</t>
    </rPh>
    <rPh sb="6" eb="8">
      <t>ハネダナ</t>
    </rPh>
    <rPh sb="9" eb="11">
      <t>ナリタ</t>
    </rPh>
    <phoneticPr fontId="24"/>
  </si>
  <si>
    <t>①＋②＋③＋④＋⑤</t>
  </si>
  <si>
    <t>合　　　　　計</t>
    <rPh sb="0" eb="1">
      <t>ゴウケ</t>
    </rPh>
    <rPh sb="6" eb="7">
      <t>ケイ</t>
    </rPh>
    <phoneticPr fontId="24"/>
  </si>
  <si>
    <t>増減数</t>
    <rPh sb="0" eb="2">
      <t>ゾウゲンス</t>
    </rPh>
    <rPh sb="2" eb="3">
      <t>スウ</t>
    </rPh>
    <phoneticPr fontId="24"/>
  </si>
  <si>
    <t>比率</t>
    <rPh sb="0" eb="1">
      <t>ヒリツ</t>
    </rPh>
    <phoneticPr fontId="24"/>
  </si>
  <si>
    <t>対前年
増減</t>
    <rPh sb="0" eb="1">
      <t>タイゼ</t>
    </rPh>
    <rPh sb="1" eb="3">
      <t>ゼンネンゾ</t>
    </rPh>
    <rPh sb="4" eb="6">
      <t>ゾウゲン</t>
    </rPh>
    <phoneticPr fontId="24"/>
  </si>
  <si>
    <t>18'4月間</t>
  </si>
  <si>
    <t>19'4月間</t>
  </si>
  <si>
    <t>対前年同月比較</t>
    <rPh sb="0" eb="1">
      <t>タイゼ</t>
    </rPh>
    <rPh sb="1" eb="3">
      <t>ゼンネンド</t>
    </rPh>
    <rPh sb="3" eb="5">
      <t>ドウゲツヒ</t>
    </rPh>
    <rPh sb="5" eb="7">
      <t>ヒカク</t>
    </rPh>
    <phoneticPr fontId="24"/>
  </si>
  <si>
    <t>18'4月間</t>
    <rPh sb="4" eb="6">
      <t>ゲッカン</t>
    </rPh>
    <phoneticPr fontId="24"/>
  </si>
  <si>
    <t>19'4月間</t>
    <rPh sb="4" eb="6">
      <t>ゲッカン</t>
    </rPh>
    <phoneticPr fontId="24"/>
  </si>
  <si>
    <t>利用率</t>
    <rPh sb="0" eb="2">
      <t>リヨウリツ</t>
    </rPh>
    <phoneticPr fontId="24"/>
  </si>
  <si>
    <t>提供座席数</t>
    <rPh sb="0" eb="2">
      <t>テイキョウザ</t>
    </rPh>
    <rPh sb="2" eb="5">
      <t>ザセキスウ</t>
    </rPh>
    <phoneticPr fontId="24"/>
  </si>
  <si>
    <t>輸送実績人数</t>
    <rPh sb="0" eb="2">
      <t>ユソウジ</t>
    </rPh>
    <rPh sb="2" eb="4">
      <t>ジッセキニ</t>
    </rPh>
    <rPh sb="4" eb="6">
      <t>ニンズウ</t>
    </rPh>
    <phoneticPr fontId="24"/>
  </si>
  <si>
    <t>31（2019）年</t>
  </si>
  <si>
    <t>18'4上旬</t>
  </si>
  <si>
    <t>194上旬</t>
  </si>
  <si>
    <t>18'4上旬</t>
    <rPh sb="4" eb="6">
      <t>ジョウジュン</t>
    </rPh>
    <phoneticPr fontId="24"/>
  </si>
  <si>
    <t>194上旬</t>
    <rPh sb="3" eb="5">
      <t>ジョウジュン</t>
    </rPh>
    <phoneticPr fontId="24"/>
  </si>
  <si>
    <r>
      <t>31</t>
    </r>
    <r>
      <rPr>
        <sz val="11"/>
        <color theme="1"/>
        <rFont val="游ゴシック"/>
        <family val="2"/>
        <scheme val="minor"/>
      </rPr>
      <t>（201</t>
    </r>
    <r>
      <rPr>
        <sz val="11"/>
        <color theme="1"/>
        <rFont val="游ゴシック"/>
        <family val="2"/>
        <scheme val="minor"/>
      </rPr>
      <t>9</t>
    </r>
    <r>
      <rPr>
        <sz val="11"/>
        <color theme="1"/>
        <rFont val="游ゴシック"/>
        <family val="2"/>
        <scheme val="minor"/>
      </rPr>
      <t>）年</t>
    </r>
    <rPh sb="8" eb="9">
      <t>ネン</t>
    </rPh>
    <phoneticPr fontId="24"/>
  </si>
  <si>
    <t>18'4中旬</t>
  </si>
  <si>
    <t>19'4中旬</t>
  </si>
  <si>
    <t>19'4中旬</t>
    <rPh sb="4" eb="6">
      <t>チュウジュン</t>
    </rPh>
    <phoneticPr fontId="24"/>
  </si>
  <si>
    <t>18'4下旬</t>
  </si>
  <si>
    <t>19'4下旬</t>
  </si>
  <si>
    <t>19'4下旬</t>
    <rPh sb="4" eb="6">
      <t>ゲジュン</t>
    </rPh>
    <phoneticPr fontId="24"/>
  </si>
  <si>
    <t>18'5/1-5/10</t>
  </si>
  <si>
    <t>19'5/1-5/10</t>
  </si>
  <si>
    <t>※ＡＮＡ、ＳＫＹ（スカイマーク）、第一航空、スターフライヤーは月間実績のみ集計</t>
    <rPh sb="17" eb="19">
      <t>ダイイチコ</t>
    </rPh>
    <rPh sb="19" eb="21">
      <t>コウクウゲ</t>
    </rPh>
    <rPh sb="31" eb="33">
      <t>ゲッカンジ</t>
    </rPh>
    <rPh sb="33" eb="35">
      <t>ジッセキシ</t>
    </rPh>
    <rPh sb="37" eb="39">
      <t>シュウケイ</t>
    </rPh>
    <phoneticPr fontId="4"/>
  </si>
  <si>
    <t>18'5/1-5/31</t>
  </si>
  <si>
    <t>19'5/1-5/31</t>
  </si>
  <si>
    <t>18'5/11-5/20</t>
  </si>
  <si>
    <t>19'5/11-5/20</t>
  </si>
  <si>
    <t>18'5/21-5/31</t>
  </si>
  <si>
    <t>19'5/21-5/31</t>
  </si>
  <si>
    <t>18'5月間</t>
  </si>
  <si>
    <t>19'5月間</t>
  </si>
  <si>
    <t>18'5月間</t>
    <rPh sb="4" eb="6">
      <t>ゲッカン</t>
    </rPh>
    <phoneticPr fontId="24"/>
  </si>
  <si>
    <t>19'5月間</t>
    <rPh sb="4" eb="6">
      <t>ゲッカン</t>
    </rPh>
    <phoneticPr fontId="24"/>
  </si>
  <si>
    <t>1（2019）年</t>
  </si>
  <si>
    <t>18'5上旬</t>
  </si>
  <si>
    <t>19'5上旬</t>
  </si>
  <si>
    <t>18'5上旬</t>
    <rPh sb="4" eb="6">
      <t>ジョウジュン</t>
    </rPh>
    <phoneticPr fontId="24"/>
  </si>
  <si>
    <t>19'5上旬</t>
    <rPh sb="4" eb="6">
      <t>ジョウジュン</t>
    </rPh>
    <phoneticPr fontId="24"/>
  </si>
  <si>
    <r>
      <t>1</t>
    </r>
    <r>
      <rPr>
        <sz val="11"/>
        <color theme="1"/>
        <rFont val="游ゴシック"/>
        <family val="2"/>
        <scheme val="minor"/>
      </rPr>
      <t>（201</t>
    </r>
    <r>
      <rPr>
        <sz val="11"/>
        <color theme="1"/>
        <rFont val="游ゴシック"/>
        <family val="2"/>
        <scheme val="minor"/>
      </rPr>
      <t>9</t>
    </r>
    <r>
      <rPr>
        <sz val="11"/>
        <color theme="1"/>
        <rFont val="游ゴシック"/>
        <family val="2"/>
        <scheme val="minor"/>
      </rPr>
      <t>）年</t>
    </r>
    <rPh sb="7" eb="8">
      <t>ネン</t>
    </rPh>
    <phoneticPr fontId="24"/>
  </si>
  <si>
    <t>18'5中旬</t>
  </si>
  <si>
    <t>19'5中旬</t>
  </si>
  <si>
    <t>19'5中旬</t>
    <rPh sb="4" eb="6">
      <t>チュウジュン</t>
    </rPh>
    <phoneticPr fontId="24"/>
  </si>
  <si>
    <t>18'5下旬</t>
  </si>
  <si>
    <t>19'5下旬</t>
  </si>
  <si>
    <t>19'5下旬</t>
    <rPh sb="4" eb="6">
      <t>ゲジュン</t>
    </rPh>
    <phoneticPr fontId="24"/>
  </si>
  <si>
    <t>18'6/1-6/30</t>
  </si>
  <si>
    <t>19'6/1-6/30</t>
  </si>
  <si>
    <t>18'6/1-6/10</t>
  </si>
  <si>
    <t>19'6/1-6/10</t>
  </si>
  <si>
    <t>18'6/11-6/20</t>
  </si>
  <si>
    <t>19'6/11-6/20</t>
  </si>
  <si>
    <t>18'6/21-6/30</t>
  </si>
  <si>
    <t>19'6/21-6/30</t>
  </si>
  <si>
    <t>18'6月間</t>
  </si>
  <si>
    <t>19'6月間</t>
  </si>
  <si>
    <t>18'6月間</t>
    <rPh sb="4" eb="6">
      <t>ゲッカン</t>
    </rPh>
    <phoneticPr fontId="24"/>
  </si>
  <si>
    <t>19'6月間</t>
    <rPh sb="4" eb="6">
      <t>ゲッカン</t>
    </rPh>
    <phoneticPr fontId="24"/>
  </si>
  <si>
    <t>18'6上旬</t>
  </si>
  <si>
    <t>19'6上旬</t>
  </si>
  <si>
    <t>18'6上旬</t>
    <rPh sb="4" eb="6">
      <t>ジョウジュン</t>
    </rPh>
    <phoneticPr fontId="24"/>
  </si>
  <si>
    <t>19'6上旬</t>
    <rPh sb="4" eb="6">
      <t>ジョウジュン</t>
    </rPh>
    <phoneticPr fontId="24"/>
  </si>
  <si>
    <t>18'6中旬</t>
  </si>
  <si>
    <t>19'6中旬</t>
  </si>
  <si>
    <t>19'6中旬</t>
    <rPh sb="4" eb="6">
      <t>チュウジュン</t>
    </rPh>
    <phoneticPr fontId="24"/>
  </si>
  <si>
    <t>18'6下旬</t>
  </si>
  <si>
    <t>19'6下旬</t>
  </si>
  <si>
    <t>19'6下旬</t>
    <rPh sb="4" eb="6">
      <t>ゲジュン</t>
    </rPh>
    <phoneticPr fontId="24"/>
  </si>
  <si>
    <t>18'7/1-7/31</t>
  </si>
  <si>
    <t>19'7/1-7/31</t>
  </si>
  <si>
    <t>18'7/1-7/10</t>
  </si>
  <si>
    <t>19'7/1-7/10</t>
  </si>
  <si>
    <t>18'7/11-7/20</t>
  </si>
  <si>
    <t>19'7/11-7/20</t>
  </si>
  <si>
    <t>18'7/21-7/31</t>
  </si>
  <si>
    <t>19'7/21-7/31</t>
  </si>
  <si>
    <t>18'7月間</t>
  </si>
  <si>
    <t>19'7月間</t>
  </si>
  <si>
    <t>18'7月間</t>
    <rPh sb="4" eb="6">
      <t>ゲッカン</t>
    </rPh>
    <phoneticPr fontId="24"/>
  </si>
  <si>
    <t>19'7月間</t>
    <rPh sb="4" eb="6">
      <t>ゲッカン</t>
    </rPh>
    <phoneticPr fontId="24"/>
  </si>
  <si>
    <t>18'7上旬</t>
  </si>
  <si>
    <t>19'7上旬</t>
  </si>
  <si>
    <t>18'7上旬</t>
    <rPh sb="4" eb="6">
      <t>ジョウジュン</t>
    </rPh>
    <phoneticPr fontId="24"/>
  </si>
  <si>
    <t>19'7上旬</t>
    <rPh sb="4" eb="6">
      <t>ジョウジュン</t>
    </rPh>
    <phoneticPr fontId="24"/>
  </si>
  <si>
    <t>18'7中旬</t>
  </si>
  <si>
    <t>19'7中旬</t>
  </si>
  <si>
    <t>19'7中旬</t>
    <rPh sb="4" eb="6">
      <t>チュウジュン</t>
    </rPh>
    <phoneticPr fontId="24"/>
  </si>
  <si>
    <t>18'7下旬</t>
  </si>
  <si>
    <t>19'7下旬</t>
  </si>
  <si>
    <t>19'7下旬</t>
    <rPh sb="4" eb="6">
      <t>ゲジュン</t>
    </rPh>
    <phoneticPr fontId="24"/>
  </si>
  <si>
    <t>18'8/1-8/31</t>
  </si>
  <si>
    <t>19'8/1-8/31</t>
  </si>
  <si>
    <t>〇</t>
  </si>
  <si>
    <t>18'8/1-8/10</t>
  </si>
  <si>
    <t>19'8/1-8/10</t>
  </si>
  <si>
    <t>18'8/11-8/20</t>
  </si>
  <si>
    <t>19'8/11-8/20</t>
  </si>
  <si>
    <t>18'8/21-8/31</t>
  </si>
  <si>
    <t>19'8/21-8/31</t>
  </si>
  <si>
    <t>18'8月間</t>
  </si>
  <si>
    <t>19'8月間</t>
  </si>
  <si>
    <t>18'8月間</t>
    <rPh sb="4" eb="6">
      <t>ゲッカン</t>
    </rPh>
    <phoneticPr fontId="24"/>
  </si>
  <si>
    <t>19'8月間</t>
    <rPh sb="4" eb="6">
      <t>ゲッカン</t>
    </rPh>
    <phoneticPr fontId="24"/>
  </si>
  <si>
    <t>18'8上旬</t>
  </si>
  <si>
    <t>19'8上旬</t>
  </si>
  <si>
    <t>18'8上旬</t>
    <rPh sb="4" eb="6">
      <t>ジョウジュン</t>
    </rPh>
    <phoneticPr fontId="24"/>
  </si>
  <si>
    <t>19'8上旬</t>
    <rPh sb="4" eb="6">
      <t>ジョウジュン</t>
    </rPh>
    <phoneticPr fontId="24"/>
  </si>
  <si>
    <t>18'8中旬</t>
  </si>
  <si>
    <t>19'8中旬</t>
  </si>
  <si>
    <t>19'8中旬</t>
    <rPh sb="4" eb="6">
      <t>チュウジュン</t>
    </rPh>
    <phoneticPr fontId="24"/>
  </si>
  <si>
    <t>18'8下旬</t>
  </si>
  <si>
    <t>19'8下旬</t>
  </si>
  <si>
    <t>19'8下旬</t>
    <rPh sb="4" eb="6">
      <t>ゲジュン</t>
    </rPh>
    <phoneticPr fontId="24"/>
  </si>
  <si>
    <t>18'9/1-9/30</t>
  </si>
  <si>
    <t>19'9/1-9/30</t>
  </si>
  <si>
    <t>18'9/1-9/10</t>
  </si>
  <si>
    <t>19'9/1-9/10</t>
  </si>
  <si>
    <t>18'9/11-9/20</t>
  </si>
  <si>
    <t>19'9/11-9/20</t>
  </si>
  <si>
    <t>18'9/21-9/30</t>
  </si>
  <si>
    <t>19'9/21-9/30</t>
  </si>
  <si>
    <t>18'9月間</t>
  </si>
  <si>
    <t>19'9月間</t>
  </si>
  <si>
    <t>18'9月間</t>
    <rPh sb="4" eb="6">
      <t>ゲッカン</t>
    </rPh>
    <phoneticPr fontId="24"/>
  </si>
  <si>
    <t>19'9月間</t>
    <rPh sb="4" eb="6">
      <t>ゲッカン</t>
    </rPh>
    <phoneticPr fontId="24"/>
  </si>
  <si>
    <t>18'9上旬</t>
  </si>
  <si>
    <t>19'9上旬</t>
  </si>
  <si>
    <t>18'9上旬</t>
    <rPh sb="4" eb="6">
      <t>ジョウジュン</t>
    </rPh>
    <phoneticPr fontId="24"/>
  </si>
  <si>
    <t>19'9上旬</t>
    <rPh sb="4" eb="6">
      <t>ジョウジュン</t>
    </rPh>
    <phoneticPr fontId="24"/>
  </si>
  <si>
    <t>18'9中旬</t>
  </si>
  <si>
    <t>19'9中旬</t>
  </si>
  <si>
    <t>19'9中旬</t>
    <rPh sb="4" eb="6">
      <t>チュウジュン</t>
    </rPh>
    <phoneticPr fontId="24"/>
  </si>
  <si>
    <t>18'9下旬</t>
  </si>
  <si>
    <t>19'9下旬</t>
  </si>
  <si>
    <t>19'9下旬</t>
    <rPh sb="4" eb="6">
      <t>ゲジュン</t>
    </rPh>
    <phoneticPr fontId="24"/>
  </si>
  <si>
    <t>18'10/1-10/31</t>
  </si>
  <si>
    <t>19'10/1-10/31</t>
  </si>
  <si>
    <t>18'10/1-10/10</t>
  </si>
  <si>
    <t>19'10/1-10/10</t>
  </si>
  <si>
    <t>18'10/11-10/20</t>
  </si>
  <si>
    <t>19'10/11-10/20</t>
  </si>
  <si>
    <t>18'10/21-10/31</t>
  </si>
  <si>
    <t>19'10/21-10/31</t>
  </si>
  <si>
    <t>18'10月間</t>
  </si>
  <si>
    <t>19'10月間</t>
  </si>
  <si>
    <t>18'10月間</t>
    <rPh sb="5" eb="7">
      <t>ゲッカン</t>
    </rPh>
    <phoneticPr fontId="24"/>
  </si>
  <si>
    <t>19'10月間</t>
    <rPh sb="5" eb="7">
      <t>ゲッカン</t>
    </rPh>
    <phoneticPr fontId="24"/>
  </si>
  <si>
    <t>18'10上旬</t>
  </si>
  <si>
    <t>19'10上旬</t>
  </si>
  <si>
    <t>18'10上旬</t>
    <rPh sb="5" eb="7">
      <t>ジョウジュン</t>
    </rPh>
    <phoneticPr fontId="24"/>
  </si>
  <si>
    <t>19'10上旬</t>
    <rPh sb="5" eb="7">
      <t>ジョウジュン</t>
    </rPh>
    <phoneticPr fontId="24"/>
  </si>
  <si>
    <t>18'10中旬</t>
  </si>
  <si>
    <t>19'10中旬</t>
  </si>
  <si>
    <t>19'10中旬</t>
    <rPh sb="5" eb="7">
      <t>チュウジュン</t>
    </rPh>
    <phoneticPr fontId="24"/>
  </si>
  <si>
    <t>18'10下旬</t>
  </si>
  <si>
    <t>19'10下旬</t>
  </si>
  <si>
    <t>19'10下旬</t>
    <rPh sb="5" eb="7">
      <t>ゲジュン</t>
    </rPh>
    <phoneticPr fontId="24"/>
  </si>
  <si>
    <t>18'11/1-11/30</t>
  </si>
  <si>
    <t>19'11/1-11/30</t>
  </si>
  <si>
    <t>18'11/1-11/10</t>
  </si>
  <si>
    <t>19'11/1-11/10</t>
  </si>
  <si>
    <t>18'11/11-11/20</t>
  </si>
  <si>
    <t>19'11/11-11/20</t>
  </si>
  <si>
    <t>18'11/21-11/30</t>
  </si>
  <si>
    <t>19'11/21-11/30</t>
  </si>
  <si>
    <t>18'11月間</t>
  </si>
  <si>
    <t>19'11月間</t>
  </si>
  <si>
    <t>18'11月間</t>
    <rPh sb="5" eb="7">
      <t>ゲッカン</t>
    </rPh>
    <phoneticPr fontId="24"/>
  </si>
  <si>
    <t>19'11月間</t>
    <rPh sb="5" eb="7">
      <t>ゲッカン</t>
    </rPh>
    <phoneticPr fontId="24"/>
  </si>
  <si>
    <t>18'11上旬</t>
  </si>
  <si>
    <t>19'11上旬</t>
  </si>
  <si>
    <t>18'11上旬</t>
    <rPh sb="5" eb="7">
      <t>ジョウジュン</t>
    </rPh>
    <phoneticPr fontId="24"/>
  </si>
  <si>
    <t>19'11上旬</t>
    <rPh sb="5" eb="7">
      <t>ジョウジュン</t>
    </rPh>
    <phoneticPr fontId="24"/>
  </si>
  <si>
    <t>18'11中旬</t>
  </si>
  <si>
    <t>19'11中旬</t>
  </si>
  <si>
    <t>19'11中旬</t>
    <rPh sb="5" eb="7">
      <t>チュウジュン</t>
    </rPh>
    <phoneticPr fontId="24"/>
  </si>
  <si>
    <t>18'11下旬</t>
  </si>
  <si>
    <t>19'11下旬</t>
  </si>
  <si>
    <t>19'11下旬</t>
    <rPh sb="5" eb="7">
      <t>ゲジュン</t>
    </rPh>
    <phoneticPr fontId="24"/>
  </si>
  <si>
    <t>あ</t>
  </si>
  <si>
    <t>18'12/1-12/31</t>
  </si>
  <si>
    <t>19'12/1-12/31</t>
  </si>
  <si>
    <t>18'12/1-12/10</t>
  </si>
  <si>
    <t>19'12/1-12/10</t>
  </si>
  <si>
    <t>18'12/11-12/20</t>
  </si>
  <si>
    <t>19'12/11-12/20</t>
  </si>
  <si>
    <t>18'12/21-12/31</t>
  </si>
  <si>
    <t>19'12/21-12/31</t>
  </si>
  <si>
    <t>18'12月間</t>
  </si>
  <si>
    <t>19'12月間</t>
  </si>
  <si>
    <t>18'12月間</t>
    <rPh sb="5" eb="7">
      <t>ゲッカン</t>
    </rPh>
    <phoneticPr fontId="24"/>
  </si>
  <si>
    <t>19'12月間</t>
    <rPh sb="5" eb="7">
      <t>ゲッカン</t>
    </rPh>
    <phoneticPr fontId="24"/>
  </si>
  <si>
    <t>18'12上旬</t>
  </si>
  <si>
    <t>19'12上旬</t>
  </si>
  <si>
    <t>18'12上旬</t>
    <rPh sb="5" eb="7">
      <t>ジョウジュン</t>
    </rPh>
    <phoneticPr fontId="24"/>
  </si>
  <si>
    <t>19'12上旬</t>
    <rPh sb="5" eb="7">
      <t>ジョウジュン</t>
    </rPh>
    <phoneticPr fontId="24"/>
  </si>
  <si>
    <t>18'12中旬</t>
  </si>
  <si>
    <t>19'12中旬</t>
  </si>
  <si>
    <t>19'12中旬</t>
    <rPh sb="5" eb="7">
      <t>チュウジュン</t>
    </rPh>
    <phoneticPr fontId="24"/>
  </si>
  <si>
    <t>18'12下旬</t>
  </si>
  <si>
    <t>19'12下旬</t>
  </si>
  <si>
    <t>19'12下旬</t>
    <rPh sb="5" eb="7">
      <t>ゲジュン</t>
    </rPh>
    <phoneticPr fontId="24"/>
  </si>
  <si>
    <t>19'1/1-1/10</t>
  </si>
  <si>
    <t>20'1/1-1/10</t>
  </si>
  <si>
    <t>19'1/11-1/20</t>
  </si>
  <si>
    <t>20'1/11-1/20</t>
  </si>
  <si>
    <t>19'1/21-1/31</t>
  </si>
  <si>
    <t>20'1/21-1/31</t>
  </si>
  <si>
    <t>19'1月間</t>
  </si>
  <si>
    <t>20'1月間</t>
  </si>
  <si>
    <t>19'1月間</t>
    <rPh sb="4" eb="6">
      <t>ゲッカン</t>
    </rPh>
    <phoneticPr fontId="24"/>
  </si>
  <si>
    <t>20'1月間</t>
    <rPh sb="4" eb="6">
      <t>ゲッカン</t>
    </rPh>
    <phoneticPr fontId="24"/>
  </si>
  <si>
    <t>2（2020）年</t>
  </si>
  <si>
    <t>19'1上旬</t>
  </si>
  <si>
    <t>20'1上旬</t>
  </si>
  <si>
    <t>19'1上旬</t>
    <rPh sb="4" eb="6">
      <t>ジョウジュン</t>
    </rPh>
    <phoneticPr fontId="24"/>
  </si>
  <si>
    <t>20'1上旬</t>
    <rPh sb="4" eb="6">
      <t>ジョウジュン</t>
    </rPh>
    <phoneticPr fontId="24"/>
  </si>
  <si>
    <r>
      <t>2</t>
    </r>
    <r>
      <rPr>
        <sz val="11"/>
        <color theme="1"/>
        <rFont val="游ゴシック"/>
        <family val="2"/>
        <scheme val="minor"/>
      </rPr>
      <t>（20</t>
    </r>
    <r>
      <rPr>
        <sz val="11"/>
        <color theme="1"/>
        <rFont val="游ゴシック"/>
        <family val="2"/>
        <scheme val="minor"/>
      </rPr>
      <t>20</t>
    </r>
    <r>
      <rPr>
        <sz val="11"/>
        <color theme="1"/>
        <rFont val="游ゴシック"/>
        <family val="2"/>
        <scheme val="minor"/>
      </rPr>
      <t>）年</t>
    </r>
    <rPh sb="7" eb="8">
      <t>ネン</t>
    </rPh>
    <phoneticPr fontId="24"/>
  </si>
  <si>
    <t>19'1中旬</t>
  </si>
  <si>
    <t>20'1中旬</t>
  </si>
  <si>
    <t>20'1中旬</t>
    <rPh sb="4" eb="6">
      <t>チュウジュン</t>
    </rPh>
    <phoneticPr fontId="24"/>
  </si>
  <si>
    <t>19'1下旬</t>
  </si>
  <si>
    <t>20'1下旬</t>
  </si>
  <si>
    <t>20'1下旬</t>
    <rPh sb="4" eb="6">
      <t>ゲジュン</t>
    </rPh>
    <phoneticPr fontId="24"/>
  </si>
  <si>
    <t>19'1/1-1/31</t>
  </si>
  <si>
    <t>20'1/1-1/31</t>
  </si>
  <si>
    <t>19'2/1-2/28</t>
  </si>
  <si>
    <t>20'2/1-2/29</t>
  </si>
  <si>
    <t>19'2/1-2/10</t>
  </si>
  <si>
    <t>20'2/1-2/10</t>
  </si>
  <si>
    <t>19'2/11-2/20</t>
  </si>
  <si>
    <t>20'2/11-2/20</t>
  </si>
  <si>
    <t>19'2/21-2/28</t>
  </si>
  <si>
    <t>20'2/21-2/29</t>
  </si>
  <si>
    <t>19'2月間</t>
  </si>
  <si>
    <t>20'2月間</t>
  </si>
  <si>
    <t>19'2月間</t>
    <rPh sb="4" eb="6">
      <t>ゲッカン</t>
    </rPh>
    <phoneticPr fontId="24"/>
  </si>
  <si>
    <t>20'2月間</t>
    <rPh sb="4" eb="6">
      <t>ゲッカン</t>
    </rPh>
    <phoneticPr fontId="24"/>
  </si>
  <si>
    <t>19'2上旬</t>
  </si>
  <si>
    <t>20'2上旬</t>
  </si>
  <si>
    <t>19'2上旬</t>
    <rPh sb="4" eb="6">
      <t>ジョウジュン</t>
    </rPh>
    <phoneticPr fontId="24"/>
  </si>
  <si>
    <t>20'2上旬</t>
    <rPh sb="4" eb="6">
      <t>ジョウジュン</t>
    </rPh>
    <phoneticPr fontId="24"/>
  </si>
  <si>
    <t>19'2中旬</t>
  </si>
  <si>
    <t>20'2中旬</t>
  </si>
  <si>
    <t>20'2中旬</t>
    <rPh sb="4" eb="6">
      <t>チュウジュン</t>
    </rPh>
    <phoneticPr fontId="24"/>
  </si>
  <si>
    <t>19'2下旬</t>
  </si>
  <si>
    <t>20'2下旬</t>
  </si>
  <si>
    <t>20'2下旬</t>
    <rPh sb="4" eb="6">
      <t>ゲジュン</t>
    </rPh>
    <phoneticPr fontId="24"/>
  </si>
  <si>
    <t>福岡</t>
    <rPh sb="0" eb="1">
      <t>フクオカ</t>
    </rPh>
    <phoneticPr fontId="4"/>
  </si>
  <si>
    <t>19'3/1-3/31</t>
  </si>
  <si>
    <t>20'3/1-3/31</t>
  </si>
  <si>
    <t>ANA（全日空）</t>
    <rPh sb="4" eb="7">
      <t>ゼンニックウ</t>
    </rPh>
    <phoneticPr fontId="4"/>
  </si>
  <si>
    <t>19'3/1-3/10</t>
  </si>
  <si>
    <t>20'3/1-3/10</t>
  </si>
  <si>
    <t>19'3/11-3/20</t>
  </si>
  <si>
    <t>20'3/11-3/20</t>
  </si>
  <si>
    <t>19'3/21-3/31</t>
  </si>
  <si>
    <t>20'3/21-3/31</t>
  </si>
  <si>
    <t>19'3月間</t>
  </si>
  <si>
    <t>20'3月間</t>
  </si>
  <si>
    <t>19'3月間</t>
    <rPh sb="4" eb="6">
      <t>ゲッカン</t>
    </rPh>
    <phoneticPr fontId="24"/>
  </si>
  <si>
    <t>20'3月間</t>
    <rPh sb="4" eb="6">
      <t>ゲッカン</t>
    </rPh>
    <phoneticPr fontId="24"/>
  </si>
  <si>
    <t>19'3上旬</t>
  </si>
  <si>
    <t>20'3上旬</t>
  </si>
  <si>
    <t>19'3上旬</t>
    <rPh sb="4" eb="6">
      <t>ジョウジュン</t>
    </rPh>
    <phoneticPr fontId="24"/>
  </si>
  <si>
    <t>20'3上旬</t>
    <rPh sb="4" eb="6">
      <t>ジョウジュン</t>
    </rPh>
    <phoneticPr fontId="24"/>
  </si>
  <si>
    <t>19'3中旬</t>
  </si>
  <si>
    <t>20'3中旬</t>
  </si>
  <si>
    <t>20'3中旬</t>
    <rPh sb="4" eb="6">
      <t>チュウジュン</t>
    </rPh>
    <phoneticPr fontId="24"/>
  </si>
  <si>
    <t>19'3下旬</t>
  </si>
  <si>
    <t>20'3下旬</t>
  </si>
  <si>
    <t>20'3下旬</t>
    <rPh sb="4" eb="6">
      <t>ゲジュン</t>
    </rPh>
    <phoneticPr fontId="24"/>
  </si>
  <si>
    <t>令和元年度</t>
    <rPh sb="0" eb="2">
      <t>r</t>
    </rPh>
    <rPh sb="2" eb="3">
      <t>ガン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</si>
</sst>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\(0\)"/>
    <numFmt numFmtId="177" formatCode="#,##0_ "/>
    <numFmt numFmtId="178" formatCode="0.0%"/>
    <numFmt numFmtId="179" formatCode="#,##0;&quot;△ &quot;#,##0"/>
    <numFmt numFmtId="180" formatCode="0.0%;&quot;△&quot;0.0%"/>
    <numFmt numFmtId="181" formatCode="0.0;&quot;△ &quot;0.0"/>
    <numFmt numFmtId="182" formatCode="0\ &quot;月&quot;"/>
    <numFmt numFmtId="183" formatCode="#,##0;[Red]&quot;△&quot;#,##0"/>
    <numFmt numFmtId="184" formatCode="[Blue]#,##0;[Red]&quot;▲ &quot;#,##0"/>
    <numFmt numFmtId="185" formatCode="0.0%;&quot;▲&quot;0.0%"/>
  </numFmts>
  <fonts count="4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3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23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23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1"/>
      <color indexed="23"/>
      <name val="ＭＳ Ｐゴシック"/>
      <family val="3"/>
      <charset val="128"/>
    </font>
    <font>
      <b/>
      <sz val="11"/>
      <color theme="2"/>
      <name val="ＭＳ Ｐゴシック"/>
      <family val="3"/>
      <charset val="128"/>
    </font>
    <font>
      <b/>
      <sz val="9"/>
      <color theme="2"/>
      <name val="ＭＳ Ｐ明朝"/>
      <family val="1"/>
      <charset val="128"/>
    </font>
    <font>
      <sz val="11"/>
      <color theme="2"/>
      <name val="ＭＳ Ｐゴシック"/>
      <family val="3"/>
      <charset val="128"/>
    </font>
    <font>
      <sz val="9"/>
      <color theme="2"/>
      <name val="ＭＳ Ｐゴシック"/>
      <family val="3"/>
      <charset val="128"/>
    </font>
    <font>
      <sz val="9"/>
      <color theme="2"/>
      <name val="ＭＳ Ｐ明朝"/>
      <family val="1"/>
      <charset val="128"/>
    </font>
    <font>
      <sz val="6"/>
      <color theme="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3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sz val="10"/>
      <color indexed="22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u/>
      <sz val="10"/>
      <color theme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3" fillId="0" borderId="0"/>
    <xf numFmtId="0" fontId="33" fillId="0" borderId="0" applyNumberFormat="0" applyFill="0" applyBorder="0" applyAlignment="0" applyProtection="0"/>
  </cellStyleXfs>
  <cellXfs count="446">
    <xf numFmtId="0" fontId="0" fillId="0" borderId="0" xfId="0"/>
    <xf numFmtId="176" fontId="5" fillId="2" borderId="3" xfId="1" applyNumberFormat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9" fillId="0" borderId="28" xfId="1" applyFont="1" applyBorder="1" applyAlignment="1">
      <alignment horizontal="right" vertical="center"/>
    </xf>
    <xf numFmtId="0" fontId="1" fillId="0" borderId="28" xfId="1" applyBorder="1" applyAlignment="1">
      <alignment vertical="center" shrinkToFit="1"/>
    </xf>
    <xf numFmtId="0" fontId="9" fillId="0" borderId="39" xfId="1" applyFont="1" applyBorder="1" applyAlignment="1">
      <alignment horizontal="right" vertical="center"/>
    </xf>
    <xf numFmtId="0" fontId="17" fillId="0" borderId="28" xfId="1" applyFont="1" applyBorder="1" applyAlignment="1">
      <alignment horizontal="right" vertical="center"/>
    </xf>
    <xf numFmtId="0" fontId="17" fillId="0" borderId="28" xfId="1" applyFont="1" applyFill="1" applyBorder="1" applyAlignment="1">
      <alignment horizontal="right" vertical="center"/>
    </xf>
    <xf numFmtId="0" fontId="16" fillId="0" borderId="28" xfId="1" applyFont="1" applyBorder="1" applyAlignment="1">
      <alignment horizontal="center" vertical="center"/>
    </xf>
    <xf numFmtId="0" fontId="16" fillId="0" borderId="28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right" vertical="center"/>
    </xf>
    <xf numFmtId="0" fontId="9" fillId="0" borderId="50" xfId="1" applyFont="1" applyBorder="1" applyAlignment="1">
      <alignment horizontal="right" vertical="center"/>
    </xf>
    <xf numFmtId="0" fontId="9" fillId="0" borderId="51" xfId="1" applyFont="1" applyBorder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176" fontId="5" fillId="2" borderId="3" xfId="1" applyNumberFormat="1" applyFont="1" applyFill="1" applyBorder="1" applyAlignment="1">
      <alignment vertical="center" shrinkToFit="1"/>
    </xf>
    <xf numFmtId="0" fontId="5" fillId="0" borderId="8" xfId="1" applyFont="1" applyFill="1" applyBorder="1" applyAlignment="1">
      <alignment horizontal="center" vertical="center"/>
    </xf>
    <xf numFmtId="0" fontId="1" fillId="0" borderId="28" xfId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right" vertical="center"/>
    </xf>
    <xf numFmtId="0" fontId="1" fillId="0" borderId="39" xfId="1" applyBorder="1" applyAlignment="1">
      <alignment horizontal="center" vertical="center"/>
    </xf>
    <xf numFmtId="0" fontId="9" fillId="0" borderId="59" xfId="1" applyFont="1" applyBorder="1" applyAlignment="1">
      <alignment horizontal="right" vertical="center"/>
    </xf>
    <xf numFmtId="0" fontId="0" fillId="0" borderId="0" xfId="2" applyFont="1" applyAlignment="1">
      <alignment horizontal="center" vertical="center"/>
    </xf>
    <xf numFmtId="0" fontId="25" fillId="3" borderId="60" xfId="2" applyFont="1" applyFill="1" applyBorder="1" applyAlignment="1">
      <alignment vertical="center" shrinkToFit="1"/>
    </xf>
    <xf numFmtId="183" fontId="20" fillId="3" borderId="65" xfId="2" applyNumberFormat="1" applyFont="1" applyFill="1" applyBorder="1" applyAlignment="1">
      <alignment vertical="center"/>
    </xf>
    <xf numFmtId="177" fontId="20" fillId="3" borderId="66" xfId="2" applyNumberFormat="1" applyFont="1" applyFill="1" applyBorder="1" applyAlignment="1">
      <alignment vertical="center"/>
    </xf>
    <xf numFmtId="178" fontId="20" fillId="3" borderId="25" xfId="2" applyNumberFormat="1" applyFont="1" applyFill="1" applyBorder="1" applyAlignment="1">
      <alignment vertical="center"/>
    </xf>
    <xf numFmtId="184" fontId="20" fillId="3" borderId="60" xfId="2" applyNumberFormat="1" applyFont="1" applyFill="1" applyBorder="1" applyAlignment="1">
      <alignment vertical="center"/>
    </xf>
    <xf numFmtId="177" fontId="20" fillId="3" borderId="26" xfId="2" applyNumberFormat="1" applyFont="1" applyFill="1" applyBorder="1" applyAlignment="1">
      <alignment vertical="center"/>
    </xf>
    <xf numFmtId="180" fontId="20" fillId="3" borderId="65" xfId="2" applyNumberFormat="1" applyFont="1" applyFill="1" applyBorder="1" applyAlignment="1">
      <alignment horizontal="right" vertical="center"/>
    </xf>
    <xf numFmtId="180" fontId="20" fillId="3" borderId="66" xfId="2" applyNumberFormat="1" applyFont="1" applyFill="1" applyBorder="1" applyAlignment="1">
      <alignment horizontal="right" vertical="center"/>
    </xf>
    <xf numFmtId="185" fontId="20" fillId="3" borderId="74" xfId="2" applyNumberFormat="1" applyFont="1" applyFill="1" applyBorder="1" applyAlignment="1">
      <alignment horizontal="right" vertical="center"/>
    </xf>
    <xf numFmtId="183" fontId="20" fillId="0" borderId="77" xfId="2" applyNumberFormat="1" applyFont="1" applyBorder="1" applyAlignment="1">
      <alignment vertical="center"/>
    </xf>
    <xf numFmtId="177" fontId="20" fillId="0" borderId="33" xfId="2" applyNumberFormat="1" applyFont="1" applyBorder="1" applyAlignment="1">
      <alignment vertical="center"/>
    </xf>
    <xf numFmtId="178" fontId="20" fillId="0" borderId="35" xfId="2" applyNumberFormat="1" applyFont="1" applyBorder="1" applyAlignment="1">
      <alignment vertical="center"/>
    </xf>
    <xf numFmtId="184" fontId="20" fillId="0" borderId="78" xfId="2" applyNumberFormat="1" applyFont="1" applyBorder="1" applyAlignment="1">
      <alignment vertical="center"/>
    </xf>
    <xf numFmtId="180" fontId="20" fillId="0" borderId="77" xfId="2" applyNumberFormat="1" applyFont="1" applyBorder="1" applyAlignment="1">
      <alignment horizontal="right" vertical="center"/>
    </xf>
    <xf numFmtId="180" fontId="20" fillId="0" borderId="33" xfId="2" applyNumberFormat="1" applyFont="1" applyBorder="1" applyAlignment="1">
      <alignment horizontal="right" vertical="center"/>
    </xf>
    <xf numFmtId="185" fontId="20" fillId="0" borderId="79" xfId="2" applyNumberFormat="1" applyFont="1" applyBorder="1" applyAlignment="1">
      <alignment horizontal="right" vertical="center"/>
    </xf>
    <xf numFmtId="183" fontId="20" fillId="0" borderId="81" xfId="2" applyNumberFormat="1" applyFont="1" applyBorder="1" applyAlignment="1">
      <alignment vertical="center"/>
    </xf>
    <xf numFmtId="177" fontId="20" fillId="0" borderId="82" xfId="2" applyNumberFormat="1" applyFont="1" applyBorder="1" applyAlignment="1">
      <alignment vertical="center"/>
    </xf>
    <xf numFmtId="178" fontId="20" fillId="0" borderId="21" xfId="2" applyNumberFormat="1" applyFont="1" applyBorder="1" applyAlignment="1">
      <alignment vertical="center"/>
    </xf>
    <xf numFmtId="184" fontId="20" fillId="0" borderId="64" xfId="2" applyNumberFormat="1" applyFont="1" applyBorder="1" applyAlignment="1">
      <alignment vertical="center"/>
    </xf>
    <xf numFmtId="185" fontId="20" fillId="0" borderId="81" xfId="2" applyNumberFormat="1" applyFont="1" applyBorder="1" applyAlignment="1">
      <alignment horizontal="right" vertical="center"/>
    </xf>
    <xf numFmtId="185" fontId="20" fillId="0" borderId="82" xfId="2" applyNumberFormat="1" applyFont="1" applyBorder="1" applyAlignment="1">
      <alignment horizontal="right" vertical="center"/>
    </xf>
    <xf numFmtId="185" fontId="20" fillId="0" borderId="74" xfId="2" applyNumberFormat="1" applyFont="1" applyBorder="1" applyAlignment="1">
      <alignment horizontal="right" vertical="center"/>
    </xf>
    <xf numFmtId="0" fontId="30" fillId="0" borderId="21" xfId="2" applyFont="1" applyBorder="1" applyAlignment="1">
      <alignment horizontal="center" vertical="center" shrinkToFit="1"/>
    </xf>
    <xf numFmtId="183" fontId="31" fillId="0" borderId="71" xfId="2" applyNumberFormat="1" applyFont="1" applyBorder="1" applyAlignment="1">
      <alignment horizontal="right" vertical="center"/>
    </xf>
    <xf numFmtId="177" fontId="31" fillId="0" borderId="48" xfId="2" applyNumberFormat="1" applyFont="1" applyBorder="1" applyAlignment="1">
      <alignment horizontal="right" vertical="center"/>
    </xf>
    <xf numFmtId="178" fontId="31" fillId="0" borderId="44" xfId="2" applyNumberFormat="1" applyFont="1" applyBorder="1" applyAlignment="1">
      <alignment horizontal="right" vertical="center"/>
    </xf>
    <xf numFmtId="184" fontId="31" fillId="0" borderId="70" xfId="2" applyNumberFormat="1" applyFont="1" applyBorder="1" applyAlignment="1">
      <alignment horizontal="right" vertical="center"/>
    </xf>
    <xf numFmtId="185" fontId="31" fillId="0" borderId="71" xfId="2" applyNumberFormat="1" applyFont="1" applyBorder="1" applyAlignment="1">
      <alignment horizontal="right" vertical="center"/>
    </xf>
    <xf numFmtId="185" fontId="31" fillId="0" borderId="45" xfId="2" applyNumberFormat="1" applyFont="1" applyBorder="1" applyAlignment="1">
      <alignment horizontal="right" vertical="center"/>
    </xf>
    <xf numFmtId="185" fontId="31" fillId="0" borderId="75" xfId="2" applyNumberFormat="1" applyFont="1" applyBorder="1" applyAlignment="1">
      <alignment horizontal="right" vertical="center"/>
    </xf>
    <xf numFmtId="0" fontId="30" fillId="0" borderId="0" xfId="2" applyFont="1"/>
    <xf numFmtId="185" fontId="20" fillId="3" borderId="65" xfId="2" applyNumberFormat="1" applyFont="1" applyFill="1" applyBorder="1" applyAlignment="1">
      <alignment horizontal="right" vertical="center"/>
    </xf>
    <xf numFmtId="185" fontId="20" fillId="3" borderId="66" xfId="2" applyNumberFormat="1" applyFont="1" applyFill="1" applyBorder="1" applyAlignment="1">
      <alignment horizontal="right" vertical="center"/>
    </xf>
    <xf numFmtId="185" fontId="20" fillId="3" borderId="69" xfId="2" applyNumberFormat="1" applyFont="1" applyFill="1" applyBorder="1" applyAlignment="1">
      <alignment horizontal="right" vertical="center"/>
    </xf>
    <xf numFmtId="185" fontId="20" fillId="0" borderId="77" xfId="2" applyNumberFormat="1" applyFont="1" applyBorder="1" applyAlignment="1">
      <alignment horizontal="right" vertical="center"/>
    </xf>
    <xf numFmtId="185" fontId="20" fillId="0" borderId="33" xfId="2" applyNumberFormat="1" applyFont="1" applyBorder="1" applyAlignment="1">
      <alignment horizontal="right" vertical="center"/>
    </xf>
    <xf numFmtId="0" fontId="30" fillId="0" borderId="44" xfId="2" applyFont="1" applyBorder="1" applyAlignment="1">
      <alignment horizontal="center" vertical="center" shrinkToFit="1"/>
    </xf>
    <xf numFmtId="0" fontId="30" fillId="0" borderId="83" xfId="2" applyFont="1" applyBorder="1" applyAlignment="1">
      <alignment horizontal="center" vertical="center" shrinkToFit="1"/>
    </xf>
    <xf numFmtId="183" fontId="31" fillId="0" borderId="71" xfId="2" applyNumberFormat="1" applyFont="1" applyFill="1" applyBorder="1" applyAlignment="1">
      <alignment horizontal="right" vertical="center"/>
    </xf>
    <xf numFmtId="177" fontId="20" fillId="0" borderId="23" xfId="2" applyNumberFormat="1" applyFont="1" applyBorder="1" applyAlignment="1">
      <alignment vertical="center"/>
    </xf>
    <xf numFmtId="183" fontId="20" fillId="0" borderId="81" xfId="2" applyNumberFormat="1" applyFont="1" applyBorder="1" applyAlignment="1">
      <alignment horizontal="right" vertical="center"/>
    </xf>
    <xf numFmtId="177" fontId="20" fillId="0" borderId="82" xfId="2" applyNumberFormat="1" applyFont="1" applyBorder="1" applyAlignment="1">
      <alignment horizontal="right" vertical="center"/>
    </xf>
    <xf numFmtId="178" fontId="20" fillId="0" borderId="21" xfId="2" applyNumberFormat="1" applyFont="1" applyBorder="1" applyAlignment="1">
      <alignment horizontal="right" vertical="center"/>
    </xf>
    <xf numFmtId="0" fontId="30" fillId="0" borderId="24" xfId="2" applyFont="1" applyBorder="1" applyAlignment="1">
      <alignment horizontal="center" vertical="center" shrinkToFit="1"/>
    </xf>
    <xf numFmtId="0" fontId="30" fillId="0" borderId="80" xfId="2" applyFont="1" applyBorder="1" applyAlignment="1">
      <alignment horizontal="center" vertical="center" shrinkToFit="1"/>
    </xf>
    <xf numFmtId="183" fontId="31" fillId="0" borderId="81" xfId="2" applyNumberFormat="1" applyFont="1" applyFill="1" applyBorder="1" applyAlignment="1">
      <alignment horizontal="right" vertical="center"/>
    </xf>
    <xf numFmtId="177" fontId="31" fillId="0" borderId="23" xfId="2" applyNumberFormat="1" applyFont="1" applyBorder="1" applyAlignment="1">
      <alignment horizontal="right" vertical="center"/>
    </xf>
    <xf numFmtId="178" fontId="31" fillId="0" borderId="21" xfId="2" applyNumberFormat="1" applyFont="1" applyBorder="1" applyAlignment="1">
      <alignment horizontal="right" vertical="center"/>
    </xf>
    <xf numFmtId="184" fontId="31" fillId="0" borderId="64" xfId="2" applyNumberFormat="1" applyFont="1" applyBorder="1" applyAlignment="1">
      <alignment horizontal="right" vertical="center"/>
    </xf>
    <xf numFmtId="185" fontId="31" fillId="0" borderId="81" xfId="2" applyNumberFormat="1" applyFont="1" applyBorder="1" applyAlignment="1">
      <alignment horizontal="right" vertical="center"/>
    </xf>
    <xf numFmtId="185" fontId="31" fillId="0" borderId="82" xfId="2" applyNumberFormat="1" applyFont="1" applyBorder="1" applyAlignment="1">
      <alignment horizontal="right" vertical="center"/>
    </xf>
    <xf numFmtId="185" fontId="31" fillId="0" borderId="74" xfId="2" applyNumberFormat="1" applyFont="1" applyBorder="1" applyAlignment="1">
      <alignment horizontal="right" vertical="center"/>
    </xf>
    <xf numFmtId="0" fontId="30" fillId="0" borderId="49" xfId="2" applyFont="1" applyFill="1" applyBorder="1" applyAlignment="1">
      <alignment horizontal="center" vertical="center" shrinkToFit="1"/>
    </xf>
    <xf numFmtId="183" fontId="20" fillId="0" borderId="81" xfId="2" applyNumberFormat="1" applyFont="1" applyFill="1" applyBorder="1" applyAlignment="1">
      <alignment vertical="center"/>
    </xf>
    <xf numFmtId="177" fontId="20" fillId="0" borderId="82" xfId="2" applyNumberFormat="1" applyFont="1" applyFill="1" applyBorder="1" applyAlignment="1">
      <alignment vertical="center"/>
    </xf>
    <xf numFmtId="178" fontId="20" fillId="0" borderId="21" xfId="2" applyNumberFormat="1" applyFont="1" applyFill="1" applyBorder="1" applyAlignment="1">
      <alignment vertical="center"/>
    </xf>
    <xf numFmtId="184" fontId="20" fillId="0" borderId="64" xfId="2" applyNumberFormat="1" applyFont="1" applyFill="1" applyBorder="1" applyAlignment="1">
      <alignment vertical="center"/>
    </xf>
    <xf numFmtId="178" fontId="20" fillId="0" borderId="44" xfId="2" applyNumberFormat="1" applyFont="1" applyFill="1" applyBorder="1" applyAlignment="1">
      <alignment horizontal="right" vertical="center"/>
    </xf>
    <xf numFmtId="184" fontId="31" fillId="0" borderId="70" xfId="2" applyNumberFormat="1" applyFont="1" applyFill="1" applyBorder="1" applyAlignment="1">
      <alignment horizontal="right" vertical="center"/>
    </xf>
    <xf numFmtId="185" fontId="20" fillId="0" borderId="71" xfId="2" applyNumberFormat="1" applyFont="1" applyFill="1" applyBorder="1" applyAlignment="1">
      <alignment horizontal="right" vertical="center"/>
    </xf>
    <xf numFmtId="185" fontId="20" fillId="0" borderId="48" xfId="2" applyNumberFormat="1" applyFont="1" applyFill="1" applyBorder="1" applyAlignment="1">
      <alignment horizontal="right" vertical="center"/>
    </xf>
    <xf numFmtId="0" fontId="20" fillId="0" borderId="74" xfId="2" applyNumberFormat="1" applyFont="1" applyFill="1" applyBorder="1" applyAlignment="1">
      <alignment horizontal="right" vertical="center"/>
    </xf>
    <xf numFmtId="0" fontId="30" fillId="0" borderId="0" xfId="2" applyFont="1" applyFill="1"/>
    <xf numFmtId="185" fontId="20" fillId="3" borderId="84" xfId="2" applyNumberFormat="1" applyFont="1" applyFill="1" applyBorder="1" applyAlignment="1">
      <alignment horizontal="right" vertical="center"/>
    </xf>
    <xf numFmtId="0" fontId="0" fillId="0" borderId="80" xfId="2" applyFont="1" applyBorder="1" applyAlignment="1">
      <alignment horizontal="center" vertical="center" shrinkToFit="1"/>
    </xf>
    <xf numFmtId="185" fontId="31" fillId="0" borderId="85" xfId="2" applyNumberFormat="1" applyFont="1" applyBorder="1" applyAlignment="1">
      <alignment horizontal="right" vertical="center"/>
    </xf>
    <xf numFmtId="185" fontId="31" fillId="0" borderId="86" xfId="2" applyNumberFormat="1" applyFont="1" applyBorder="1" applyAlignment="1">
      <alignment horizontal="right" vertical="center"/>
    </xf>
    <xf numFmtId="185" fontId="31" fillId="0" borderId="87" xfId="2" applyNumberFormat="1" applyFont="1" applyBorder="1" applyAlignment="1">
      <alignment horizontal="right" vertical="center"/>
    </xf>
    <xf numFmtId="0" fontId="22" fillId="0" borderId="0" xfId="2" applyFont="1" applyAlignment="1">
      <alignment horizontal="center"/>
    </xf>
    <xf numFmtId="0" fontId="32" fillId="0" borderId="0" xfId="2" applyFont="1" applyFill="1" applyAlignment="1">
      <alignment vertical="center"/>
    </xf>
    <xf numFmtId="184" fontId="20" fillId="0" borderId="64" xfId="2" applyNumberFormat="1" applyFont="1" applyBorder="1" applyAlignment="1">
      <alignment horizontal="right" vertical="center"/>
    </xf>
    <xf numFmtId="184" fontId="20" fillId="0" borderId="70" xfId="2" applyNumberFormat="1" applyFont="1" applyFill="1" applyBorder="1" applyAlignment="1">
      <alignment horizontal="right" vertical="center"/>
    </xf>
    <xf numFmtId="185" fontId="20" fillId="0" borderId="75" xfId="2" applyNumberFormat="1" applyFont="1" applyFill="1" applyBorder="1" applyAlignment="1">
      <alignment horizontal="right" vertical="center"/>
    </xf>
    <xf numFmtId="0" fontId="30" fillId="0" borderId="21" xfId="2" applyFont="1" applyFill="1" applyBorder="1" applyAlignment="1">
      <alignment horizontal="center" vertical="center" shrinkToFit="1"/>
    </xf>
    <xf numFmtId="178" fontId="20" fillId="0" borderId="44" xfId="2" applyNumberFormat="1" applyFont="1" applyFill="1" applyBorder="1" applyAlignment="1">
      <alignment vertical="center"/>
    </xf>
    <xf numFmtId="184" fontId="20" fillId="0" borderId="70" xfId="2" applyNumberFormat="1" applyFont="1" applyFill="1" applyBorder="1" applyAlignment="1">
      <alignment vertical="center"/>
    </xf>
    <xf numFmtId="185" fontId="20" fillId="0" borderId="81" xfId="2" applyNumberFormat="1" applyFont="1" applyFill="1" applyBorder="1" applyAlignment="1">
      <alignment horizontal="right" vertical="center"/>
    </xf>
    <xf numFmtId="185" fontId="20" fillId="0" borderId="82" xfId="2" applyNumberFormat="1" applyFont="1" applyFill="1" applyBorder="1" applyAlignment="1">
      <alignment horizontal="right" vertical="center"/>
    </xf>
    <xf numFmtId="185" fontId="20" fillId="0" borderId="88" xfId="2" applyNumberFormat="1" applyFont="1" applyFill="1" applyBorder="1" applyAlignment="1">
      <alignment horizontal="right" vertical="center"/>
    </xf>
    <xf numFmtId="183" fontId="20" fillId="0" borderId="71" xfId="2" applyNumberFormat="1" applyFont="1" applyBorder="1" applyAlignment="1">
      <alignment horizontal="right" vertical="center"/>
    </xf>
    <xf numFmtId="177" fontId="20" fillId="0" borderId="48" xfId="2" applyNumberFormat="1" applyFont="1" applyBorder="1" applyAlignment="1">
      <alignment horizontal="right" vertical="center"/>
    </xf>
    <xf numFmtId="178" fontId="20" fillId="0" borderId="44" xfId="2" applyNumberFormat="1" applyFont="1" applyBorder="1" applyAlignment="1">
      <alignment horizontal="right" vertical="center"/>
    </xf>
    <xf numFmtId="184" fontId="20" fillId="0" borderId="70" xfId="2" applyNumberFormat="1" applyFont="1" applyBorder="1" applyAlignment="1">
      <alignment horizontal="right" vertical="center"/>
    </xf>
    <xf numFmtId="185" fontId="20" fillId="0" borderId="71" xfId="2" applyNumberFormat="1" applyFont="1" applyBorder="1" applyAlignment="1">
      <alignment horizontal="right" vertical="center"/>
    </xf>
    <xf numFmtId="185" fontId="20" fillId="0" borderId="45" xfId="2" applyNumberFormat="1" applyFont="1" applyBorder="1" applyAlignment="1">
      <alignment horizontal="right" vertical="center"/>
    </xf>
    <xf numFmtId="185" fontId="20" fillId="0" borderId="75" xfId="2" applyNumberFormat="1" applyFont="1" applyBorder="1" applyAlignment="1">
      <alignment horizontal="right" vertical="center"/>
    </xf>
    <xf numFmtId="177" fontId="20" fillId="0" borderId="23" xfId="2" applyNumberFormat="1" applyFont="1" applyBorder="1" applyAlignment="1">
      <alignment horizontal="right" vertical="center"/>
    </xf>
    <xf numFmtId="0" fontId="0" fillId="0" borderId="70" xfId="2" applyFont="1" applyBorder="1" applyAlignment="1">
      <alignment horizontal="center" vertical="center" shrinkToFit="1"/>
    </xf>
    <xf numFmtId="177" fontId="20" fillId="0" borderId="45" xfId="2" applyNumberFormat="1" applyFont="1" applyBorder="1" applyAlignment="1">
      <alignment horizontal="right" vertical="center"/>
    </xf>
    <xf numFmtId="0" fontId="0" fillId="0" borderId="76" xfId="2" applyFont="1" applyBorder="1" applyAlignment="1">
      <alignment horizontal="center" vertical="center" shrinkToFit="1"/>
    </xf>
    <xf numFmtId="183" fontId="20" fillId="0" borderId="81" xfId="2" applyNumberFormat="1" applyFont="1" applyFill="1" applyBorder="1" applyAlignment="1">
      <alignment horizontal="right" vertical="center"/>
    </xf>
    <xf numFmtId="185" fontId="20" fillId="0" borderId="23" xfId="2" applyNumberFormat="1" applyFont="1" applyBorder="1" applyAlignment="1">
      <alignment horizontal="right" vertical="center"/>
    </xf>
    <xf numFmtId="183" fontId="20" fillId="0" borderId="71" xfId="2" applyNumberFormat="1" applyFont="1" applyFill="1" applyBorder="1" applyAlignment="1">
      <alignment horizontal="right" vertical="center"/>
    </xf>
    <xf numFmtId="177" fontId="20" fillId="0" borderId="48" xfId="2" applyNumberFormat="1" applyFont="1" applyFill="1" applyBorder="1" applyAlignment="1">
      <alignment horizontal="right" vertical="center"/>
    </xf>
    <xf numFmtId="178" fontId="20" fillId="0" borderId="21" xfId="2" applyNumberFormat="1" applyFont="1" applyFill="1" applyBorder="1" applyAlignment="1">
      <alignment horizontal="right" vertical="center"/>
    </xf>
    <xf numFmtId="177" fontId="20" fillId="0" borderId="82" xfId="2" applyNumberFormat="1" applyFont="1" applyFill="1" applyBorder="1" applyAlignment="1">
      <alignment horizontal="right" vertical="center"/>
    </xf>
    <xf numFmtId="185" fontId="20" fillId="0" borderId="85" xfId="2" applyNumberFormat="1" applyFont="1" applyBorder="1" applyAlignment="1">
      <alignment horizontal="right" vertical="center"/>
    </xf>
    <xf numFmtId="185" fontId="20" fillId="0" borderId="86" xfId="2" applyNumberFormat="1" applyFont="1" applyBorder="1" applyAlignment="1">
      <alignment horizontal="right" vertical="center"/>
    </xf>
    <xf numFmtId="185" fontId="20" fillId="0" borderId="87" xfId="2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4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92" xfId="0" applyFont="1" applyBorder="1" applyAlignment="1">
      <alignment horizontal="center" vertical="center"/>
    </xf>
    <xf numFmtId="0" fontId="34" fillId="0" borderId="93" xfId="0" applyFont="1" applyBorder="1" applyAlignment="1">
      <alignment horizontal="center" vertical="center"/>
    </xf>
    <xf numFmtId="177" fontId="34" fillId="0" borderId="49" xfId="0" applyNumberFormat="1" applyFont="1" applyBorder="1" applyAlignment="1">
      <alignment horizontal="right" vertical="center"/>
    </xf>
    <xf numFmtId="177" fontId="34" fillId="0" borderId="47" xfId="0" applyNumberFormat="1" applyFont="1" applyBorder="1" applyAlignment="1">
      <alignment horizontal="right" vertical="center"/>
    </xf>
    <xf numFmtId="177" fontId="34" fillId="0" borderId="95" xfId="0" applyNumberFormat="1" applyFont="1" applyBorder="1" applyAlignment="1">
      <alignment horizontal="right" vertical="center"/>
    </xf>
    <xf numFmtId="0" fontId="35" fillId="0" borderId="95" xfId="3" applyFont="1" applyBorder="1" applyAlignment="1">
      <alignment horizontal="center" vertical="center"/>
    </xf>
    <xf numFmtId="0" fontId="35" fillId="0" borderId="53" xfId="3" applyFont="1" applyBorder="1" applyAlignment="1">
      <alignment horizontal="center" vertical="center"/>
    </xf>
    <xf numFmtId="0" fontId="35" fillId="0" borderId="54" xfId="3" applyFont="1" applyBorder="1" applyAlignment="1">
      <alignment horizontal="center" vertical="center"/>
    </xf>
    <xf numFmtId="0" fontId="35" fillId="0" borderId="32" xfId="3" applyFont="1" applyBorder="1" applyAlignment="1">
      <alignment horizontal="center" vertical="center"/>
    </xf>
    <xf numFmtId="0" fontId="35" fillId="0" borderId="30" xfId="3" applyFont="1" applyBorder="1" applyAlignment="1">
      <alignment horizontal="center" vertical="center"/>
    </xf>
    <xf numFmtId="0" fontId="35" fillId="0" borderId="31" xfId="3" applyFont="1" applyBorder="1" applyAlignment="1">
      <alignment horizontal="center" vertical="center"/>
    </xf>
    <xf numFmtId="0" fontId="34" fillId="5" borderId="67" xfId="0" applyFont="1" applyFill="1" applyBorder="1" applyAlignment="1">
      <alignment horizontal="center" vertical="center"/>
    </xf>
    <xf numFmtId="0" fontId="34" fillId="5" borderId="92" xfId="0" applyFont="1" applyFill="1" applyBorder="1" applyAlignment="1">
      <alignment horizontal="center" vertical="center"/>
    </xf>
    <xf numFmtId="0" fontId="34" fillId="5" borderId="93" xfId="0" applyFont="1" applyFill="1" applyBorder="1" applyAlignment="1">
      <alignment horizontal="center" vertical="center"/>
    </xf>
    <xf numFmtId="0" fontId="35" fillId="5" borderId="95" xfId="3" applyFont="1" applyFill="1" applyBorder="1" applyAlignment="1">
      <alignment horizontal="center" vertical="center"/>
    </xf>
    <xf numFmtId="0" fontId="35" fillId="5" borderId="53" xfId="3" applyFont="1" applyFill="1" applyBorder="1" applyAlignment="1">
      <alignment horizontal="center" vertical="center"/>
    </xf>
    <xf numFmtId="0" fontId="35" fillId="5" borderId="54" xfId="3" applyFont="1" applyFill="1" applyBorder="1" applyAlignment="1">
      <alignment horizontal="center" vertical="center"/>
    </xf>
    <xf numFmtId="0" fontId="35" fillId="5" borderId="32" xfId="3" applyFont="1" applyFill="1" applyBorder="1" applyAlignment="1">
      <alignment horizontal="center" vertical="center"/>
    </xf>
    <xf numFmtId="0" fontId="35" fillId="5" borderId="30" xfId="3" applyFont="1" applyFill="1" applyBorder="1" applyAlignment="1">
      <alignment horizontal="center" vertical="center"/>
    </xf>
    <xf numFmtId="0" fontId="35" fillId="5" borderId="31" xfId="3" applyFont="1" applyFill="1" applyBorder="1" applyAlignment="1">
      <alignment horizontal="center" vertical="center"/>
    </xf>
    <xf numFmtId="0" fontId="34" fillId="4" borderId="94" xfId="0" applyFont="1" applyFill="1" applyBorder="1" applyAlignment="1">
      <alignment horizontal="center" vertical="center"/>
    </xf>
    <xf numFmtId="0" fontId="34" fillId="4" borderId="96" xfId="0" applyFont="1" applyFill="1" applyBorder="1" applyAlignment="1">
      <alignment horizontal="center" vertical="center"/>
    </xf>
    <xf numFmtId="0" fontId="34" fillId="4" borderId="97" xfId="0" applyFont="1" applyFill="1" applyBorder="1" applyAlignment="1">
      <alignment horizontal="center" vertical="center"/>
    </xf>
    <xf numFmtId="0" fontId="34" fillId="4" borderId="91" xfId="0" applyFont="1" applyFill="1" applyBorder="1" applyAlignment="1">
      <alignment horizontal="center" vertical="center"/>
    </xf>
    <xf numFmtId="0" fontId="35" fillId="0" borderId="37" xfId="3" applyFont="1" applyBorder="1" applyAlignment="1">
      <alignment horizontal="center" vertical="center"/>
    </xf>
    <xf numFmtId="0" fontId="35" fillId="0" borderId="36" xfId="3" applyFont="1" applyBorder="1" applyAlignment="1">
      <alignment horizontal="center" vertical="center"/>
    </xf>
    <xf numFmtId="0" fontId="35" fillId="0" borderId="55" xfId="3" applyFont="1" applyBorder="1" applyAlignment="1">
      <alignment horizontal="center" vertical="center"/>
    </xf>
    <xf numFmtId="0" fontId="35" fillId="5" borderId="37" xfId="3" applyFont="1" applyFill="1" applyBorder="1" applyAlignment="1">
      <alignment horizontal="center" vertical="center"/>
    </xf>
    <xf numFmtId="0" fontId="35" fillId="5" borderId="36" xfId="3" applyFont="1" applyFill="1" applyBorder="1" applyAlignment="1">
      <alignment horizontal="center" vertical="center"/>
    </xf>
    <xf numFmtId="0" fontId="35" fillId="5" borderId="55" xfId="3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178" fontId="34" fillId="0" borderId="54" xfId="0" applyNumberFormat="1" applyFont="1" applyBorder="1" applyAlignment="1">
      <alignment horizontal="right" vertical="center"/>
    </xf>
    <xf numFmtId="178" fontId="34" fillId="0" borderId="31" xfId="0" applyNumberFormat="1" applyFont="1" applyBorder="1" applyAlignment="1">
      <alignment horizontal="right" vertical="center"/>
    </xf>
    <xf numFmtId="178" fontId="34" fillId="0" borderId="98" xfId="0" applyNumberFormat="1" applyFont="1" applyBorder="1" applyAlignment="1">
      <alignment horizontal="right" vertical="center"/>
    </xf>
    <xf numFmtId="178" fontId="34" fillId="0" borderId="48" xfId="0" applyNumberFormat="1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6" fillId="0" borderId="25" xfId="0" applyFont="1" applyBorder="1" applyAlignment="1">
      <alignment horizontal="left" vertical="center" indent="1"/>
    </xf>
    <xf numFmtId="0" fontId="36" fillId="0" borderId="0" xfId="0" applyFont="1" applyBorder="1" applyAlignment="1">
      <alignment horizontal="left" vertical="top" indent="1"/>
    </xf>
    <xf numFmtId="0" fontId="1" fillId="0" borderId="0" xfId="1" applyAlignment="1">
      <alignment vertical="center"/>
    </xf>
    <xf numFmtId="181" fontId="20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80" fontId="10" fillId="0" borderId="42" xfId="1" applyNumberFormat="1" applyFont="1" applyBorder="1" applyAlignment="1">
      <alignment vertical="center"/>
    </xf>
    <xf numFmtId="180" fontId="10" fillId="0" borderId="41" xfId="1" applyNumberFormat="1" applyFont="1" applyBorder="1" applyAlignment="1">
      <alignment vertical="center"/>
    </xf>
    <xf numFmtId="180" fontId="10" fillId="0" borderId="43" xfId="1" applyNumberFormat="1" applyFont="1" applyBorder="1" applyAlignment="1">
      <alignment vertical="center"/>
    </xf>
    <xf numFmtId="179" fontId="10" fillId="0" borderId="42" xfId="1" applyNumberFormat="1" applyFont="1" applyBorder="1" applyAlignment="1">
      <alignment vertical="center"/>
    </xf>
    <xf numFmtId="178" fontId="10" fillId="0" borderId="41" xfId="1" applyNumberFormat="1" applyFont="1" applyBorder="1" applyAlignment="1">
      <alignment vertical="center"/>
    </xf>
    <xf numFmtId="177" fontId="10" fillId="0" borderId="41" xfId="1" applyNumberFormat="1" applyFont="1" applyBorder="1" applyAlignment="1">
      <alignment vertical="center"/>
    </xf>
    <xf numFmtId="177" fontId="10" fillId="0" borderId="40" xfId="1" applyNumberFormat="1" applyFont="1" applyBorder="1" applyAlignment="1">
      <alignment vertical="center"/>
    </xf>
    <xf numFmtId="0" fontId="1" fillId="0" borderId="39" xfId="1" applyBorder="1" applyAlignment="1">
      <alignment vertical="center"/>
    </xf>
    <xf numFmtId="0" fontId="4" fillId="0" borderId="39" xfId="1" applyFont="1" applyBorder="1" applyAlignment="1">
      <alignment vertical="center"/>
    </xf>
    <xf numFmtId="0" fontId="22" fillId="0" borderId="39" xfId="1" applyFont="1" applyBorder="1" applyAlignment="1">
      <alignment vertical="center"/>
    </xf>
    <xf numFmtId="0" fontId="1" fillId="0" borderId="38" xfId="1" applyBorder="1" applyAlignment="1">
      <alignment vertical="center"/>
    </xf>
    <xf numFmtId="0" fontId="1" fillId="0" borderId="44" xfId="1" applyBorder="1" applyAlignment="1">
      <alignment vertical="center"/>
    </xf>
    <xf numFmtId="180" fontId="7" fillId="0" borderId="26" xfId="1" applyNumberFormat="1" applyFont="1" applyBorder="1" applyAlignment="1">
      <alignment vertical="center"/>
    </xf>
    <xf numFmtId="180" fontId="7" fillId="0" borderId="11" xfId="1" applyNumberFormat="1" applyFont="1" applyBorder="1" applyAlignment="1">
      <alignment vertical="center"/>
    </xf>
    <xf numFmtId="180" fontId="7" fillId="0" borderId="10" xfId="1" applyNumberFormat="1" applyFont="1" applyBorder="1" applyAlignment="1">
      <alignment vertical="center"/>
    </xf>
    <xf numFmtId="179" fontId="7" fillId="0" borderId="26" xfId="1" applyNumberFormat="1" applyFont="1" applyBorder="1" applyAlignment="1">
      <alignment vertical="center"/>
    </xf>
    <xf numFmtId="178" fontId="7" fillId="0" borderId="11" xfId="1" applyNumberFormat="1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177" fontId="7" fillId="0" borderId="25" xfId="1" applyNumberFormat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80" fontId="10" fillId="0" borderId="31" xfId="1" applyNumberFormat="1" applyFont="1" applyBorder="1" applyAlignment="1">
      <alignment vertical="center"/>
    </xf>
    <xf numFmtId="180" fontId="10" fillId="0" borderId="30" xfId="1" applyNumberFormat="1" applyFont="1" applyBorder="1" applyAlignment="1">
      <alignment vertical="center"/>
    </xf>
    <xf numFmtId="180" fontId="10" fillId="0" borderId="32" xfId="1" applyNumberFormat="1" applyFont="1" applyBorder="1" applyAlignment="1">
      <alignment vertical="center"/>
    </xf>
    <xf numFmtId="179" fontId="10" fillId="0" borderId="31" xfId="1" applyNumberFormat="1" applyFont="1" applyBorder="1" applyAlignment="1">
      <alignment vertical="center"/>
    </xf>
    <xf numFmtId="178" fontId="10" fillId="0" borderId="30" xfId="1" applyNumberFormat="1" applyFont="1" applyBorder="1" applyAlignment="1">
      <alignment vertical="center"/>
    </xf>
    <xf numFmtId="177" fontId="10" fillId="0" borderId="30" xfId="1" applyNumberFormat="1" applyFont="1" applyBorder="1" applyAlignment="1">
      <alignment vertical="center"/>
    </xf>
    <xf numFmtId="177" fontId="10" fillId="0" borderId="29" xfId="1" applyNumberFormat="1" applyFont="1" applyBorder="1" applyAlignment="1">
      <alignment vertical="center"/>
    </xf>
    <xf numFmtId="0" fontId="1" fillId="0" borderId="28" xfId="1" applyFill="1" applyBorder="1" applyAlignment="1">
      <alignment vertical="center"/>
    </xf>
    <xf numFmtId="0" fontId="1" fillId="0" borderId="27" xfId="1" applyFill="1" applyBorder="1" applyAlignment="1">
      <alignment vertical="center"/>
    </xf>
    <xf numFmtId="0" fontId="1" fillId="0" borderId="21" xfId="1" applyBorder="1" applyAlignment="1">
      <alignment vertical="center"/>
    </xf>
    <xf numFmtId="0" fontId="1" fillId="6" borderId="28" xfId="1" applyFill="1" applyBorder="1" applyAlignment="1">
      <alignment vertical="center"/>
    </xf>
    <xf numFmtId="0" fontId="1" fillId="6" borderId="27" xfId="1" applyFill="1" applyBorder="1" applyAlignment="1">
      <alignment vertical="center"/>
    </xf>
    <xf numFmtId="177" fontId="10" fillId="0" borderId="29" xfId="1" applyNumberFormat="1" applyFont="1" applyFill="1" applyBorder="1" applyAlignment="1">
      <alignment vertical="center"/>
    </xf>
    <xf numFmtId="179" fontId="10" fillId="0" borderId="31" xfId="1" applyNumberFormat="1" applyFont="1" applyFill="1" applyBorder="1" applyAlignment="1">
      <alignment vertical="center"/>
    </xf>
    <xf numFmtId="178" fontId="10" fillId="0" borderId="30" xfId="1" applyNumberFormat="1" applyFont="1" applyFill="1" applyBorder="1" applyAlignment="1">
      <alignment vertical="center"/>
    </xf>
    <xf numFmtId="177" fontId="10" fillId="0" borderId="30" xfId="1" applyNumberFormat="1" applyFont="1" applyFill="1" applyBorder="1" applyAlignment="1">
      <alignment vertical="center"/>
    </xf>
    <xf numFmtId="0" fontId="1" fillId="0" borderId="28" xfId="1" applyBorder="1" applyAlignment="1">
      <alignment vertical="center"/>
    </xf>
    <xf numFmtId="0" fontId="1" fillId="0" borderId="27" xfId="1" applyBorder="1" applyAlignment="1">
      <alignment vertical="center"/>
    </xf>
    <xf numFmtId="180" fontId="10" fillId="0" borderId="31" xfId="1" applyNumberFormat="1" applyFont="1" applyFill="1" applyBorder="1" applyAlignment="1">
      <alignment vertical="center"/>
    </xf>
    <xf numFmtId="180" fontId="10" fillId="0" borderId="30" xfId="1" applyNumberFormat="1" applyFont="1" applyFill="1" applyBorder="1" applyAlignment="1">
      <alignment vertical="center"/>
    </xf>
    <xf numFmtId="180" fontId="10" fillId="0" borderId="32" xfId="1" applyNumberFormat="1" applyFont="1" applyFill="1" applyBorder="1" applyAlignment="1">
      <alignment vertical="center"/>
    </xf>
    <xf numFmtId="177" fontId="10" fillId="6" borderId="30" xfId="1" applyNumberFormat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21" xfId="1" applyFill="1" applyBorder="1" applyAlignment="1">
      <alignment vertical="center"/>
    </xf>
    <xf numFmtId="177" fontId="10" fillId="0" borderId="57" xfId="1" applyNumberFormat="1" applyFont="1" applyFill="1" applyBorder="1" applyAlignment="1">
      <alignment vertical="center"/>
    </xf>
    <xf numFmtId="0" fontId="11" fillId="0" borderId="50" xfId="1" applyFont="1" applyFill="1" applyBorder="1" applyAlignment="1">
      <alignment vertical="center"/>
    </xf>
    <xf numFmtId="180" fontId="7" fillId="0" borderId="26" xfId="1" applyNumberFormat="1" applyFont="1" applyFill="1" applyBorder="1" applyAlignment="1">
      <alignment vertical="center"/>
    </xf>
    <xf numFmtId="180" fontId="7" fillId="0" borderId="11" xfId="1" applyNumberFormat="1" applyFont="1" applyFill="1" applyBorder="1" applyAlignment="1">
      <alignment vertical="center"/>
    </xf>
    <xf numFmtId="180" fontId="7" fillId="0" borderId="10" xfId="1" applyNumberFormat="1" applyFont="1" applyFill="1" applyBorder="1" applyAlignment="1">
      <alignment vertical="center"/>
    </xf>
    <xf numFmtId="179" fontId="7" fillId="0" borderId="26" xfId="1" applyNumberFormat="1" applyFont="1" applyFill="1" applyBorder="1" applyAlignment="1">
      <alignment vertical="center"/>
    </xf>
    <xf numFmtId="178" fontId="7" fillId="0" borderId="11" xfId="1" applyNumberFormat="1" applyFont="1" applyFill="1" applyBorder="1" applyAlignment="1">
      <alignment vertical="center"/>
    </xf>
    <xf numFmtId="177" fontId="7" fillId="0" borderId="11" xfId="1" applyNumberFormat="1" applyFont="1" applyFill="1" applyBorder="1" applyAlignment="1">
      <alignment vertical="center"/>
    </xf>
    <xf numFmtId="177" fontId="7" fillId="0" borderId="25" xfId="1" applyNumberFormat="1" applyFont="1" applyFill="1" applyBorder="1" applyAlignment="1">
      <alignment vertical="center"/>
    </xf>
    <xf numFmtId="0" fontId="13" fillId="0" borderId="8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25" xfId="1" applyFont="1" applyFill="1" applyBorder="1" applyAlignment="1">
      <alignment vertical="center"/>
    </xf>
    <xf numFmtId="0" fontId="1" fillId="0" borderId="28" xfId="1" applyFont="1" applyFill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177" fontId="7" fillId="0" borderId="10" xfId="1" applyNumberFormat="1" applyFont="1" applyBorder="1" applyAlignment="1">
      <alignment vertical="center"/>
    </xf>
    <xf numFmtId="180" fontId="10" fillId="0" borderId="48" xfId="1" applyNumberFormat="1" applyFont="1" applyBorder="1" applyAlignment="1">
      <alignment vertical="center"/>
    </xf>
    <xf numFmtId="180" fontId="10" fillId="0" borderId="47" xfId="1" applyNumberFormat="1" applyFont="1" applyBorder="1" applyAlignment="1">
      <alignment vertical="center"/>
    </xf>
    <xf numFmtId="180" fontId="10" fillId="0" borderId="49" xfId="1" applyNumberFormat="1" applyFont="1" applyBorder="1" applyAlignment="1">
      <alignment vertical="center"/>
    </xf>
    <xf numFmtId="179" fontId="10" fillId="0" borderId="48" xfId="1" applyNumberFormat="1" applyFont="1" applyBorder="1" applyAlignment="1">
      <alignment vertical="center"/>
    </xf>
    <xf numFmtId="178" fontId="10" fillId="0" borderId="47" xfId="1" applyNumberFormat="1" applyFont="1" applyBorder="1" applyAlignment="1">
      <alignment vertical="center"/>
    </xf>
    <xf numFmtId="177" fontId="10" fillId="0" borderId="47" xfId="1" applyNumberFormat="1" applyFont="1" applyBorder="1" applyAlignment="1">
      <alignment vertical="center"/>
    </xf>
    <xf numFmtId="177" fontId="10" fillId="0" borderId="44" xfId="1" applyNumberFormat="1" applyFont="1" applyBorder="1" applyAlignment="1">
      <alignment vertical="center"/>
    </xf>
    <xf numFmtId="0" fontId="1" fillId="0" borderId="46" xfId="1" applyBorder="1" applyAlignment="1">
      <alignment vertical="center"/>
    </xf>
    <xf numFmtId="0" fontId="1" fillId="0" borderId="45" xfId="1" applyBorder="1" applyAlignment="1">
      <alignment vertical="center"/>
    </xf>
    <xf numFmtId="0" fontId="11" fillId="0" borderId="28" xfId="1" applyFont="1" applyBorder="1" applyAlignment="1">
      <alignment vertical="center"/>
    </xf>
    <xf numFmtId="0" fontId="11" fillId="0" borderId="39" xfId="1" applyFont="1" applyBorder="1" applyAlignment="1">
      <alignment vertical="center"/>
    </xf>
    <xf numFmtId="177" fontId="10" fillId="0" borderId="36" xfId="1" applyNumberFormat="1" applyFont="1" applyBorder="1" applyAlignment="1">
      <alignment vertical="center"/>
    </xf>
    <xf numFmtId="177" fontId="10" fillId="0" borderId="35" xfId="1" applyNumberFormat="1" applyFont="1" applyBorder="1" applyAlignment="1">
      <alignment vertical="center"/>
    </xf>
    <xf numFmtId="0" fontId="11" fillId="0" borderId="34" xfId="1" applyFont="1" applyBorder="1" applyAlignment="1">
      <alignment vertical="center"/>
    </xf>
    <xf numFmtId="0" fontId="1" fillId="0" borderId="34" xfId="1" applyBorder="1" applyAlignment="1">
      <alignment vertical="center"/>
    </xf>
    <xf numFmtId="0" fontId="1" fillId="0" borderId="33" xfId="1" applyBorder="1" applyAlignment="1">
      <alignment vertical="center"/>
    </xf>
    <xf numFmtId="177" fontId="10" fillId="0" borderId="32" xfId="1" applyNumberFormat="1" applyFont="1" applyBorder="1" applyAlignment="1">
      <alignment vertical="center"/>
    </xf>
    <xf numFmtId="180" fontId="7" fillId="0" borderId="23" xfId="1" applyNumberFormat="1" applyFont="1" applyBorder="1" applyAlignment="1">
      <alignment vertical="center"/>
    </xf>
    <xf numFmtId="180" fontId="7" fillId="0" borderId="22" xfId="1" applyNumberFormat="1" applyFont="1" applyBorder="1" applyAlignment="1">
      <alignment vertical="center"/>
    </xf>
    <xf numFmtId="180" fontId="7" fillId="0" borderId="24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78" fontId="7" fillId="0" borderId="22" xfId="1" applyNumberFormat="1" applyFont="1" applyBorder="1" applyAlignment="1">
      <alignment vertical="center"/>
    </xf>
    <xf numFmtId="177" fontId="7" fillId="0" borderId="22" xfId="1" applyNumberFormat="1" applyFont="1" applyBorder="1" applyAlignment="1">
      <alignment vertical="center"/>
    </xf>
    <xf numFmtId="177" fontId="7" fillId="0" borderId="21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1" fillId="0" borderId="28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16" fillId="0" borderId="21" xfId="1" applyFont="1" applyBorder="1" applyAlignment="1">
      <alignment vertical="center"/>
    </xf>
    <xf numFmtId="177" fontId="10" fillId="0" borderId="39" xfId="1" applyNumberFormat="1" applyFont="1" applyBorder="1" applyAlignment="1">
      <alignment vertical="center"/>
    </xf>
    <xf numFmtId="177" fontId="10" fillId="0" borderId="43" xfId="1" applyNumberFormat="1" applyFont="1" applyBorder="1" applyAlignment="1">
      <alignment vertical="center"/>
    </xf>
    <xf numFmtId="177" fontId="10" fillId="0" borderId="34" xfId="1" applyNumberFormat="1" applyFont="1" applyBorder="1" applyAlignment="1">
      <alignment vertical="center"/>
    </xf>
    <xf numFmtId="177" fontId="10" fillId="0" borderId="37" xfId="1" applyNumberFormat="1" applyFont="1" applyBorder="1" applyAlignment="1">
      <alignment vertical="center"/>
    </xf>
    <xf numFmtId="179" fontId="10" fillId="0" borderId="55" xfId="1" applyNumberFormat="1" applyFont="1" applyBorder="1" applyAlignment="1">
      <alignment vertical="center"/>
    </xf>
    <xf numFmtId="177" fontId="10" fillId="0" borderId="28" xfId="1" applyNumberFormat="1" applyFont="1" applyBorder="1" applyAlignment="1">
      <alignment vertical="center"/>
    </xf>
    <xf numFmtId="178" fontId="10" fillId="0" borderId="41" xfId="1" applyNumberFormat="1" applyFont="1" applyFill="1" applyBorder="1" applyAlignment="1">
      <alignment vertical="center"/>
    </xf>
    <xf numFmtId="0" fontId="0" fillId="0" borderId="0" xfId="2" applyFont="1"/>
    <xf numFmtId="0" fontId="0" fillId="0" borderId="0" xfId="2" applyFont="1" applyAlignment="1">
      <alignment horizontal="center"/>
    </xf>
    <xf numFmtId="183" fontId="0" fillId="0" borderId="0" xfId="2" applyNumberFormat="1" applyFont="1"/>
    <xf numFmtId="0" fontId="0" fillId="0" borderId="83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21" xfId="2" applyFont="1" applyBorder="1" applyAlignment="1">
      <alignment horizontal="center" vertical="center" shrinkToFit="1"/>
    </xf>
    <xf numFmtId="0" fontId="0" fillId="3" borderId="25" xfId="2" applyFont="1" applyFill="1" applyBorder="1" applyAlignment="1">
      <alignment vertical="center"/>
    </xf>
    <xf numFmtId="0" fontId="0" fillId="0" borderId="0" xfId="2" applyFont="1" applyFill="1"/>
    <xf numFmtId="0" fontId="0" fillId="0" borderId="83" xfId="2" applyFont="1" applyFill="1" applyBorder="1" applyAlignment="1">
      <alignment horizontal="center" vertical="center" shrinkToFit="1"/>
    </xf>
    <xf numFmtId="0" fontId="0" fillId="0" borderId="21" xfId="2" applyFont="1" applyFill="1" applyBorder="1" applyAlignment="1">
      <alignment horizontal="center" vertical="center" shrinkToFit="1"/>
    </xf>
    <xf numFmtId="0" fontId="0" fillId="0" borderId="24" xfId="2" applyFont="1" applyBorder="1" applyAlignment="1">
      <alignment horizontal="center" vertical="center" shrinkToFit="1"/>
    </xf>
    <xf numFmtId="0" fontId="0" fillId="0" borderId="49" xfId="2" applyFont="1" applyBorder="1" applyAlignment="1">
      <alignment horizontal="center" vertical="center" shrinkToFit="1"/>
    </xf>
    <xf numFmtId="0" fontId="0" fillId="0" borderId="73" xfId="2" applyFont="1" applyBorder="1" applyAlignment="1">
      <alignment horizontal="center" vertical="center"/>
    </xf>
    <xf numFmtId="0" fontId="0" fillId="0" borderId="72" xfId="2" applyFont="1" applyBorder="1" applyAlignment="1">
      <alignment horizontal="center" vertical="center"/>
    </xf>
    <xf numFmtId="0" fontId="0" fillId="0" borderId="70" xfId="2" applyFont="1" applyBorder="1" applyAlignment="1">
      <alignment horizontal="center" vertical="center"/>
    </xf>
    <xf numFmtId="0" fontId="0" fillId="0" borderId="64" xfId="2" applyFont="1" applyBorder="1" applyAlignment="1">
      <alignment horizontal="center" vertical="center"/>
    </xf>
    <xf numFmtId="0" fontId="0" fillId="0" borderId="60" xfId="2" applyFont="1" applyBorder="1" applyAlignment="1">
      <alignment horizontal="center" vertical="center"/>
    </xf>
    <xf numFmtId="0" fontId="0" fillId="0" borderId="25" xfId="2" applyFont="1" applyBorder="1" applyAlignment="1">
      <alignment horizontal="center" vertical="center"/>
    </xf>
    <xf numFmtId="0" fontId="0" fillId="0" borderId="0" xfId="2" applyFont="1" applyAlignment="1">
      <alignment vertical="center"/>
    </xf>
    <xf numFmtId="182" fontId="0" fillId="0" borderId="0" xfId="2" applyNumberFormat="1" applyFont="1" applyAlignment="1">
      <alignment horizontal="center" vertical="center"/>
    </xf>
    <xf numFmtId="177" fontId="31" fillId="0" borderId="82" xfId="2" applyNumberFormat="1" applyFont="1" applyBorder="1" applyAlignment="1">
      <alignment horizontal="right" vertical="center"/>
    </xf>
    <xf numFmtId="183" fontId="31" fillId="0" borderId="81" xfId="2" applyNumberFormat="1" applyFont="1" applyBorder="1" applyAlignment="1">
      <alignment horizontal="right" vertical="center"/>
    </xf>
    <xf numFmtId="0" fontId="0" fillId="0" borderId="80" xfId="2" applyFont="1" applyFill="1" applyBorder="1" applyAlignment="1">
      <alignment horizontal="center" vertical="center" shrinkToFit="1"/>
    </xf>
    <xf numFmtId="177" fontId="10" fillId="6" borderId="58" xfId="1" applyNumberFormat="1" applyFont="1" applyFill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56" xfId="1" applyBorder="1" applyAlignment="1">
      <alignment vertical="center"/>
    </xf>
    <xf numFmtId="177" fontId="10" fillId="0" borderId="57" xfId="1" applyNumberFormat="1" applyFont="1" applyBorder="1" applyAlignment="1">
      <alignment vertical="center"/>
    </xf>
    <xf numFmtId="180" fontId="18" fillId="0" borderId="31" xfId="1" applyNumberFormat="1" applyFont="1" applyBorder="1" applyAlignment="1">
      <alignment vertical="center"/>
    </xf>
    <xf numFmtId="180" fontId="18" fillId="0" borderId="30" xfId="1" applyNumberFormat="1" applyFont="1" applyBorder="1" applyAlignment="1">
      <alignment vertical="center"/>
    </xf>
    <xf numFmtId="180" fontId="18" fillId="0" borderId="32" xfId="1" applyNumberFormat="1" applyFont="1" applyBorder="1" applyAlignment="1">
      <alignment vertical="center"/>
    </xf>
    <xf numFmtId="179" fontId="18" fillId="0" borderId="31" xfId="1" applyNumberFormat="1" applyFont="1" applyBorder="1" applyAlignment="1">
      <alignment vertical="center"/>
    </xf>
    <xf numFmtId="178" fontId="18" fillId="0" borderId="30" xfId="1" applyNumberFormat="1" applyFont="1" applyBorder="1" applyAlignment="1">
      <alignment vertical="center"/>
    </xf>
    <xf numFmtId="177" fontId="18" fillId="0" borderId="30" xfId="1" applyNumberFormat="1" applyFont="1" applyBorder="1" applyAlignment="1">
      <alignment vertical="center"/>
    </xf>
    <xf numFmtId="177" fontId="18" fillId="0" borderId="29" xfId="1" applyNumberFormat="1" applyFont="1" applyBorder="1" applyAlignment="1">
      <alignment vertical="center"/>
    </xf>
    <xf numFmtId="0" fontId="16" fillId="0" borderId="28" xfId="1" applyFont="1" applyFill="1" applyBorder="1" applyAlignment="1">
      <alignment vertical="center"/>
    </xf>
    <xf numFmtId="0" fontId="16" fillId="0" borderId="27" xfId="1" applyFont="1" applyFill="1" applyBorder="1" applyAlignment="1">
      <alignment vertical="center"/>
    </xf>
    <xf numFmtId="180" fontId="18" fillId="0" borderId="31" xfId="1" applyNumberFormat="1" applyFont="1" applyFill="1" applyBorder="1" applyAlignment="1">
      <alignment vertical="center"/>
    </xf>
    <xf numFmtId="180" fontId="18" fillId="0" borderId="30" xfId="1" applyNumberFormat="1" applyFont="1" applyFill="1" applyBorder="1" applyAlignment="1">
      <alignment vertical="center"/>
    </xf>
    <xf numFmtId="180" fontId="18" fillId="0" borderId="32" xfId="1" applyNumberFormat="1" applyFont="1" applyFill="1" applyBorder="1" applyAlignment="1">
      <alignment vertical="center"/>
    </xf>
    <xf numFmtId="179" fontId="18" fillId="0" borderId="31" xfId="1" applyNumberFormat="1" applyFont="1" applyFill="1" applyBorder="1" applyAlignment="1">
      <alignment vertical="center"/>
    </xf>
    <xf numFmtId="178" fontId="18" fillId="0" borderId="30" xfId="1" applyNumberFormat="1" applyFont="1" applyFill="1" applyBorder="1" applyAlignment="1">
      <alignment vertical="center"/>
    </xf>
    <xf numFmtId="177" fontId="18" fillId="0" borderId="30" xfId="1" applyNumberFormat="1" applyFont="1" applyFill="1" applyBorder="1" applyAlignment="1">
      <alignment vertical="center"/>
    </xf>
    <xf numFmtId="177" fontId="18" fillId="0" borderId="29" xfId="1" applyNumberFormat="1" applyFont="1" applyFill="1" applyBorder="1" applyAlignment="1">
      <alignment vertical="center"/>
    </xf>
    <xf numFmtId="0" fontId="16" fillId="0" borderId="28" xfId="1" applyFont="1" applyBorder="1" applyAlignment="1">
      <alignment vertical="center"/>
    </xf>
    <xf numFmtId="0" fontId="16" fillId="0" borderId="27" xfId="1" applyFont="1" applyBorder="1" applyAlignment="1">
      <alignment vertical="center"/>
    </xf>
    <xf numFmtId="0" fontId="19" fillId="0" borderId="28" xfId="1" applyFont="1" applyBorder="1" applyAlignment="1">
      <alignment vertical="center"/>
    </xf>
    <xf numFmtId="180" fontId="15" fillId="0" borderId="26" xfId="1" applyNumberFormat="1" applyFont="1" applyBorder="1" applyAlignment="1">
      <alignment vertical="center"/>
    </xf>
    <xf numFmtId="180" fontId="15" fillId="0" borderId="11" xfId="1" applyNumberFormat="1" applyFont="1" applyBorder="1" applyAlignment="1">
      <alignment vertical="center"/>
    </xf>
    <xf numFmtId="180" fontId="15" fillId="0" borderId="10" xfId="1" applyNumberFormat="1" applyFont="1" applyBorder="1" applyAlignment="1">
      <alignment vertical="center"/>
    </xf>
    <xf numFmtId="179" fontId="15" fillId="0" borderId="26" xfId="1" applyNumberFormat="1" applyFont="1" applyBorder="1" applyAlignment="1">
      <alignment vertical="center"/>
    </xf>
    <xf numFmtId="178" fontId="15" fillId="0" borderId="11" xfId="1" applyNumberFormat="1" applyFont="1" applyBorder="1" applyAlignment="1">
      <alignment vertical="center"/>
    </xf>
    <xf numFmtId="177" fontId="15" fillId="0" borderId="11" xfId="1" applyNumberFormat="1" applyFont="1" applyBorder="1" applyAlignment="1">
      <alignment vertical="center"/>
    </xf>
    <xf numFmtId="177" fontId="15" fillId="0" borderId="25" xfId="1" applyNumberFormat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0" fontId="14" fillId="0" borderId="21" xfId="1" applyFont="1" applyBorder="1" applyAlignment="1">
      <alignment vertical="center"/>
    </xf>
    <xf numFmtId="0" fontId="39" fillId="2" borderId="3" xfId="1" applyFont="1" applyFill="1" applyBorder="1" applyAlignment="1">
      <alignment vertical="center"/>
    </xf>
    <xf numFmtId="177" fontId="18" fillId="7" borderId="30" xfId="1" applyNumberFormat="1" applyFont="1" applyFill="1" applyBorder="1" applyAlignment="1">
      <alignment vertical="center"/>
    </xf>
    <xf numFmtId="177" fontId="18" fillId="7" borderId="32" xfId="1" applyNumberFormat="1" applyFont="1" applyFill="1" applyBorder="1" applyAlignment="1">
      <alignment vertical="center"/>
    </xf>
    <xf numFmtId="177" fontId="18" fillId="7" borderId="29" xfId="1" applyNumberFormat="1" applyFont="1" applyFill="1" applyBorder="1" applyAlignment="1">
      <alignment vertical="center"/>
    </xf>
    <xf numFmtId="177" fontId="34" fillId="0" borderId="53" xfId="0" applyNumberFormat="1" applyFont="1" applyBorder="1" applyAlignment="1">
      <alignment horizontal="right" vertical="center"/>
    </xf>
    <xf numFmtId="177" fontId="34" fillId="0" borderId="32" xfId="0" applyNumberFormat="1" applyFont="1" applyBorder="1" applyAlignment="1">
      <alignment horizontal="right" vertical="center"/>
    </xf>
    <xf numFmtId="177" fontId="34" fillId="0" borderId="30" xfId="0" applyNumberFormat="1" applyFont="1" applyBorder="1" applyAlignment="1">
      <alignment horizontal="right" vertical="center"/>
    </xf>
    <xf numFmtId="177" fontId="34" fillId="0" borderId="100" xfId="0" applyNumberFormat="1" applyFont="1" applyBorder="1" applyAlignment="1">
      <alignment horizontal="right" vertical="center"/>
    </xf>
    <xf numFmtId="177" fontId="34" fillId="0" borderId="101" xfId="0" applyNumberFormat="1" applyFont="1" applyBorder="1" applyAlignment="1">
      <alignment horizontal="right" vertical="center"/>
    </xf>
    <xf numFmtId="0" fontId="34" fillId="0" borderId="89" xfId="0" applyFont="1" applyBorder="1" applyAlignment="1">
      <alignment horizontal="center" vertical="center"/>
    </xf>
    <xf numFmtId="0" fontId="34" fillId="5" borderId="89" xfId="0" applyFont="1" applyFill="1" applyBorder="1" applyAlignment="1">
      <alignment horizontal="center" vertical="center"/>
    </xf>
    <xf numFmtId="0" fontId="34" fillId="4" borderId="90" xfId="0" applyFont="1" applyFill="1" applyBorder="1" applyAlignment="1">
      <alignment horizontal="center" vertical="center"/>
    </xf>
    <xf numFmtId="0" fontId="34" fillId="4" borderId="91" xfId="0" applyFont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center" shrinkToFit="1"/>
    </xf>
    <xf numFmtId="0" fontId="20" fillId="2" borderId="17" xfId="1" applyFont="1" applyFill="1" applyBorder="1" applyAlignment="1">
      <alignment horizontal="center" vertical="center" shrinkToFit="1"/>
    </xf>
    <xf numFmtId="0" fontId="33" fillId="0" borderId="1" xfId="3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1" fillId="2" borderId="54" xfId="1" applyFill="1" applyBorder="1" applyAlignment="1">
      <alignment horizontal="center" vertical="center"/>
    </xf>
    <xf numFmtId="0" fontId="20" fillId="2" borderId="21" xfId="1" applyFont="1" applyFill="1" applyBorder="1" applyAlignment="1">
      <alignment horizontal="center" vertical="center"/>
    </xf>
    <xf numFmtId="0" fontId="20" fillId="2" borderId="99" xfId="1" applyFont="1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/>
    </xf>
    <xf numFmtId="0" fontId="20" fillId="2" borderId="18" xfId="1" applyFont="1" applyFill="1" applyBorder="1" applyAlignment="1">
      <alignment horizontal="center" vertical="center"/>
    </xf>
    <xf numFmtId="0" fontId="1" fillId="2" borderId="52" xfId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 shrinkToFit="1"/>
    </xf>
    <xf numFmtId="0" fontId="20" fillId="2" borderId="18" xfId="1" applyFont="1" applyFill="1" applyBorder="1" applyAlignment="1">
      <alignment horizontal="center" vertical="center" shrinkToFit="1"/>
    </xf>
    <xf numFmtId="0" fontId="20" fillId="2" borderId="10" xfId="1" applyFont="1" applyFill="1" applyBorder="1" applyAlignment="1">
      <alignment horizontal="center" vertical="center"/>
    </xf>
    <xf numFmtId="0" fontId="20" fillId="2" borderId="17" xfId="1" applyFont="1" applyFill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25" fillId="0" borderId="3" xfId="2" applyFont="1" applyBorder="1" applyAlignment="1">
      <alignment vertical="center"/>
    </xf>
    <xf numFmtId="0" fontId="25" fillId="0" borderId="6" xfId="2" applyFont="1" applyBorder="1" applyAlignment="1">
      <alignment vertical="center"/>
    </xf>
    <xf numFmtId="184" fontId="28" fillId="0" borderId="60" xfId="2" applyNumberFormat="1" applyFont="1" applyBorder="1" applyAlignment="1">
      <alignment horizontal="right" vertical="center" shrinkToFit="1"/>
    </xf>
    <xf numFmtId="184" fontId="29" fillId="0" borderId="70" xfId="2" applyNumberFormat="1" applyFont="1" applyBorder="1" applyAlignment="1">
      <alignment horizontal="right" vertical="center" shrinkToFit="1"/>
    </xf>
    <xf numFmtId="0" fontId="5" fillId="0" borderId="44" xfId="2" applyFont="1" applyBorder="1" applyAlignment="1">
      <alignment horizontal="center" vertical="center" shrinkToFit="1"/>
    </xf>
    <xf numFmtId="0" fontId="27" fillId="0" borderId="70" xfId="2" applyFont="1" applyBorder="1" applyAlignment="1">
      <alignment horizontal="center" vertical="center" shrinkToFit="1"/>
    </xf>
    <xf numFmtId="178" fontId="28" fillId="0" borderId="25" xfId="2" applyNumberFormat="1" applyFont="1" applyBorder="1" applyAlignment="1">
      <alignment horizontal="right" vertical="center" shrinkToFit="1"/>
    </xf>
    <xf numFmtId="178" fontId="29" fillId="0" borderId="44" xfId="2" applyNumberFormat="1" applyFont="1" applyBorder="1" applyAlignment="1">
      <alignment horizontal="right" vertical="center" shrinkToFit="1"/>
    </xf>
    <xf numFmtId="0" fontId="5" fillId="0" borderId="25" xfId="2" applyFont="1" applyBorder="1" applyAlignment="1">
      <alignment horizontal="center" vertical="center" shrinkToFit="1"/>
    </xf>
    <xf numFmtId="0" fontId="27" fillId="0" borderId="60" xfId="2" applyFont="1" applyBorder="1" applyAlignment="1">
      <alignment horizontal="center" vertical="center" shrinkToFit="1"/>
    </xf>
    <xf numFmtId="183" fontId="28" fillId="0" borderId="65" xfId="2" applyNumberFormat="1" applyFont="1" applyBorder="1" applyAlignment="1">
      <alignment horizontal="right" vertical="center" shrinkToFit="1"/>
    </xf>
    <xf numFmtId="183" fontId="28" fillId="0" borderId="71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horizontal="right" vertical="center" shrinkToFit="1"/>
    </xf>
    <xf numFmtId="177" fontId="28" fillId="0" borderId="48" xfId="2" applyNumberFormat="1" applyFont="1" applyBorder="1" applyAlignment="1">
      <alignment horizontal="right" vertical="center" shrinkToFit="1"/>
    </xf>
    <xf numFmtId="0" fontId="0" fillId="0" borderId="65" xfId="2" quotePrefix="1" applyFont="1" applyBorder="1" applyAlignment="1">
      <alignment horizontal="center" vertical="center"/>
    </xf>
    <xf numFmtId="0" fontId="25" fillId="0" borderId="71" xfId="2" applyFont="1" applyBorder="1" applyAlignment="1">
      <alignment vertical="center"/>
    </xf>
    <xf numFmtId="0" fontId="0" fillId="0" borderId="26" xfId="2" quotePrefix="1" applyFont="1" applyBorder="1" applyAlignment="1">
      <alignment horizontal="center" vertical="center"/>
    </xf>
    <xf numFmtId="0" fontId="25" fillId="0" borderId="48" xfId="2" applyFont="1" applyBorder="1" applyAlignment="1">
      <alignment vertical="center"/>
    </xf>
    <xf numFmtId="0" fontId="33" fillId="0" borderId="0" xfId="3" applyAlignment="1">
      <alignment vertical="center"/>
    </xf>
    <xf numFmtId="180" fontId="28" fillId="0" borderId="65" xfId="2" applyNumberFormat="1" applyFont="1" applyBorder="1" applyAlignment="1">
      <alignment horizontal="right" vertical="center" shrinkToFit="1"/>
    </xf>
    <xf numFmtId="180" fontId="28" fillId="0" borderId="71" xfId="2" applyNumberFormat="1" applyFont="1" applyBorder="1" applyAlignment="1">
      <alignment horizontal="right" vertical="center" shrinkToFit="1"/>
    </xf>
    <xf numFmtId="180" fontId="28" fillId="0" borderId="66" xfId="2" applyNumberFormat="1" applyFont="1" applyBorder="1" applyAlignment="1">
      <alignment horizontal="right" vertical="center" shrinkToFit="1"/>
    </xf>
    <xf numFmtId="180" fontId="28" fillId="0" borderId="45" xfId="2" applyNumberFormat="1" applyFont="1" applyBorder="1" applyAlignment="1">
      <alignment horizontal="right" vertical="center" shrinkToFit="1"/>
    </xf>
    <xf numFmtId="185" fontId="28" fillId="0" borderId="69" xfId="2" applyNumberFormat="1" applyFont="1" applyBorder="1" applyAlignment="1">
      <alignment horizontal="right" vertical="center"/>
    </xf>
    <xf numFmtId="185" fontId="29" fillId="0" borderId="75" xfId="2" applyNumberFormat="1" applyFont="1" applyBorder="1" applyAlignment="1">
      <alignment horizontal="right" vertical="center"/>
    </xf>
    <xf numFmtId="0" fontId="0" fillId="0" borderId="61" xfId="2" applyFont="1" applyBorder="1" applyAlignment="1">
      <alignment horizontal="center" vertical="center"/>
    </xf>
    <xf numFmtId="0" fontId="0" fillId="0" borderId="62" xfId="2" applyFont="1" applyBorder="1" applyAlignment="1">
      <alignment horizontal="center" vertical="center"/>
    </xf>
    <xf numFmtId="0" fontId="0" fillId="0" borderId="63" xfId="2" applyFont="1" applyBorder="1" applyAlignment="1">
      <alignment horizontal="center" vertical="center"/>
    </xf>
    <xf numFmtId="0" fontId="0" fillId="0" borderId="66" xfId="2" quotePrefix="1" applyFont="1" applyBorder="1" applyAlignment="1">
      <alignment horizontal="center" vertical="center"/>
    </xf>
    <xf numFmtId="0" fontId="25" fillId="0" borderId="45" xfId="2" applyFont="1" applyBorder="1" applyAlignment="1">
      <alignment vertical="center"/>
    </xf>
    <xf numFmtId="0" fontId="0" fillId="0" borderId="69" xfId="2" applyFont="1" applyBorder="1" applyAlignment="1">
      <alignment horizontal="center" vertical="center" wrapText="1"/>
    </xf>
    <xf numFmtId="0" fontId="0" fillId="0" borderId="74" xfId="2" applyFont="1" applyBorder="1" applyAlignment="1">
      <alignment horizontal="center" vertical="center"/>
    </xf>
    <xf numFmtId="0" fontId="26" fillId="0" borderId="65" xfId="2" applyFont="1" applyBorder="1" applyAlignment="1">
      <alignment horizontal="center" vertical="center"/>
    </xf>
    <xf numFmtId="0" fontId="26" fillId="0" borderId="66" xfId="2" applyFont="1" applyBorder="1" applyAlignment="1">
      <alignment horizontal="center" vertical="center"/>
    </xf>
    <xf numFmtId="0" fontId="0" fillId="0" borderId="67" xfId="2" applyFont="1" applyBorder="1" applyAlignment="1">
      <alignment horizontal="center" vertical="center"/>
    </xf>
    <xf numFmtId="0" fontId="25" fillId="0" borderId="68" xfId="2" applyFont="1" applyBorder="1" applyAlignment="1">
      <alignment horizontal="center" vertical="center"/>
    </xf>
    <xf numFmtId="177" fontId="28" fillId="0" borderId="66" xfId="2" applyNumberFormat="1" applyFont="1" applyBorder="1" applyAlignment="1">
      <alignment horizontal="right" vertical="center" shrinkToFit="1"/>
    </xf>
    <xf numFmtId="177" fontId="28" fillId="0" borderId="45" xfId="2" applyNumberFormat="1" applyFont="1" applyBorder="1" applyAlignment="1">
      <alignment horizontal="right" vertical="center" shrinkToFit="1"/>
    </xf>
    <xf numFmtId="0" fontId="26" fillId="0" borderId="71" xfId="2" applyFont="1" applyBorder="1" applyAlignment="1">
      <alignment horizontal="center" vertical="center"/>
    </xf>
    <xf numFmtId="178" fontId="28" fillId="0" borderId="44" xfId="2" applyNumberFormat="1" applyFont="1" applyBorder="1" applyAlignment="1">
      <alignment horizontal="right" vertical="center" shrinkToFit="1"/>
    </xf>
    <xf numFmtId="180" fontId="28" fillId="0" borderId="26" xfId="2" applyNumberFormat="1" applyFont="1" applyBorder="1" applyAlignment="1">
      <alignment horizontal="right" vertical="center" shrinkToFit="1"/>
    </xf>
    <xf numFmtId="180" fontId="28" fillId="0" borderId="48" xfId="2" applyNumberFormat="1" applyFont="1" applyBorder="1" applyAlignment="1">
      <alignment horizontal="right" vertical="center" shrinkToFit="1"/>
    </xf>
    <xf numFmtId="185" fontId="28" fillId="0" borderId="75" xfId="2" applyNumberFormat="1" applyFont="1" applyBorder="1" applyAlignment="1">
      <alignment horizontal="right" vertical="center"/>
    </xf>
    <xf numFmtId="0" fontId="0" fillId="0" borderId="6" xfId="2" applyFont="1" applyBorder="1" applyAlignment="1">
      <alignment horizontal="center" vertical="center"/>
    </xf>
    <xf numFmtId="0" fontId="0" fillId="0" borderId="71" xfId="2" quotePrefix="1" applyFont="1" applyBorder="1" applyAlignment="1">
      <alignment horizontal="center" vertical="center"/>
    </xf>
    <xf numFmtId="0" fontId="0" fillId="0" borderId="48" xfId="2" quotePrefix="1" applyFont="1" applyBorder="1" applyAlignment="1">
      <alignment horizontal="center" vertical="center"/>
    </xf>
    <xf numFmtId="0" fontId="0" fillId="0" borderId="75" xfId="2" applyFont="1" applyBorder="1" applyAlignment="1">
      <alignment horizontal="center" vertical="center" wrapText="1"/>
    </xf>
    <xf numFmtId="184" fontId="28" fillId="0" borderId="70" xfId="2" applyNumberFormat="1" applyFont="1" applyBorder="1" applyAlignment="1">
      <alignment horizontal="right" vertical="center" shrinkToFit="1"/>
    </xf>
    <xf numFmtId="0" fontId="5" fillId="0" borderId="70" xfId="2" applyFont="1" applyBorder="1" applyAlignment="1">
      <alignment horizontal="center" vertical="center" shrinkToFit="1"/>
    </xf>
    <xf numFmtId="0" fontId="5" fillId="0" borderId="60" xfId="2" applyFont="1" applyBorder="1" applyAlignment="1">
      <alignment horizontal="center" vertical="center" shrinkToFit="1"/>
    </xf>
    <xf numFmtId="0" fontId="26" fillId="0" borderId="26" xfId="2" applyFont="1" applyBorder="1" applyAlignment="1">
      <alignment horizontal="center" vertical="center"/>
    </xf>
    <xf numFmtId="0" fontId="26" fillId="0" borderId="48" xfId="2" applyFont="1" applyBorder="1" applyAlignment="1">
      <alignment horizontal="center" vertical="center"/>
    </xf>
    <xf numFmtId="0" fontId="0" fillId="0" borderId="72" xfId="2" applyFont="1" applyBorder="1" applyAlignment="1">
      <alignment horizontal="center" vertical="center"/>
    </xf>
    <xf numFmtId="0" fontId="0" fillId="0" borderId="73" xfId="2" applyFont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37" fillId="2" borderId="10" xfId="1" applyFont="1" applyFill="1" applyBorder="1" applyAlignment="1">
      <alignment horizontal="center" vertical="center" shrinkToFit="1"/>
    </xf>
    <xf numFmtId="0" fontId="37" fillId="2" borderId="17" xfId="1" applyFont="1" applyFill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wrapText="1" shrinkToFit="1"/>
    </xf>
    <xf numFmtId="0" fontId="21" fillId="2" borderId="18" xfId="1" applyFont="1" applyFill="1" applyBorder="1" applyAlignment="1">
      <alignment horizontal="center" vertical="center" wrapText="1" shrinkToFit="1"/>
    </xf>
    <xf numFmtId="0" fontId="37" fillId="2" borderId="10" xfId="1" applyFont="1" applyFill="1" applyBorder="1" applyAlignment="1">
      <alignment horizontal="center" vertical="center"/>
    </xf>
    <xf numFmtId="0" fontId="37" fillId="2" borderId="17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37" fillId="2" borderId="21" xfId="1" applyFont="1" applyFill="1" applyBorder="1" applyAlignment="1">
      <alignment horizontal="center" vertical="center"/>
    </xf>
    <xf numFmtId="0" fontId="37" fillId="2" borderId="99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38" fillId="2" borderId="11" xfId="1" applyFont="1" applyFill="1" applyBorder="1" applyAlignment="1">
      <alignment horizontal="center" vertical="center" wrapText="1" shrinkToFit="1"/>
    </xf>
    <xf numFmtId="0" fontId="38" fillId="2" borderId="18" xfId="1" applyFont="1" applyFill="1" applyBorder="1" applyAlignment="1">
      <alignment horizontal="center" vertical="center" wrapText="1" shrinkToFit="1"/>
    </xf>
    <xf numFmtId="0" fontId="40" fillId="2" borderId="11" xfId="1" applyFont="1" applyFill="1" applyBorder="1" applyAlignment="1">
      <alignment horizontal="center" vertical="center" wrapText="1" shrinkToFit="1"/>
    </xf>
    <xf numFmtId="0" fontId="40" fillId="2" borderId="18" xfId="1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標準" xfId="0" builtinId="0"/>
    <cellStyle name="標準 2" xfId="1"/>
    <cellStyle name="標準_★H25-10輸送実績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B3" sqref="B3"/>
    </sheetView>
  </sheetViews>
  <sheetFormatPr defaultRowHeight="12" x14ac:dyDescent="0.15"/>
  <cols>
    <col min="1" max="2" width="10.25" style="128" bestFit="1" customWidth="1"/>
    <col min="3" max="3" width="10.375" style="128" bestFit="1" customWidth="1"/>
    <col min="4" max="4" width="9.375" style="128" bestFit="1" customWidth="1"/>
    <col min="5" max="5" width="9.125" style="128" customWidth="1"/>
    <col min="6" max="16384" width="9" style="128"/>
  </cols>
  <sheetData>
    <row r="1" spans="1:12" ht="21" customHeight="1" x14ac:dyDescent="0.15">
      <c r="A1" s="133" t="s">
        <v>446</v>
      </c>
      <c r="B1" s="170" t="s">
        <v>71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1" customHeight="1" x14ac:dyDescent="0.15">
      <c r="A2" s="343" t="s">
        <v>2</v>
      </c>
      <c r="B2" s="341" t="s">
        <v>14</v>
      </c>
      <c r="C2" s="341"/>
      <c r="D2" s="341"/>
      <c r="E2" s="341" t="s">
        <v>76</v>
      </c>
      <c r="F2" s="341"/>
      <c r="G2" s="341"/>
      <c r="H2" s="341"/>
      <c r="I2" s="342" t="s">
        <v>77</v>
      </c>
      <c r="J2" s="342"/>
      <c r="K2" s="342"/>
      <c r="L2" s="342"/>
    </row>
    <row r="3" spans="1:12" ht="21" customHeight="1" x14ac:dyDescent="0.15">
      <c r="A3" s="344"/>
      <c r="B3" s="134" t="s">
        <v>3</v>
      </c>
      <c r="C3" s="135" t="s">
        <v>73</v>
      </c>
      <c r="D3" s="136" t="s">
        <v>4</v>
      </c>
      <c r="E3" s="134" t="s">
        <v>6</v>
      </c>
      <c r="F3" s="135" t="s">
        <v>5</v>
      </c>
      <c r="G3" s="135" t="s">
        <v>7</v>
      </c>
      <c r="H3" s="136" t="s">
        <v>8</v>
      </c>
      <c r="I3" s="146" t="s">
        <v>6</v>
      </c>
      <c r="J3" s="147" t="s">
        <v>5</v>
      </c>
      <c r="K3" s="147" t="s">
        <v>7</v>
      </c>
      <c r="L3" s="148" t="s">
        <v>8</v>
      </c>
    </row>
    <row r="4" spans="1:12" ht="21" customHeight="1" x14ac:dyDescent="0.15">
      <c r="A4" s="155" t="s">
        <v>13</v>
      </c>
      <c r="B4" s="139">
        <f>'４月（月間）'!$G$5</f>
        <v>631970</v>
      </c>
      <c r="C4" s="336">
        <f>'４月（月間）'!$K$5</f>
        <v>782025</v>
      </c>
      <c r="D4" s="166">
        <f>B4/C4</f>
        <v>0.80811994501454554</v>
      </c>
      <c r="E4" s="140" t="s">
        <v>9</v>
      </c>
      <c r="F4" s="141" t="s">
        <v>10</v>
      </c>
      <c r="G4" s="141" t="s">
        <v>11</v>
      </c>
      <c r="H4" s="142" t="s">
        <v>12</v>
      </c>
      <c r="I4" s="149" t="s">
        <v>9</v>
      </c>
      <c r="J4" s="150" t="s">
        <v>10</v>
      </c>
      <c r="K4" s="150" t="s">
        <v>11</v>
      </c>
      <c r="L4" s="151" t="s">
        <v>12</v>
      </c>
    </row>
    <row r="5" spans="1:12" ht="21" customHeight="1" x14ac:dyDescent="0.15">
      <c r="A5" s="156" t="s">
        <v>15</v>
      </c>
      <c r="B5" s="337">
        <f>'５月（月間）'!$G$5</f>
        <v>589512</v>
      </c>
      <c r="C5" s="338">
        <f>'５月（月間）'!$K$5</f>
        <v>821910</v>
      </c>
      <c r="D5" s="167">
        <f t="shared" ref="D5:D15" si="0">B5/C5</f>
        <v>0.71724641384093146</v>
      </c>
      <c r="E5" s="143" t="s">
        <v>16</v>
      </c>
      <c r="F5" s="144" t="s">
        <v>17</v>
      </c>
      <c r="G5" s="144" t="s">
        <v>18</v>
      </c>
      <c r="H5" s="145" t="s">
        <v>19</v>
      </c>
      <c r="I5" s="152" t="s">
        <v>16</v>
      </c>
      <c r="J5" s="153" t="s">
        <v>17</v>
      </c>
      <c r="K5" s="153" t="s">
        <v>18</v>
      </c>
      <c r="L5" s="154" t="s">
        <v>19</v>
      </c>
    </row>
    <row r="6" spans="1:12" ht="21" customHeight="1" x14ac:dyDescent="0.15">
      <c r="A6" s="156" t="s">
        <v>20</v>
      </c>
      <c r="B6" s="337">
        <f>'６月（月間）'!$G$5</f>
        <v>593858</v>
      </c>
      <c r="C6" s="338">
        <f>'６月（月間）'!$K$5</f>
        <v>779690</v>
      </c>
      <c r="D6" s="167">
        <f t="shared" si="0"/>
        <v>0.7616591209326784</v>
      </c>
      <c r="E6" s="143" t="s">
        <v>21</v>
      </c>
      <c r="F6" s="144" t="s">
        <v>22</v>
      </c>
      <c r="G6" s="144" t="s">
        <v>23</v>
      </c>
      <c r="H6" s="145" t="s">
        <v>24</v>
      </c>
      <c r="I6" s="152" t="s">
        <v>21</v>
      </c>
      <c r="J6" s="153" t="s">
        <v>22</v>
      </c>
      <c r="K6" s="153" t="s">
        <v>23</v>
      </c>
      <c r="L6" s="154" t="s">
        <v>24</v>
      </c>
    </row>
    <row r="7" spans="1:12" ht="21" customHeight="1" x14ac:dyDescent="0.15">
      <c r="A7" s="156" t="s">
        <v>25</v>
      </c>
      <c r="B7" s="337">
        <f>'７月（月間）'!$G$5</f>
        <v>687703</v>
      </c>
      <c r="C7" s="338">
        <f>'７月（月間）'!$K$5</f>
        <v>846148</v>
      </c>
      <c r="D7" s="167">
        <f t="shared" si="0"/>
        <v>0.81274552442362324</v>
      </c>
      <c r="E7" s="143" t="s">
        <v>26</v>
      </c>
      <c r="F7" s="144" t="s">
        <v>27</v>
      </c>
      <c r="G7" s="144" t="s">
        <v>28</v>
      </c>
      <c r="H7" s="145" t="s">
        <v>29</v>
      </c>
      <c r="I7" s="152" t="s">
        <v>26</v>
      </c>
      <c r="J7" s="153" t="s">
        <v>27</v>
      </c>
      <c r="K7" s="153" t="s">
        <v>28</v>
      </c>
      <c r="L7" s="154" t="s">
        <v>29</v>
      </c>
    </row>
    <row r="8" spans="1:12" ht="21" customHeight="1" x14ac:dyDescent="0.15">
      <c r="A8" s="156" t="s">
        <v>30</v>
      </c>
      <c r="B8" s="337">
        <f>'８月（月間）'!$G$5</f>
        <v>782215</v>
      </c>
      <c r="C8" s="338">
        <f>'８月（月間）'!$K$5</f>
        <v>862214</v>
      </c>
      <c r="D8" s="167">
        <f t="shared" si="0"/>
        <v>0.90721676985064037</v>
      </c>
      <c r="E8" s="143" t="s">
        <v>31</v>
      </c>
      <c r="F8" s="144" t="s">
        <v>32</v>
      </c>
      <c r="G8" s="144" t="s">
        <v>33</v>
      </c>
      <c r="H8" s="145" t="s">
        <v>34</v>
      </c>
      <c r="I8" s="152" t="s">
        <v>31</v>
      </c>
      <c r="J8" s="153" t="s">
        <v>32</v>
      </c>
      <c r="K8" s="153" t="s">
        <v>33</v>
      </c>
      <c r="L8" s="154" t="s">
        <v>34</v>
      </c>
    </row>
    <row r="9" spans="1:12" ht="21" customHeight="1" x14ac:dyDescent="0.15">
      <c r="A9" s="156" t="s">
        <v>35</v>
      </c>
      <c r="B9" s="337">
        <f>'９月（月間）'!$G$5</f>
        <v>622236</v>
      </c>
      <c r="C9" s="338">
        <f>'９月（月間）'!$K$5</f>
        <v>769223</v>
      </c>
      <c r="D9" s="167">
        <f t="shared" si="0"/>
        <v>0.80891497004119739</v>
      </c>
      <c r="E9" s="143" t="s">
        <v>36</v>
      </c>
      <c r="F9" s="144" t="s">
        <v>37</v>
      </c>
      <c r="G9" s="144" t="s">
        <v>38</v>
      </c>
      <c r="H9" s="145" t="s">
        <v>39</v>
      </c>
      <c r="I9" s="152" t="s">
        <v>36</v>
      </c>
      <c r="J9" s="153" t="s">
        <v>37</v>
      </c>
      <c r="K9" s="153" t="s">
        <v>38</v>
      </c>
      <c r="L9" s="154" t="s">
        <v>39</v>
      </c>
    </row>
    <row r="10" spans="1:12" ht="21" customHeight="1" x14ac:dyDescent="0.15">
      <c r="A10" s="156" t="s">
        <v>68</v>
      </c>
      <c r="B10" s="337">
        <f>'10月（月間）'!$G$5</f>
        <v>662617</v>
      </c>
      <c r="C10" s="338">
        <f>'10月（月間）'!$K$5</f>
        <v>792748</v>
      </c>
      <c r="D10" s="167">
        <f t="shared" si="0"/>
        <v>0.83584821406045806</v>
      </c>
      <c r="E10" s="143" t="s">
        <v>55</v>
      </c>
      <c r="F10" s="144" t="s">
        <v>58</v>
      </c>
      <c r="G10" s="144" t="s">
        <v>59</v>
      </c>
      <c r="H10" s="145" t="s">
        <v>60</v>
      </c>
      <c r="I10" s="152" t="s">
        <v>55</v>
      </c>
      <c r="J10" s="153" t="s">
        <v>58</v>
      </c>
      <c r="K10" s="153" t="s">
        <v>59</v>
      </c>
      <c r="L10" s="154" t="s">
        <v>60</v>
      </c>
    </row>
    <row r="11" spans="1:12" ht="21" customHeight="1" x14ac:dyDescent="0.15">
      <c r="A11" s="156" t="s">
        <v>69</v>
      </c>
      <c r="B11" s="337">
        <f>'11月（月間）'!$G$5</f>
        <v>646814</v>
      </c>
      <c r="C11" s="338">
        <f>'11月（月間）'!$K$5</f>
        <v>774504</v>
      </c>
      <c r="D11" s="167">
        <f t="shared" si="0"/>
        <v>0.83513319492216953</v>
      </c>
      <c r="E11" s="143" t="s">
        <v>56</v>
      </c>
      <c r="F11" s="144" t="s">
        <v>61</v>
      </c>
      <c r="G11" s="144" t="s">
        <v>62</v>
      </c>
      <c r="H11" s="145" t="s">
        <v>63</v>
      </c>
      <c r="I11" s="152" t="s">
        <v>56</v>
      </c>
      <c r="J11" s="153" t="s">
        <v>61</v>
      </c>
      <c r="K11" s="153" t="s">
        <v>62</v>
      </c>
      <c r="L11" s="154" t="s">
        <v>63</v>
      </c>
    </row>
    <row r="12" spans="1:12" ht="21" customHeight="1" x14ac:dyDescent="0.15">
      <c r="A12" s="156" t="s">
        <v>70</v>
      </c>
      <c r="B12" s="337">
        <f>'12月（月間）'!$G$5</f>
        <v>608434</v>
      </c>
      <c r="C12" s="338">
        <f>'12月（月間）'!$K$5</f>
        <v>796643</v>
      </c>
      <c r="D12" s="167">
        <f t="shared" si="0"/>
        <v>0.7637473749220165</v>
      </c>
      <c r="E12" s="143" t="s">
        <v>57</v>
      </c>
      <c r="F12" s="144" t="s">
        <v>64</v>
      </c>
      <c r="G12" s="144" t="s">
        <v>65</v>
      </c>
      <c r="H12" s="145" t="s">
        <v>66</v>
      </c>
      <c r="I12" s="152" t="s">
        <v>57</v>
      </c>
      <c r="J12" s="153" t="s">
        <v>64</v>
      </c>
      <c r="K12" s="153" t="s">
        <v>65</v>
      </c>
      <c r="L12" s="154" t="s">
        <v>66</v>
      </c>
    </row>
    <row r="13" spans="1:12" ht="21" customHeight="1" x14ac:dyDescent="0.15">
      <c r="A13" s="156" t="s">
        <v>40</v>
      </c>
      <c r="B13" s="337">
        <f>'１月（月間）'!$G$5</f>
        <v>559649</v>
      </c>
      <c r="C13" s="338">
        <f>'１月（月間）'!$K$5</f>
        <v>780383</v>
      </c>
      <c r="D13" s="167">
        <f t="shared" si="0"/>
        <v>0.71714658058927472</v>
      </c>
      <c r="E13" s="143" t="s">
        <v>43</v>
      </c>
      <c r="F13" s="144" t="s">
        <v>46</v>
      </c>
      <c r="G13" s="144" t="s">
        <v>47</v>
      </c>
      <c r="H13" s="145" t="s">
        <v>48</v>
      </c>
      <c r="I13" s="152" t="s">
        <v>43</v>
      </c>
      <c r="J13" s="153" t="s">
        <v>46</v>
      </c>
      <c r="K13" s="153" t="s">
        <v>47</v>
      </c>
      <c r="L13" s="154" t="s">
        <v>48</v>
      </c>
    </row>
    <row r="14" spans="1:12" ht="21" customHeight="1" x14ac:dyDescent="0.15">
      <c r="A14" s="156" t="s">
        <v>41</v>
      </c>
      <c r="B14" s="337">
        <f>'２月（月間）'!$G$5</f>
        <v>549546</v>
      </c>
      <c r="C14" s="338">
        <f>'２月（月間）'!$K$5</f>
        <v>732274</v>
      </c>
      <c r="D14" s="167">
        <f t="shared" si="0"/>
        <v>0.75046498988083699</v>
      </c>
      <c r="E14" s="143" t="s">
        <v>44</v>
      </c>
      <c r="F14" s="144" t="s">
        <v>49</v>
      </c>
      <c r="G14" s="144" t="s">
        <v>50</v>
      </c>
      <c r="H14" s="145" t="s">
        <v>51</v>
      </c>
      <c r="I14" s="152" t="s">
        <v>44</v>
      </c>
      <c r="J14" s="153" t="s">
        <v>49</v>
      </c>
      <c r="K14" s="153" t="s">
        <v>50</v>
      </c>
      <c r="L14" s="154" t="s">
        <v>51</v>
      </c>
    </row>
    <row r="15" spans="1:12" ht="21" customHeight="1" thickBot="1" x14ac:dyDescent="0.2">
      <c r="A15" s="157" t="s">
        <v>42</v>
      </c>
      <c r="B15" s="339">
        <f>'３月（月間）'!$G$5</f>
        <v>388176</v>
      </c>
      <c r="C15" s="340">
        <f>'３月（月間）'!$K$5</f>
        <v>757470</v>
      </c>
      <c r="D15" s="168">
        <f t="shared" si="0"/>
        <v>0.51246385995484967</v>
      </c>
      <c r="E15" s="159" t="s">
        <v>45</v>
      </c>
      <c r="F15" s="160" t="s">
        <v>52</v>
      </c>
      <c r="G15" s="160" t="s">
        <v>53</v>
      </c>
      <c r="H15" s="161" t="s">
        <v>54</v>
      </c>
      <c r="I15" s="162" t="s">
        <v>45</v>
      </c>
      <c r="J15" s="163" t="s">
        <v>52</v>
      </c>
      <c r="K15" s="163" t="s">
        <v>53</v>
      </c>
      <c r="L15" s="164" t="s">
        <v>54</v>
      </c>
    </row>
    <row r="16" spans="1:12" ht="23.25" customHeight="1" thickTop="1" x14ac:dyDescent="0.15">
      <c r="A16" s="158" t="s">
        <v>67</v>
      </c>
      <c r="B16" s="137">
        <f>SUM(B4:B15)</f>
        <v>7322730</v>
      </c>
      <c r="C16" s="138">
        <f>SUM(C4:C15)</f>
        <v>9495232</v>
      </c>
      <c r="D16" s="169">
        <f t="shared" ref="D16" si="1">B16/C16</f>
        <v>0.77120074580589504</v>
      </c>
      <c r="E16" s="171" t="s">
        <v>74</v>
      </c>
      <c r="F16" s="165"/>
      <c r="G16" s="165"/>
      <c r="H16" s="165"/>
      <c r="I16" s="165"/>
      <c r="J16" s="165"/>
      <c r="K16" s="165"/>
      <c r="L16" s="165"/>
    </row>
    <row r="17" spans="5:5" ht="17.25" customHeight="1" x14ac:dyDescent="0.15">
      <c r="E17" s="172" t="s">
        <v>75</v>
      </c>
    </row>
  </sheetData>
  <mergeCells count="4">
    <mergeCell ref="E2:H2"/>
    <mergeCell ref="I2:L2"/>
    <mergeCell ref="B2:D2"/>
    <mergeCell ref="A2:A3"/>
  </mergeCells>
  <phoneticPr fontId="3"/>
  <hyperlinks>
    <hyperlink ref="E4" location="'4月（月間）'!A1" display="４月月間"/>
    <hyperlink ref="F4" location="'4月（上旬）'!A1" display="４月上旬"/>
    <hyperlink ref="G4" location="'4月（中旬）'!A1" display="４月中旬"/>
    <hyperlink ref="H4" location="'4月（下旬）'!A1" display="４月下旬"/>
    <hyperlink ref="I4" location="'4月月間'!A1" display="４月月間"/>
    <hyperlink ref="J4" location="'4月上旬'!A1" display="４月上旬"/>
    <hyperlink ref="K4" location="'4月中旬'!A1" display="４月中旬"/>
    <hyperlink ref="L4" location="'4月下旬'!A1" display="４月下旬"/>
    <hyperlink ref="E5" location="'５月（月間）'!A1" display="５月月間"/>
    <hyperlink ref="F5" location="'５月（上旬）'!Print_Titles" display="５月上旬"/>
    <hyperlink ref="G5" location="'５月（中旬）'!Print_Titles" display="５月中旬"/>
    <hyperlink ref="H5" location="'５月（下旬）'!Print_Titles" display="５月下旬"/>
    <hyperlink ref="I5" location="'５月月間'!Print_Area" display="５月月間"/>
    <hyperlink ref="J5" location="'５月上旬'!Print_Area" display="５月上旬"/>
    <hyperlink ref="K5" location="'５月中旬'!Print_Area" display="５月中旬"/>
    <hyperlink ref="L5" location="'５月下旬'!Print_Area" display="５月下旬"/>
    <hyperlink ref="E6" location="'６月（月間）'!Print_Titles" display="６月月間"/>
    <hyperlink ref="F6" location="'６月（上旬）'!Print_Titles" display="６月上旬"/>
    <hyperlink ref="G6" location="'６月（中旬）'!Print_Titles" display="６月中旬"/>
    <hyperlink ref="H6" location="'６月（下旬）'!Print_Titles" display="６月下旬"/>
    <hyperlink ref="I6" location="'６月月間'!Print_Area" display="６月月間"/>
    <hyperlink ref="J6" location="'６月上旬'!Print_Area" display="６月上旬"/>
    <hyperlink ref="K6" location="'６月中旬'!Print_Area" display="６月中旬"/>
    <hyperlink ref="L6" location="'６月下旬'!Print_Area" display="６月下旬"/>
    <hyperlink ref="E7" location="'７月（月間）'!Print_Titles" display="７月月間"/>
    <hyperlink ref="F7" location="'７月（上旬）'!Print_Titles" display="７月上旬"/>
    <hyperlink ref="G7" location="'７月（中旬）'!Print_Titles" display="７月中旬"/>
    <hyperlink ref="H7" location="'７月（下旬）'!Print_Titles" display="７月下旬"/>
    <hyperlink ref="I7" location="'７月月間'!Print_Area" display="７月月間"/>
    <hyperlink ref="J7" location="'７月上旬'!Print_Area" display="７月上旬"/>
    <hyperlink ref="K7" location="'７月中旬'!Print_Area" display="７月中旬"/>
    <hyperlink ref="L7" location="'７月下旬'!Print_Area" display="７月下旬"/>
    <hyperlink ref="E8" location="'８月（月間）'!Print_Titles" display="８月月間"/>
    <hyperlink ref="F8" location="'８月（上旬）'!Print_Titles" display="８月上旬"/>
    <hyperlink ref="G8" location="'８月（中旬）'!Print_Titles" display="８月中旬"/>
    <hyperlink ref="H8" location="'８月（下旬）'!Print_Titles" display="８月下旬"/>
    <hyperlink ref="I8" location="'８月月間'!Print_Area" display="８月月間"/>
    <hyperlink ref="J8" location="'８月上旬'!Print_Area" display="８月上旬"/>
    <hyperlink ref="K8" location="'８月中旬'!Print_Area" display="８月中旬"/>
    <hyperlink ref="L8" location="'８月下旬'!Print_Area" display="８月下旬"/>
    <hyperlink ref="E9" location="'９月（月間）'!Print_Titles" display="９月月間"/>
    <hyperlink ref="F9" location="'９月（上旬）'!Print_Titles" display="９月上旬"/>
    <hyperlink ref="G9" location="'９月（中旬）'!Print_Titles" display="９月中旬"/>
    <hyperlink ref="H9" location="'９月（下旬）'!Print_Titles" display="９月下旬"/>
    <hyperlink ref="I9" location="'９月月間'!Print_Area" display="９月月間"/>
    <hyperlink ref="J9" location="'９月上旬'!Print_Area" display="９月上旬"/>
    <hyperlink ref="K9" location="'９月中旬'!Print_Area" display="９月中旬"/>
    <hyperlink ref="L9" location="'９月下旬'!Print_Area" display="９月下旬"/>
    <hyperlink ref="E10" location="'10月（月間）'!Print_Titles" display="10月月間"/>
    <hyperlink ref="F10" location="'10月（上旬）'!Print_Titles" display="10月上旬"/>
    <hyperlink ref="G10" location="'10月（中旬）'!Print_Titles" display="10月中旬"/>
    <hyperlink ref="H10" location="'10月（下旬）'!Print_Titles" display="10月下旬"/>
    <hyperlink ref="I10" location="'10月月間'!Print_Area" display="10月月間"/>
    <hyperlink ref="J10" location="'10月上旬'!Print_Area" display="10月上旬"/>
    <hyperlink ref="K10" location="'10月中旬'!Print_Area" display="10月中旬"/>
    <hyperlink ref="L10" location="'10月下旬'!Print_Area" display="10月下旬"/>
    <hyperlink ref="H11" location="'11月（下旬）'!Print_Titles" display="11月下旬"/>
    <hyperlink ref="E11" location="'11月（月間）'!Print_Titles" display="11月月間"/>
    <hyperlink ref="F11" location="'11月（上旬）'!Print_Titles" display="11月上旬"/>
    <hyperlink ref="G11" location="'11月（中旬）'!Print_Titles" display="11月中旬"/>
    <hyperlink ref="I11" location="'11月月間'!Print_Area" display="11月月間"/>
    <hyperlink ref="J11" location="'11月上旬'!Print_Area" display="11月上旬"/>
    <hyperlink ref="K11" location="'11月中旬'!Print_Area" display="11月中旬"/>
    <hyperlink ref="L11" location="'11月下旬'!Print_Area" display="11月下旬"/>
    <hyperlink ref="E12" location="'12月（月間）'!Print_Titles" display="12月月間"/>
    <hyperlink ref="F12" location="'12月（上旬）'!Print_Titles" display="12月上旬"/>
    <hyperlink ref="G12" location="'12月（中旬）'!Print_Titles" display="12月中旬"/>
    <hyperlink ref="H12" location="'12月（下旬）'!Print_Titles" display="12月下旬"/>
    <hyperlink ref="I12" location="'12月月間'!A1" display="12月月間"/>
    <hyperlink ref="J12" location="'12月上旬'!Print_Area" display="12月上旬"/>
    <hyperlink ref="K12" location="'12月中旬'!Print_Area" display="12月中旬"/>
    <hyperlink ref="L12" location="'12月下旬'!Print_Area" display="12月下旬"/>
    <hyperlink ref="E13" location="'１月（月間）'!Print_Titles" display="１月月間"/>
    <hyperlink ref="I13" location="'１月月間'!Print_Area" display="１月月間"/>
    <hyperlink ref="F13" location="'１月（上旬）'!Print_Titles" display="１月上旬"/>
    <hyperlink ref="G13" location="'１月（中旬）'!Print_Titles" display="１月中旬"/>
    <hyperlink ref="H13" location="'１月（下旬）'!Print_Titles" display="１月下旬"/>
    <hyperlink ref="J13" location="'１月上旬'!Print_Area" display="１月上旬"/>
    <hyperlink ref="K13" location="'１月中旬'!Print_Area" display="１月中旬"/>
    <hyperlink ref="L13" location="'１月下旬'!Print_Area" display="１月下旬"/>
    <hyperlink ref="E14" location="'２月（月間）'!Print_Titles" display="２月月間"/>
    <hyperlink ref="I14" location="'２月月間'!Print_Area" display="２月月間"/>
    <hyperlink ref="F14" location="'２月（上旬）'!Print_Titles" display="２月上旬"/>
    <hyperlink ref="G14" location="'２月（中旬）'!Print_Titles" display="２月中旬"/>
    <hyperlink ref="H14" location="'２月（下旬）'!Print_Titles" display="２月下旬"/>
    <hyperlink ref="J14" location="'２月上旬'!Print_Area" display="２月上旬"/>
    <hyperlink ref="K14" location="'２月中旬'!Print_Area" display="２月中旬"/>
    <hyperlink ref="L14" location="'２月下旬'!Print_Area" display="２月下旬"/>
    <hyperlink ref="E15" location="'３月（月間）'!Print_Titles" display="３月月間"/>
    <hyperlink ref="F15" location="'３月（上旬）'!Print_Titles" display="３月上旬"/>
    <hyperlink ref="G15" location="'３月（中旬）'!Print_Titles" display="３月中旬"/>
    <hyperlink ref="H15" location="'３月（下旬）'!Print_Titles" display="３月下旬"/>
    <hyperlink ref="I15" location="'３月月間'!Print_Area" display="３月月間"/>
    <hyperlink ref="J15" location="'３月上旬'!Print_Area" display="３月上旬"/>
    <hyperlink ref="K15" location="'３月中旬'!Print_Area" display="３月中旬"/>
    <hyperlink ref="L15" location="'３月下旬'!Print_Area" display="３月下旬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4"/>
  <sheetViews>
    <sheetView showGridLines="0" zoomScaleNormal="100" zoomScaleSheetLayoutView="9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５月（月間）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5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199</v>
      </c>
      <c r="H3" s="358" t="s">
        <v>198</v>
      </c>
      <c r="I3" s="354" t="s">
        <v>141</v>
      </c>
      <c r="J3" s="355"/>
      <c r="K3" s="367" t="s">
        <v>199</v>
      </c>
      <c r="L3" s="358" t="s">
        <v>198</v>
      </c>
      <c r="M3" s="354" t="s">
        <v>141</v>
      </c>
      <c r="N3" s="355"/>
      <c r="O3" s="350" t="s">
        <v>199</v>
      </c>
      <c r="P3" s="365" t="s">
        <v>198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589512</v>
      </c>
      <c r="H5" s="262">
        <v>529472</v>
      </c>
      <c r="I5" s="261">
        <v>1.1133959869454852</v>
      </c>
      <c r="J5" s="260">
        <v>60040</v>
      </c>
      <c r="K5" s="263">
        <v>821910</v>
      </c>
      <c r="L5" s="262">
        <v>789936</v>
      </c>
      <c r="M5" s="261">
        <v>1.0404766968463268</v>
      </c>
      <c r="N5" s="260">
        <v>31974</v>
      </c>
      <c r="O5" s="259">
        <v>0.71724641384093146</v>
      </c>
      <c r="P5" s="258">
        <v>0.67027202203722835</v>
      </c>
      <c r="Q5" s="257">
        <v>4.6974391803703108E-2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208033</v>
      </c>
      <c r="H6" s="194">
        <v>184465</v>
      </c>
      <c r="I6" s="193">
        <v>1.1277640744856747</v>
      </c>
      <c r="J6" s="192">
        <v>23568</v>
      </c>
      <c r="K6" s="239">
        <v>271098</v>
      </c>
      <c r="L6" s="194">
        <v>265069</v>
      </c>
      <c r="M6" s="193">
        <v>1.0227450211077116</v>
      </c>
      <c r="N6" s="192">
        <v>6029</v>
      </c>
      <c r="O6" s="191">
        <v>0.76737194667610975</v>
      </c>
      <c r="P6" s="190">
        <v>0.69591313959761425</v>
      </c>
      <c r="Q6" s="189">
        <v>7.1458807078495501E-2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129670</v>
      </c>
      <c r="H7" s="194">
        <v>115184</v>
      </c>
      <c r="I7" s="193">
        <v>1.1257639949993055</v>
      </c>
      <c r="J7" s="192">
        <v>14486</v>
      </c>
      <c r="K7" s="195">
        <v>166745</v>
      </c>
      <c r="L7" s="194">
        <v>166004</v>
      </c>
      <c r="M7" s="193">
        <v>1.0044637478614973</v>
      </c>
      <c r="N7" s="192">
        <v>741</v>
      </c>
      <c r="O7" s="191">
        <v>0.77765450238387956</v>
      </c>
      <c r="P7" s="190">
        <v>0.69386279848678345</v>
      </c>
      <c r="Q7" s="189">
        <v>8.3791703897096115E-2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106357</v>
      </c>
      <c r="H8" s="203">
        <v>90585</v>
      </c>
      <c r="I8" s="202">
        <v>1.1741127118176298</v>
      </c>
      <c r="J8" s="201">
        <v>15772</v>
      </c>
      <c r="K8" s="204">
        <v>135745</v>
      </c>
      <c r="L8" s="203">
        <v>130879</v>
      </c>
      <c r="M8" s="202">
        <v>1.0371793794267987</v>
      </c>
      <c r="N8" s="201">
        <v>4866</v>
      </c>
      <c r="O8" s="200">
        <v>0.78350583815241814</v>
      </c>
      <c r="P8" s="199">
        <v>0.69212784327508614</v>
      </c>
      <c r="Q8" s="198">
        <v>9.1377994877332003E-2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23313</v>
      </c>
      <c r="H9" s="203">
        <v>24599</v>
      </c>
      <c r="I9" s="202">
        <v>0.94772145209154846</v>
      </c>
      <c r="J9" s="201">
        <v>-1286</v>
      </c>
      <c r="K9" s="204">
        <v>31000</v>
      </c>
      <c r="L9" s="203">
        <v>35125</v>
      </c>
      <c r="M9" s="202">
        <v>0.88256227758007122</v>
      </c>
      <c r="N9" s="201">
        <v>-4125</v>
      </c>
      <c r="O9" s="200">
        <v>0.75203225806451612</v>
      </c>
      <c r="P9" s="199">
        <v>0.70032740213523137</v>
      </c>
      <c r="Q9" s="198">
        <v>5.1704855929284754E-2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75048</v>
      </c>
      <c r="H18" s="194">
        <v>67112</v>
      </c>
      <c r="I18" s="193">
        <v>1.1182500894027894</v>
      </c>
      <c r="J18" s="192">
        <v>7936</v>
      </c>
      <c r="K18" s="195">
        <v>99765</v>
      </c>
      <c r="L18" s="194">
        <v>95965</v>
      </c>
      <c r="M18" s="193">
        <v>1.0395977700203198</v>
      </c>
      <c r="N18" s="192">
        <v>3800</v>
      </c>
      <c r="O18" s="191">
        <v>0.75224778228837774</v>
      </c>
      <c r="P18" s="190">
        <v>0.69933830042202882</v>
      </c>
      <c r="Q18" s="189">
        <v>5.2909481866348917E-2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11701</v>
      </c>
      <c r="H20" s="203">
        <v>9552</v>
      </c>
      <c r="I20" s="202">
        <v>1.2249790619765495</v>
      </c>
      <c r="J20" s="201">
        <v>2149</v>
      </c>
      <c r="K20" s="204">
        <v>15780</v>
      </c>
      <c r="L20" s="203">
        <v>13765</v>
      </c>
      <c r="M20" s="202">
        <v>1.146385760988013</v>
      </c>
      <c r="N20" s="201">
        <v>2015</v>
      </c>
      <c r="O20" s="200">
        <v>0.74150823827629908</v>
      </c>
      <c r="P20" s="199">
        <v>0.69393389030148933</v>
      </c>
      <c r="Q20" s="198">
        <v>4.757434797480975E-2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22058</v>
      </c>
      <c r="H21" s="203">
        <v>19890</v>
      </c>
      <c r="I21" s="212">
        <v>1.1089994972347914</v>
      </c>
      <c r="J21" s="211">
        <v>2168</v>
      </c>
      <c r="K21" s="210">
        <v>30690</v>
      </c>
      <c r="L21" s="213">
        <v>30610</v>
      </c>
      <c r="M21" s="212">
        <v>1.0026135249918326</v>
      </c>
      <c r="N21" s="201">
        <v>80</v>
      </c>
      <c r="O21" s="200">
        <v>0.71873574454219613</v>
      </c>
      <c r="P21" s="199">
        <v>0.64978765109441361</v>
      </c>
      <c r="Q21" s="198">
        <v>6.8948093447782521E-2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8833</v>
      </c>
      <c r="H22" s="213">
        <v>8090</v>
      </c>
      <c r="I22" s="202">
        <v>1.0918417799752782</v>
      </c>
      <c r="J22" s="201">
        <v>743</v>
      </c>
      <c r="K22" s="204">
        <v>10230</v>
      </c>
      <c r="L22" s="213">
        <v>10230</v>
      </c>
      <c r="M22" s="202">
        <v>1</v>
      </c>
      <c r="N22" s="201">
        <v>0</v>
      </c>
      <c r="O22" s="200">
        <v>0.86344086021505373</v>
      </c>
      <c r="P22" s="199">
        <v>0.79081133919843594</v>
      </c>
      <c r="Q22" s="198">
        <v>7.2629521016617793E-2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4854</v>
      </c>
      <c r="H23" s="203">
        <v>4504</v>
      </c>
      <c r="I23" s="202">
        <v>1.0777087033747779</v>
      </c>
      <c r="J23" s="201">
        <v>350</v>
      </c>
      <c r="K23" s="204">
        <v>5115</v>
      </c>
      <c r="L23" s="203">
        <v>5115</v>
      </c>
      <c r="M23" s="202">
        <v>1</v>
      </c>
      <c r="N23" s="201">
        <v>0</v>
      </c>
      <c r="O23" s="200">
        <v>0.94897360703812317</v>
      </c>
      <c r="P23" s="199">
        <v>0.88054740957966759</v>
      </c>
      <c r="Q23" s="198">
        <v>6.8426197458455573E-2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3637</v>
      </c>
      <c r="H25" s="203">
        <v>3356</v>
      </c>
      <c r="I25" s="202">
        <v>1.08373063170441</v>
      </c>
      <c r="J25" s="201">
        <v>281</v>
      </c>
      <c r="K25" s="204">
        <v>5115</v>
      </c>
      <c r="L25" s="203">
        <v>4515</v>
      </c>
      <c r="M25" s="202">
        <v>1.132890365448505</v>
      </c>
      <c r="N25" s="201">
        <v>600</v>
      </c>
      <c r="O25" s="200">
        <v>0.71104594330400783</v>
      </c>
      <c r="P25" s="199">
        <v>0.74330011074197122</v>
      </c>
      <c r="Q25" s="198">
        <v>-3.2254167437963388E-2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6058</v>
      </c>
      <c r="H32" s="203">
        <v>5731</v>
      </c>
      <c r="I32" s="202">
        <v>1.0570581050427499</v>
      </c>
      <c r="J32" s="201">
        <v>327</v>
      </c>
      <c r="K32" s="204">
        <v>7260</v>
      </c>
      <c r="L32" s="203">
        <v>7395</v>
      </c>
      <c r="M32" s="202">
        <v>0.98174442190669375</v>
      </c>
      <c r="N32" s="201">
        <v>-135</v>
      </c>
      <c r="O32" s="200">
        <v>0.83443526170798898</v>
      </c>
      <c r="P32" s="199">
        <v>0.77498309668695065</v>
      </c>
      <c r="Q32" s="198">
        <v>5.9452165021038339E-2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2812</v>
      </c>
      <c r="H34" s="203">
        <v>2779</v>
      </c>
      <c r="I34" s="202">
        <v>1.0118747750989565</v>
      </c>
      <c r="J34" s="201">
        <v>33</v>
      </c>
      <c r="K34" s="204">
        <v>5115</v>
      </c>
      <c r="L34" s="203">
        <v>4495</v>
      </c>
      <c r="M34" s="202">
        <v>1.1379310344827587</v>
      </c>
      <c r="N34" s="201">
        <v>620</v>
      </c>
      <c r="O34" s="200">
        <v>0.5497556207233627</v>
      </c>
      <c r="P34" s="199">
        <v>0.61824249165739709</v>
      </c>
      <c r="Q34" s="198">
        <v>-6.8486870934034383E-2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15095</v>
      </c>
      <c r="H37" s="182">
        <v>13210</v>
      </c>
      <c r="I37" s="181">
        <v>1.1426949280847842</v>
      </c>
      <c r="J37" s="180">
        <v>1885</v>
      </c>
      <c r="K37" s="183">
        <v>20460</v>
      </c>
      <c r="L37" s="182">
        <v>19840</v>
      </c>
      <c r="M37" s="181">
        <v>1.03125</v>
      </c>
      <c r="N37" s="180">
        <v>620</v>
      </c>
      <c r="O37" s="179">
        <v>0.73778103616813295</v>
      </c>
      <c r="P37" s="178">
        <v>0.66582661290322576</v>
      </c>
      <c r="Q37" s="177">
        <v>7.1954423264907197E-2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2222</v>
      </c>
      <c r="H38" s="194">
        <v>2169</v>
      </c>
      <c r="I38" s="193">
        <v>1.024435223605348</v>
      </c>
      <c r="J38" s="192">
        <v>53</v>
      </c>
      <c r="K38" s="195">
        <v>3100</v>
      </c>
      <c r="L38" s="194">
        <v>3100</v>
      </c>
      <c r="M38" s="193">
        <v>1</v>
      </c>
      <c r="N38" s="192">
        <v>0</v>
      </c>
      <c r="O38" s="191">
        <v>0.71677419354838712</v>
      </c>
      <c r="P38" s="190">
        <v>0.69967741935483874</v>
      </c>
      <c r="Q38" s="189">
        <v>1.7096774193548381E-2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1366</v>
      </c>
      <c r="H39" s="203">
        <v>1318</v>
      </c>
      <c r="I39" s="202">
        <v>1.0364188163884673</v>
      </c>
      <c r="J39" s="201">
        <v>48</v>
      </c>
      <c r="K39" s="204">
        <v>1550</v>
      </c>
      <c r="L39" s="203">
        <v>1550</v>
      </c>
      <c r="M39" s="202">
        <v>1</v>
      </c>
      <c r="N39" s="201">
        <v>0</v>
      </c>
      <c r="O39" s="200">
        <v>0.88129032258064521</v>
      </c>
      <c r="P39" s="199">
        <v>0.85032258064516131</v>
      </c>
      <c r="Q39" s="198">
        <v>3.0967741935483906E-2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856</v>
      </c>
      <c r="H40" s="245">
        <v>851</v>
      </c>
      <c r="I40" s="244">
        <v>1.0058754406580495</v>
      </c>
      <c r="J40" s="243">
        <v>5</v>
      </c>
      <c r="K40" s="246">
        <v>1550</v>
      </c>
      <c r="L40" s="245">
        <v>1550</v>
      </c>
      <c r="M40" s="244">
        <v>1</v>
      </c>
      <c r="N40" s="243">
        <v>0</v>
      </c>
      <c r="O40" s="242">
        <v>0.55225806451612902</v>
      </c>
      <c r="P40" s="241">
        <v>0.54903225806451617</v>
      </c>
      <c r="Q40" s="240">
        <v>3.225806451612856E-3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1093</v>
      </c>
      <c r="H41" s="194">
        <v>0</v>
      </c>
      <c r="I41" s="193" t="e">
        <v>#DIV/0!</v>
      </c>
      <c r="J41" s="192">
        <v>1093</v>
      </c>
      <c r="K41" s="195">
        <v>1488</v>
      </c>
      <c r="L41" s="194">
        <v>0</v>
      </c>
      <c r="M41" s="193" t="e">
        <v>#DIV/0!</v>
      </c>
      <c r="N41" s="192">
        <v>1488</v>
      </c>
      <c r="O41" s="191">
        <v>0.73454301075268813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1093</v>
      </c>
      <c r="H42" s="182"/>
      <c r="I42" s="181" t="e">
        <v>#DIV/0!</v>
      </c>
      <c r="J42" s="180">
        <v>1093</v>
      </c>
      <c r="K42" s="183">
        <v>1488</v>
      </c>
      <c r="L42" s="182"/>
      <c r="M42" s="181" t="e">
        <v>#DIV/0!</v>
      </c>
      <c r="N42" s="180">
        <v>1488</v>
      </c>
      <c r="O42" s="179">
        <v>0.73454301075268813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311246</v>
      </c>
      <c r="H43" s="194">
        <v>279072</v>
      </c>
      <c r="I43" s="193">
        <v>1.1152892443527118</v>
      </c>
      <c r="J43" s="192">
        <v>32174</v>
      </c>
      <c r="K43" s="239">
        <v>449766</v>
      </c>
      <c r="L43" s="194">
        <v>430112</v>
      </c>
      <c r="M43" s="193">
        <v>1.0456950747712224</v>
      </c>
      <c r="N43" s="192">
        <v>19654</v>
      </c>
      <c r="O43" s="191">
        <v>0.69201762694378854</v>
      </c>
      <c r="P43" s="190">
        <v>0.64883565210921812</v>
      </c>
      <c r="Q43" s="189">
        <v>4.3181974834570425E-2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303255</v>
      </c>
      <c r="H44" s="194">
        <v>271818</v>
      </c>
      <c r="I44" s="193">
        <v>1.1156545924110985</v>
      </c>
      <c r="J44" s="192">
        <v>31437</v>
      </c>
      <c r="K44" s="195">
        <v>437782</v>
      </c>
      <c r="L44" s="194">
        <v>419164</v>
      </c>
      <c r="M44" s="193">
        <v>1.0444169823744405</v>
      </c>
      <c r="N44" s="192">
        <v>18618</v>
      </c>
      <c r="O44" s="191">
        <v>0.69270778606703798</v>
      </c>
      <c r="P44" s="190">
        <v>0.6484764913017339</v>
      </c>
      <c r="Q44" s="189">
        <v>4.4231294765304074E-2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99413</v>
      </c>
      <c r="H45" s="203">
        <v>88122</v>
      </c>
      <c r="I45" s="202">
        <v>1.1281291845396155</v>
      </c>
      <c r="J45" s="201">
        <v>11291</v>
      </c>
      <c r="K45" s="204">
        <v>148559</v>
      </c>
      <c r="L45" s="203">
        <v>141662</v>
      </c>
      <c r="M45" s="202">
        <v>1.0486863096666714</v>
      </c>
      <c r="N45" s="201">
        <v>6897</v>
      </c>
      <c r="O45" s="200">
        <v>0.66918194118161811</v>
      </c>
      <c r="P45" s="199">
        <v>0.62205813838573509</v>
      </c>
      <c r="Q45" s="198">
        <v>4.7123802795883019E-2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32771</v>
      </c>
      <c r="H46" s="203">
        <v>29820</v>
      </c>
      <c r="I46" s="202">
        <v>1.0989604292421193</v>
      </c>
      <c r="J46" s="201">
        <v>2951</v>
      </c>
      <c r="K46" s="204">
        <v>40435</v>
      </c>
      <c r="L46" s="203">
        <v>40881</v>
      </c>
      <c r="M46" s="202">
        <v>0.98909028644113406</v>
      </c>
      <c r="N46" s="201">
        <v>-446</v>
      </c>
      <c r="O46" s="200">
        <v>0.81046123407938664</v>
      </c>
      <c r="P46" s="199">
        <v>0.72943421149189114</v>
      </c>
      <c r="Q46" s="198">
        <v>8.1027022587495501E-2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20273</v>
      </c>
      <c r="H47" s="203">
        <v>17229</v>
      </c>
      <c r="I47" s="202">
        <v>1.1766788554181902</v>
      </c>
      <c r="J47" s="201">
        <v>3044</v>
      </c>
      <c r="K47" s="204">
        <v>31770</v>
      </c>
      <c r="L47" s="203">
        <v>26960</v>
      </c>
      <c r="M47" s="202">
        <v>1.1784124629080119</v>
      </c>
      <c r="N47" s="201">
        <v>4810</v>
      </c>
      <c r="O47" s="200">
        <v>0.63811772112055398</v>
      </c>
      <c r="P47" s="199">
        <v>0.63905786350148364</v>
      </c>
      <c r="Q47" s="198">
        <v>-9.4014238092965385E-4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8778</v>
      </c>
      <c r="H48" s="203">
        <v>7830</v>
      </c>
      <c r="I48" s="202">
        <v>1.1210727969348659</v>
      </c>
      <c r="J48" s="201">
        <v>948</v>
      </c>
      <c r="K48" s="204">
        <v>11492</v>
      </c>
      <c r="L48" s="203">
        <v>11436</v>
      </c>
      <c r="M48" s="202">
        <v>1.0048968170689052</v>
      </c>
      <c r="N48" s="201">
        <v>56</v>
      </c>
      <c r="O48" s="200">
        <v>0.76383571179951271</v>
      </c>
      <c r="P48" s="199">
        <v>0.68467995802728232</v>
      </c>
      <c r="Q48" s="198">
        <v>7.9155753772230386E-2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14811</v>
      </c>
      <c r="H49" s="203">
        <v>13800</v>
      </c>
      <c r="I49" s="202">
        <v>1.0732608695652175</v>
      </c>
      <c r="J49" s="201">
        <v>1011</v>
      </c>
      <c r="K49" s="204">
        <v>24163</v>
      </c>
      <c r="L49" s="203">
        <v>19848</v>
      </c>
      <c r="M49" s="202">
        <v>1.2174022571543732</v>
      </c>
      <c r="N49" s="201">
        <v>4315</v>
      </c>
      <c r="O49" s="200">
        <v>0.61296196664321478</v>
      </c>
      <c r="P49" s="199">
        <v>0.69528415961305923</v>
      </c>
      <c r="Q49" s="198">
        <v>-8.2322192969844443E-2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28626</v>
      </c>
      <c r="H50" s="203">
        <v>28632</v>
      </c>
      <c r="I50" s="202">
        <v>0.99979044425817265</v>
      </c>
      <c r="J50" s="201">
        <v>-6</v>
      </c>
      <c r="K50" s="204">
        <v>45080</v>
      </c>
      <c r="L50" s="203">
        <v>45424</v>
      </c>
      <c r="M50" s="202">
        <v>0.99242691088411417</v>
      </c>
      <c r="N50" s="201">
        <v>-344</v>
      </c>
      <c r="O50" s="200">
        <v>0.6350044365572316</v>
      </c>
      <c r="P50" s="199">
        <v>0.63032758013384993</v>
      </c>
      <c r="Q50" s="198">
        <v>4.6768564233816701E-3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4988</v>
      </c>
      <c r="H51" s="203">
        <v>4169</v>
      </c>
      <c r="I51" s="202">
        <v>1.1964499880067163</v>
      </c>
      <c r="J51" s="201">
        <v>819</v>
      </c>
      <c r="K51" s="204">
        <v>8370</v>
      </c>
      <c r="L51" s="203">
        <v>8370</v>
      </c>
      <c r="M51" s="202">
        <v>1</v>
      </c>
      <c r="N51" s="201">
        <v>0</v>
      </c>
      <c r="O51" s="200">
        <v>0.59593787335722814</v>
      </c>
      <c r="P51" s="199">
        <v>0.49808841099163681</v>
      </c>
      <c r="Q51" s="198">
        <v>9.7849462365591333E-2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4553</v>
      </c>
      <c r="H52" s="203">
        <v>4119</v>
      </c>
      <c r="I52" s="202">
        <v>1.105365379946589</v>
      </c>
      <c r="J52" s="201">
        <v>434</v>
      </c>
      <c r="K52" s="204">
        <v>5145</v>
      </c>
      <c r="L52" s="203">
        <v>5146</v>
      </c>
      <c r="M52" s="202">
        <v>0.99980567431014378</v>
      </c>
      <c r="N52" s="201">
        <v>-1</v>
      </c>
      <c r="O52" s="200">
        <v>0.88493683187560734</v>
      </c>
      <c r="P52" s="199">
        <v>0.80042751651768362</v>
      </c>
      <c r="Q52" s="198">
        <v>8.450931535792372E-2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5904</v>
      </c>
      <c r="H53" s="203">
        <v>5072</v>
      </c>
      <c r="I53" s="202">
        <v>1.16403785488959</v>
      </c>
      <c r="J53" s="201">
        <v>832</v>
      </c>
      <c r="K53" s="204">
        <v>8370</v>
      </c>
      <c r="L53" s="203">
        <v>8368</v>
      </c>
      <c r="M53" s="202">
        <v>1.0002390057361377</v>
      </c>
      <c r="N53" s="201">
        <v>2</v>
      </c>
      <c r="O53" s="200">
        <v>0.70537634408602146</v>
      </c>
      <c r="P53" s="199">
        <v>0.60611854684512423</v>
      </c>
      <c r="Q53" s="198">
        <v>9.9257797240897228E-2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>
        <v>2275</v>
      </c>
      <c r="H54" s="203">
        <v>2005</v>
      </c>
      <c r="I54" s="202">
        <v>1.1346633416458853</v>
      </c>
      <c r="J54" s="201">
        <v>270</v>
      </c>
      <c r="K54" s="204">
        <v>3906</v>
      </c>
      <c r="L54" s="203">
        <v>4026</v>
      </c>
      <c r="M54" s="202">
        <v>0.97019374068554398</v>
      </c>
      <c r="N54" s="201">
        <v>-120</v>
      </c>
      <c r="O54" s="200">
        <v>0.58243727598566308</v>
      </c>
      <c r="P54" s="199">
        <v>0.49801291604570291</v>
      </c>
      <c r="Q54" s="198">
        <v>8.442435993996017E-2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3433</v>
      </c>
      <c r="H55" s="203">
        <v>2515</v>
      </c>
      <c r="I55" s="202">
        <v>1.3650099403578528</v>
      </c>
      <c r="J55" s="201">
        <v>918</v>
      </c>
      <c r="K55" s="204">
        <v>5146</v>
      </c>
      <c r="L55" s="203">
        <v>5146</v>
      </c>
      <c r="M55" s="202">
        <v>1</v>
      </c>
      <c r="N55" s="201">
        <v>0</v>
      </c>
      <c r="O55" s="200">
        <v>0.66712009327633115</v>
      </c>
      <c r="P55" s="199">
        <v>0.48872910998834046</v>
      </c>
      <c r="Q55" s="198">
        <v>0.17839098328799069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6258</v>
      </c>
      <c r="H56" s="203">
        <v>5649</v>
      </c>
      <c r="I56" s="202">
        <v>1.1078066914498141</v>
      </c>
      <c r="J56" s="201">
        <v>609</v>
      </c>
      <c r="K56" s="204">
        <v>8370</v>
      </c>
      <c r="L56" s="203">
        <v>8370</v>
      </c>
      <c r="M56" s="202">
        <v>1</v>
      </c>
      <c r="N56" s="201">
        <v>0</v>
      </c>
      <c r="O56" s="200">
        <v>0.74767025089605732</v>
      </c>
      <c r="P56" s="199">
        <v>0.67491039426523303</v>
      </c>
      <c r="Q56" s="198">
        <v>7.2759856630824293E-2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2731</v>
      </c>
      <c r="H57" s="213">
        <v>2454</v>
      </c>
      <c r="I57" s="212">
        <v>1.1128769356153219</v>
      </c>
      <c r="J57" s="211">
        <v>277</v>
      </c>
      <c r="K57" s="210">
        <v>5146</v>
      </c>
      <c r="L57" s="213">
        <v>5146</v>
      </c>
      <c r="M57" s="212">
        <v>1</v>
      </c>
      <c r="N57" s="211">
        <v>0</v>
      </c>
      <c r="O57" s="218">
        <v>0.53070345899727944</v>
      </c>
      <c r="P57" s="217">
        <v>0.47687524290711231</v>
      </c>
      <c r="Q57" s="216">
        <v>5.3828216090167136E-2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7550</v>
      </c>
      <c r="H58" s="213">
        <v>7100</v>
      </c>
      <c r="I58" s="212">
        <v>1.0633802816901408</v>
      </c>
      <c r="J58" s="211">
        <v>450</v>
      </c>
      <c r="K58" s="210">
        <v>8910</v>
      </c>
      <c r="L58" s="213">
        <v>8293</v>
      </c>
      <c r="M58" s="212">
        <v>1.0744000964668998</v>
      </c>
      <c r="N58" s="211">
        <v>617</v>
      </c>
      <c r="O58" s="218">
        <v>0.84736251402918072</v>
      </c>
      <c r="P58" s="217">
        <v>0.85614373568069457</v>
      </c>
      <c r="Q58" s="216">
        <v>-8.7812216515138486E-3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3787</v>
      </c>
      <c r="H59" s="213">
        <v>2635</v>
      </c>
      <c r="I59" s="212">
        <v>1.43719165085389</v>
      </c>
      <c r="J59" s="211">
        <v>1152</v>
      </c>
      <c r="K59" s="210">
        <v>5145</v>
      </c>
      <c r="L59" s="213">
        <v>4066</v>
      </c>
      <c r="M59" s="212">
        <v>1.265371372356124</v>
      </c>
      <c r="N59" s="211">
        <v>1079</v>
      </c>
      <c r="O59" s="218">
        <v>0.7360544217687075</v>
      </c>
      <c r="P59" s="217">
        <v>0.64805705853418594</v>
      </c>
      <c r="Q59" s="216">
        <v>8.7997363234521564E-2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306</v>
      </c>
      <c r="H60" s="213">
        <v>82</v>
      </c>
      <c r="I60" s="212">
        <v>3.7317073170731709</v>
      </c>
      <c r="J60" s="211">
        <v>224</v>
      </c>
      <c r="K60" s="210">
        <v>450</v>
      </c>
      <c r="L60" s="213">
        <v>105</v>
      </c>
      <c r="M60" s="212">
        <v>4.2857142857142856</v>
      </c>
      <c r="N60" s="211">
        <v>345</v>
      </c>
      <c r="O60" s="218">
        <v>0.68</v>
      </c>
      <c r="P60" s="217">
        <v>0.78095238095238095</v>
      </c>
      <c r="Q60" s="216">
        <v>-0.1009523809523809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3468</v>
      </c>
      <c r="H61" s="213">
        <v>3227</v>
      </c>
      <c r="I61" s="212">
        <v>1.074682367524016</v>
      </c>
      <c r="J61" s="211">
        <v>241</v>
      </c>
      <c r="K61" s="210">
        <v>5146</v>
      </c>
      <c r="L61" s="213">
        <v>5026</v>
      </c>
      <c r="M61" s="212">
        <v>1.0238758456028652</v>
      </c>
      <c r="N61" s="211">
        <v>120</v>
      </c>
      <c r="O61" s="218">
        <v>0.67392149242129806</v>
      </c>
      <c r="P61" s="217">
        <v>0.64206128133704732</v>
      </c>
      <c r="Q61" s="216">
        <v>3.1860211084250745E-2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2594</v>
      </c>
      <c r="H62" s="213">
        <v>2229</v>
      </c>
      <c r="I62" s="212">
        <v>1.1637505607895917</v>
      </c>
      <c r="J62" s="211">
        <v>365</v>
      </c>
      <c r="K62" s="210">
        <v>5146</v>
      </c>
      <c r="L62" s="213">
        <v>5106</v>
      </c>
      <c r="M62" s="212">
        <v>1.0078339208773992</v>
      </c>
      <c r="N62" s="211">
        <v>40</v>
      </c>
      <c r="O62" s="218">
        <v>0.50408083948698013</v>
      </c>
      <c r="P62" s="217">
        <v>0.43654524089306695</v>
      </c>
      <c r="Q62" s="216">
        <v>6.7535598593913171E-2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2303</v>
      </c>
      <c r="H63" s="213">
        <v>1951</v>
      </c>
      <c r="I63" s="212">
        <v>1.1804202972834443</v>
      </c>
      <c r="J63" s="211">
        <v>352</v>
      </c>
      <c r="K63" s="210">
        <v>3652</v>
      </c>
      <c r="L63" s="213">
        <v>3695</v>
      </c>
      <c r="M63" s="212">
        <v>0.988362652232747</v>
      </c>
      <c r="N63" s="211">
        <v>-43</v>
      </c>
      <c r="O63" s="218">
        <v>0.63061336254107336</v>
      </c>
      <c r="P63" s="217">
        <v>0.5280108254397835</v>
      </c>
      <c r="Q63" s="216">
        <v>0.10260253710128986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5069</v>
      </c>
      <c r="H64" s="213">
        <v>4681</v>
      </c>
      <c r="I64" s="212">
        <v>1.0828882717368085</v>
      </c>
      <c r="J64" s="211">
        <v>388</v>
      </c>
      <c r="K64" s="210">
        <v>7368</v>
      </c>
      <c r="L64" s="213">
        <v>7337</v>
      </c>
      <c r="M64" s="212">
        <v>1.0042251601471992</v>
      </c>
      <c r="N64" s="211">
        <v>31</v>
      </c>
      <c r="O64" s="218">
        <v>0.68797502714440828</v>
      </c>
      <c r="P64" s="217">
        <v>0.63799918222706831</v>
      </c>
      <c r="Q64" s="216">
        <v>4.9975844917339973E-2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15919</v>
      </c>
      <c r="H65" s="213">
        <v>14700</v>
      </c>
      <c r="I65" s="212">
        <v>1.0829251700680271</v>
      </c>
      <c r="J65" s="211">
        <v>1219</v>
      </c>
      <c r="K65" s="210">
        <v>22697</v>
      </c>
      <c r="L65" s="213">
        <v>21650</v>
      </c>
      <c r="M65" s="212">
        <v>1.0483602771362586</v>
      </c>
      <c r="N65" s="211">
        <v>1047</v>
      </c>
      <c r="O65" s="218">
        <v>0.70137022513988634</v>
      </c>
      <c r="P65" s="217">
        <v>0.67898383371824478</v>
      </c>
      <c r="Q65" s="216">
        <v>2.238639142164156E-2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7565</v>
      </c>
      <c r="H66" s="213">
        <v>7024</v>
      </c>
      <c r="I66" s="212">
        <v>1.0770216400911161</v>
      </c>
      <c r="J66" s="211">
        <v>541</v>
      </c>
      <c r="K66" s="210">
        <v>8370</v>
      </c>
      <c r="L66" s="213">
        <v>9085</v>
      </c>
      <c r="M66" s="212">
        <v>0.92129884424876174</v>
      </c>
      <c r="N66" s="211">
        <v>-715</v>
      </c>
      <c r="O66" s="218">
        <v>0.9038231780167264</v>
      </c>
      <c r="P66" s="217">
        <v>0.77314254265272431</v>
      </c>
      <c r="Q66" s="216">
        <v>0.1306806353640021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3950</v>
      </c>
      <c r="H67" s="203">
        <v>3845</v>
      </c>
      <c r="I67" s="202">
        <v>1.0273081924577374</v>
      </c>
      <c r="J67" s="201">
        <v>105</v>
      </c>
      <c r="K67" s="204">
        <v>5146</v>
      </c>
      <c r="L67" s="203">
        <v>5146</v>
      </c>
      <c r="M67" s="202">
        <v>1</v>
      </c>
      <c r="N67" s="201">
        <v>0</v>
      </c>
      <c r="O67" s="200">
        <v>0.76758647493198606</v>
      </c>
      <c r="P67" s="199">
        <v>0.7471822774970851</v>
      </c>
      <c r="Q67" s="198">
        <v>2.0404197434900961E-2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4770</v>
      </c>
      <c r="H68" s="213">
        <v>4441</v>
      </c>
      <c r="I68" s="212">
        <v>1.0740824138707499</v>
      </c>
      <c r="J68" s="211">
        <v>329</v>
      </c>
      <c r="K68" s="210">
        <v>5146</v>
      </c>
      <c r="L68" s="213">
        <v>5146</v>
      </c>
      <c r="M68" s="212">
        <v>1</v>
      </c>
      <c r="N68" s="211">
        <v>0</v>
      </c>
      <c r="O68" s="218">
        <v>0.92693354061406918</v>
      </c>
      <c r="P68" s="217">
        <v>0.86300038865137974</v>
      </c>
      <c r="Q68" s="216">
        <v>6.393315196268945E-2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108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97</v>
      </c>
      <c r="D70" s="21" t="s">
        <v>0</v>
      </c>
      <c r="E70" s="205" t="s">
        <v>90</v>
      </c>
      <c r="F70" s="14" t="s">
        <v>96</v>
      </c>
      <c r="G70" s="210">
        <v>3753</v>
      </c>
      <c r="H70" s="213">
        <v>3384</v>
      </c>
      <c r="I70" s="212">
        <v>1.1090425531914894</v>
      </c>
      <c r="J70" s="211">
        <v>369</v>
      </c>
      <c r="K70" s="210">
        <v>4640</v>
      </c>
      <c r="L70" s="213">
        <v>4640</v>
      </c>
      <c r="M70" s="212">
        <v>1</v>
      </c>
      <c r="N70" s="211">
        <v>0</v>
      </c>
      <c r="O70" s="218">
        <v>0.80883620689655178</v>
      </c>
      <c r="P70" s="217">
        <v>0.72931034482758617</v>
      </c>
      <c r="Q70" s="216">
        <v>7.9525862068965614E-2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108</v>
      </c>
      <c r="F71" s="14" t="s">
        <v>96</v>
      </c>
      <c r="G71" s="210">
        <v>3875</v>
      </c>
      <c r="H71" s="213">
        <v>2897</v>
      </c>
      <c r="I71" s="212">
        <v>1.3375906109768727</v>
      </c>
      <c r="J71" s="211">
        <v>978</v>
      </c>
      <c r="K71" s="210">
        <v>5008</v>
      </c>
      <c r="L71" s="213">
        <v>5100</v>
      </c>
      <c r="M71" s="212">
        <v>0.98196078431372547</v>
      </c>
      <c r="N71" s="211">
        <v>-92</v>
      </c>
      <c r="O71" s="218">
        <v>0.77376198083067094</v>
      </c>
      <c r="P71" s="217">
        <v>0.56803921568627447</v>
      </c>
      <c r="Q71" s="216">
        <v>0.20572276514439647</v>
      </c>
      <c r="R71" s="221"/>
      <c r="S71" s="221"/>
    </row>
    <row r="72" spans="1:19" s="220" customFormat="1" x14ac:dyDescent="0.4">
      <c r="A72" s="222"/>
      <c r="B72" s="222"/>
      <c r="C72" s="206" t="s">
        <v>100</v>
      </c>
      <c r="D72" s="21" t="s">
        <v>0</v>
      </c>
      <c r="E72" s="205" t="s">
        <v>90</v>
      </c>
      <c r="F72" s="14" t="s">
        <v>96</v>
      </c>
      <c r="G72" s="210">
        <v>2968</v>
      </c>
      <c r="H72" s="213">
        <v>2206</v>
      </c>
      <c r="I72" s="212">
        <v>1.3454215775158658</v>
      </c>
      <c r="J72" s="211">
        <v>762</v>
      </c>
      <c r="K72" s="210">
        <v>3906</v>
      </c>
      <c r="L72" s="213">
        <v>3986</v>
      </c>
      <c r="M72" s="212">
        <v>0.97992975413948824</v>
      </c>
      <c r="N72" s="211">
        <v>-80</v>
      </c>
      <c r="O72" s="218">
        <v>0.75985663082437271</v>
      </c>
      <c r="P72" s="217">
        <v>0.55343702960361263</v>
      </c>
      <c r="Q72" s="216">
        <v>0.20641960122076008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108</v>
      </c>
      <c r="F73" s="14" t="s">
        <v>83</v>
      </c>
      <c r="G73" s="210">
        <v>564</v>
      </c>
      <c r="H73" s="213"/>
      <c r="I73" s="212" t="e">
        <v>#DIV/0!</v>
      </c>
      <c r="J73" s="211">
        <v>564</v>
      </c>
      <c r="K73" s="210">
        <v>1100</v>
      </c>
      <c r="L73" s="213"/>
      <c r="M73" s="212" t="e">
        <v>#DIV/0!</v>
      </c>
      <c r="N73" s="211">
        <v>1100</v>
      </c>
      <c r="O73" s="218">
        <v>0.5127272727272727</v>
      </c>
      <c r="P73" s="217" t="e">
        <v>#DIV/0!</v>
      </c>
      <c r="Q73" s="216" t="e">
        <v>#DIV/0!</v>
      </c>
      <c r="R73" s="221"/>
      <c r="S73" s="221"/>
    </row>
    <row r="74" spans="1:19" s="220" customFormat="1" x14ac:dyDescent="0.4">
      <c r="A74" s="222"/>
      <c r="B74" s="234" t="s">
        <v>1</v>
      </c>
      <c r="C74" s="233"/>
      <c r="D74" s="20"/>
      <c r="E74" s="233"/>
      <c r="F74" s="232"/>
      <c r="G74" s="231">
        <v>7991</v>
      </c>
      <c r="H74" s="230">
        <v>7254</v>
      </c>
      <c r="I74" s="229">
        <v>1.1015991177281499</v>
      </c>
      <c r="J74" s="228">
        <v>737</v>
      </c>
      <c r="K74" s="231">
        <v>11984</v>
      </c>
      <c r="L74" s="230">
        <v>10948</v>
      </c>
      <c r="M74" s="229">
        <v>1.0946291560102301</v>
      </c>
      <c r="N74" s="228">
        <v>1036</v>
      </c>
      <c r="O74" s="227">
        <v>0.66680574098798395</v>
      </c>
      <c r="P74" s="226">
        <v>0.66258677383997078</v>
      </c>
      <c r="Q74" s="225">
        <v>4.2189671480131752E-3</v>
      </c>
      <c r="R74" s="221"/>
      <c r="S74" s="221"/>
    </row>
    <row r="75" spans="1:19" s="220" customFormat="1" x14ac:dyDescent="0.4">
      <c r="A75" s="222"/>
      <c r="B75" s="222"/>
      <c r="C75" s="206" t="s">
        <v>107</v>
      </c>
      <c r="D75" s="205"/>
      <c r="E75" s="205"/>
      <c r="F75" s="22" t="s">
        <v>96</v>
      </c>
      <c r="G75" s="223">
        <v>1189</v>
      </c>
      <c r="H75" s="213">
        <v>1163</v>
      </c>
      <c r="I75" s="212">
        <v>1.0223559759243337</v>
      </c>
      <c r="J75" s="211">
        <v>26</v>
      </c>
      <c r="K75" s="213">
        <v>1742</v>
      </c>
      <c r="L75" s="213">
        <v>1698</v>
      </c>
      <c r="M75" s="212">
        <v>1.0259128386336867</v>
      </c>
      <c r="N75" s="211">
        <v>44</v>
      </c>
      <c r="O75" s="218">
        <v>0.682548794489093</v>
      </c>
      <c r="P75" s="217">
        <v>0.68492343934040045</v>
      </c>
      <c r="Q75" s="216">
        <v>-2.3746448513074503E-3</v>
      </c>
      <c r="R75" s="221"/>
      <c r="S75" s="221"/>
    </row>
    <row r="76" spans="1:19" s="220" customFormat="1" x14ac:dyDescent="0.4">
      <c r="A76" s="222"/>
      <c r="B76" s="222"/>
      <c r="C76" s="206" t="s">
        <v>106</v>
      </c>
      <c r="D76" s="205"/>
      <c r="E76" s="205"/>
      <c r="F76" s="224"/>
      <c r="G76" s="223">
        <v>0</v>
      </c>
      <c r="H76" s="213">
        <v>0</v>
      </c>
      <c r="I76" s="212" t="e">
        <v>#DIV/0!</v>
      </c>
      <c r="J76" s="211">
        <v>0</v>
      </c>
      <c r="K76" s="213">
        <v>0</v>
      </c>
      <c r="L76" s="213">
        <v>0</v>
      </c>
      <c r="M76" s="212" t="e">
        <v>#DIV/0!</v>
      </c>
      <c r="N76" s="211">
        <v>0</v>
      </c>
      <c r="O76" s="218" t="e">
        <v>#DIV/0!</v>
      </c>
      <c r="P76" s="217" t="e">
        <v>#DIV/0!</v>
      </c>
      <c r="Q76" s="216" t="e">
        <v>#DIV/0!</v>
      </c>
      <c r="R76" s="221"/>
      <c r="S76" s="221"/>
    </row>
    <row r="77" spans="1:19" s="220" customFormat="1" x14ac:dyDescent="0.4">
      <c r="A77" s="222"/>
      <c r="B77" s="222"/>
      <c r="C77" s="206" t="s">
        <v>105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97</v>
      </c>
      <c r="D78" s="205"/>
      <c r="E78" s="205"/>
      <c r="F78" s="14" t="s">
        <v>96</v>
      </c>
      <c r="G78" s="213">
        <v>829</v>
      </c>
      <c r="H78" s="213">
        <v>501</v>
      </c>
      <c r="I78" s="212">
        <v>1.654690618762475</v>
      </c>
      <c r="J78" s="211">
        <v>328</v>
      </c>
      <c r="K78" s="213">
        <v>2133</v>
      </c>
      <c r="L78" s="213">
        <v>1054</v>
      </c>
      <c r="M78" s="212">
        <v>2.0237191650853892</v>
      </c>
      <c r="N78" s="211">
        <v>1079</v>
      </c>
      <c r="O78" s="218">
        <v>0.3886544772620722</v>
      </c>
      <c r="P78" s="217">
        <v>0.47533206831119545</v>
      </c>
      <c r="Q78" s="216">
        <v>-8.6677591049123259E-2</v>
      </c>
      <c r="R78" s="221"/>
      <c r="S78" s="221"/>
    </row>
    <row r="79" spans="1:19" x14ac:dyDescent="0.4">
      <c r="A79" s="207"/>
      <c r="B79" s="207"/>
      <c r="C79" s="215" t="s">
        <v>104</v>
      </c>
      <c r="D79" s="214"/>
      <c r="E79" s="214"/>
      <c r="F79" s="6" t="s">
        <v>96</v>
      </c>
      <c r="G79" s="219">
        <v>2662</v>
      </c>
      <c r="H79" s="219">
        <v>2723</v>
      </c>
      <c r="I79" s="202">
        <v>0.97759823723834005</v>
      </c>
      <c r="J79" s="201">
        <v>-61</v>
      </c>
      <c r="K79" s="219">
        <v>3420</v>
      </c>
      <c r="L79" s="219">
        <v>3450</v>
      </c>
      <c r="M79" s="202">
        <v>0.99130434782608701</v>
      </c>
      <c r="N79" s="201">
        <v>-30</v>
      </c>
      <c r="O79" s="200">
        <v>0.77836257309941526</v>
      </c>
      <c r="P79" s="199">
        <v>0.78927536231884055</v>
      </c>
      <c r="Q79" s="198">
        <v>-1.091278921942529E-2</v>
      </c>
      <c r="R79" s="176"/>
      <c r="S79" s="176"/>
    </row>
    <row r="80" spans="1:19" x14ac:dyDescent="0.4">
      <c r="A80" s="188"/>
      <c r="B80" s="188"/>
      <c r="C80" s="187" t="s">
        <v>91</v>
      </c>
      <c r="D80" s="184"/>
      <c r="E80" s="184"/>
      <c r="F80" s="24" t="s">
        <v>96</v>
      </c>
      <c r="G80" s="219">
        <v>3311</v>
      </c>
      <c r="H80" s="219">
        <v>2867</v>
      </c>
      <c r="I80" s="181">
        <v>1.1548657132891524</v>
      </c>
      <c r="J80" s="180">
        <v>444</v>
      </c>
      <c r="K80" s="219">
        <v>4689</v>
      </c>
      <c r="L80" s="219">
        <v>4746</v>
      </c>
      <c r="M80" s="181">
        <v>0.98798988621997474</v>
      </c>
      <c r="N80" s="180">
        <v>-57</v>
      </c>
      <c r="O80" s="179">
        <v>0.70612070804009386</v>
      </c>
      <c r="P80" s="178">
        <v>0.60408765276021914</v>
      </c>
      <c r="Q80" s="177">
        <v>0.10203305527987472</v>
      </c>
      <c r="R80" s="176"/>
      <c r="S80" s="176"/>
    </row>
    <row r="81" spans="1:19" x14ac:dyDescent="0.4">
      <c r="A81" s="197" t="s">
        <v>103</v>
      </c>
      <c r="B81" s="196" t="s">
        <v>102</v>
      </c>
      <c r="C81" s="196"/>
      <c r="D81" s="196"/>
      <c r="E81" s="196"/>
      <c r="F81" s="196"/>
      <c r="G81" s="195">
        <v>68422</v>
      </c>
      <c r="H81" s="194">
        <v>65284</v>
      </c>
      <c r="I81" s="193">
        <v>1.0480669076649716</v>
      </c>
      <c r="J81" s="192">
        <v>3138</v>
      </c>
      <c r="K81" s="195">
        <v>96996</v>
      </c>
      <c r="L81" s="194">
        <v>93810</v>
      </c>
      <c r="M81" s="193">
        <v>1.0339622641509434</v>
      </c>
      <c r="N81" s="192">
        <v>3186</v>
      </c>
      <c r="O81" s="191">
        <v>0.70541053239308837</v>
      </c>
      <c r="P81" s="190">
        <v>0.69591727960771776</v>
      </c>
      <c r="Q81" s="189">
        <v>9.4932527853706095E-3</v>
      </c>
      <c r="R81" s="176"/>
      <c r="S81" s="176"/>
    </row>
    <row r="82" spans="1:19" x14ac:dyDescent="0.4">
      <c r="A82" s="207"/>
      <c r="B82" s="215"/>
      <c r="C82" s="214" t="s">
        <v>101</v>
      </c>
      <c r="D82" s="214"/>
      <c r="E82" s="214"/>
      <c r="F82" s="6" t="s">
        <v>96</v>
      </c>
      <c r="G82" s="204">
        <v>26307</v>
      </c>
      <c r="H82" s="203">
        <v>25515</v>
      </c>
      <c r="I82" s="202">
        <v>1.0310405643738978</v>
      </c>
      <c r="J82" s="201">
        <v>792</v>
      </c>
      <c r="K82" s="204">
        <v>35046</v>
      </c>
      <c r="L82" s="203">
        <v>33453</v>
      </c>
      <c r="M82" s="202">
        <v>1.0476190476190477</v>
      </c>
      <c r="N82" s="201">
        <v>1593</v>
      </c>
      <c r="O82" s="200">
        <v>0.75064201335387781</v>
      </c>
      <c r="P82" s="199">
        <v>0.76271186440677963</v>
      </c>
      <c r="Q82" s="198">
        <v>-1.2069851052901814E-2</v>
      </c>
      <c r="R82" s="176"/>
      <c r="S82" s="176"/>
    </row>
    <row r="83" spans="1:19" x14ac:dyDescent="0.4">
      <c r="A83" s="207"/>
      <c r="B83" s="215"/>
      <c r="C83" s="214" t="s">
        <v>92</v>
      </c>
      <c r="D83" s="214"/>
      <c r="E83" s="214"/>
      <c r="F83" s="6"/>
      <c r="G83" s="204"/>
      <c r="H83" s="203"/>
      <c r="I83" s="202" t="e">
        <v>#DIV/0!</v>
      </c>
      <c r="J83" s="201">
        <v>0</v>
      </c>
      <c r="K83" s="204"/>
      <c r="L83" s="203"/>
      <c r="M83" s="202" t="e">
        <v>#DIV/0!</v>
      </c>
      <c r="N83" s="201">
        <v>0</v>
      </c>
      <c r="O83" s="200" t="e">
        <v>#DIV/0!</v>
      </c>
      <c r="P83" s="199" t="e">
        <v>#DIV/0!</v>
      </c>
      <c r="Q83" s="198" t="e">
        <v>#DIV/0!</v>
      </c>
      <c r="R83" s="176"/>
      <c r="S83" s="176"/>
    </row>
    <row r="84" spans="1:19" x14ac:dyDescent="0.4">
      <c r="A84" s="207"/>
      <c r="B84" s="215"/>
      <c r="C84" s="214" t="s">
        <v>100</v>
      </c>
      <c r="D84" s="214"/>
      <c r="E84" s="214"/>
      <c r="F84" s="6" t="s">
        <v>96</v>
      </c>
      <c r="G84" s="204">
        <v>15820</v>
      </c>
      <c r="H84" s="203">
        <v>15791</v>
      </c>
      <c r="I84" s="202">
        <v>1.0018364891393832</v>
      </c>
      <c r="J84" s="201">
        <v>29</v>
      </c>
      <c r="K84" s="204">
        <v>22302</v>
      </c>
      <c r="L84" s="203">
        <v>21948</v>
      </c>
      <c r="M84" s="202">
        <v>1.0161290322580645</v>
      </c>
      <c r="N84" s="201">
        <v>354</v>
      </c>
      <c r="O84" s="200">
        <v>0.70935342121782796</v>
      </c>
      <c r="P84" s="199">
        <v>0.71947330052852199</v>
      </c>
      <c r="Q84" s="198">
        <v>-1.0119879310694024E-2</v>
      </c>
      <c r="R84" s="176"/>
      <c r="S84" s="176"/>
    </row>
    <row r="85" spans="1:19" x14ac:dyDescent="0.4">
      <c r="A85" s="207"/>
      <c r="B85" s="215"/>
      <c r="C85" s="214" t="s">
        <v>99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91</v>
      </c>
      <c r="D86" s="214"/>
      <c r="E86" s="214"/>
      <c r="F86" s="6" t="s">
        <v>96</v>
      </c>
      <c r="G86" s="204">
        <v>10809</v>
      </c>
      <c r="H86" s="203">
        <v>10043</v>
      </c>
      <c r="I86" s="202">
        <v>1.0762720302698396</v>
      </c>
      <c r="J86" s="201">
        <v>766</v>
      </c>
      <c r="K86" s="204">
        <v>16638</v>
      </c>
      <c r="L86" s="203">
        <v>16461</v>
      </c>
      <c r="M86" s="202">
        <v>1.010752688172043</v>
      </c>
      <c r="N86" s="201">
        <v>177</v>
      </c>
      <c r="O86" s="200">
        <v>0.64965741074648398</v>
      </c>
      <c r="P86" s="199">
        <v>0.61010874187473418</v>
      </c>
      <c r="Q86" s="198">
        <v>3.9548668871749793E-2</v>
      </c>
      <c r="R86" s="176"/>
      <c r="S86" s="176"/>
    </row>
    <row r="87" spans="1:19" x14ac:dyDescent="0.4">
      <c r="A87" s="207"/>
      <c r="B87" s="206"/>
      <c r="C87" s="205" t="s">
        <v>98</v>
      </c>
      <c r="D87" s="205"/>
      <c r="E87" s="205"/>
      <c r="F87" s="14" t="s">
        <v>83</v>
      </c>
      <c r="G87" s="210">
        <v>3759</v>
      </c>
      <c r="H87" s="213">
        <v>2430</v>
      </c>
      <c r="I87" s="212">
        <v>1.5469135802469136</v>
      </c>
      <c r="J87" s="211">
        <v>1329</v>
      </c>
      <c r="K87" s="210">
        <v>5487</v>
      </c>
      <c r="L87" s="213">
        <v>5487</v>
      </c>
      <c r="M87" s="212">
        <v>1</v>
      </c>
      <c r="N87" s="211">
        <v>0</v>
      </c>
      <c r="O87" s="218">
        <v>0.68507381082558771</v>
      </c>
      <c r="P87" s="217">
        <v>0.44286495352651722</v>
      </c>
      <c r="Q87" s="216">
        <v>0.24220885729907049</v>
      </c>
      <c r="R87" s="176"/>
      <c r="S87" s="176"/>
    </row>
    <row r="88" spans="1:19" x14ac:dyDescent="0.4">
      <c r="A88" s="207"/>
      <c r="B88" s="215"/>
      <c r="C88" s="214" t="s">
        <v>84</v>
      </c>
      <c r="D88" s="214"/>
      <c r="E88" s="214"/>
      <c r="F88" s="6"/>
      <c r="G88" s="204"/>
      <c r="H88" s="203"/>
      <c r="I88" s="202" t="e">
        <v>#DIV/0!</v>
      </c>
      <c r="J88" s="201">
        <v>0</v>
      </c>
      <c r="K88" s="204"/>
      <c r="L88" s="203"/>
      <c r="M88" s="202" t="e">
        <v>#DIV/0!</v>
      </c>
      <c r="N88" s="201">
        <v>0</v>
      </c>
      <c r="O88" s="200" t="e">
        <v>#DIV/0!</v>
      </c>
      <c r="P88" s="199" t="e">
        <v>#DIV/0!</v>
      </c>
      <c r="Q88" s="198" t="e">
        <v>#DIV/0!</v>
      </c>
      <c r="R88" s="176"/>
      <c r="S88" s="176"/>
    </row>
    <row r="89" spans="1:19" x14ac:dyDescent="0.4">
      <c r="A89" s="207"/>
      <c r="B89" s="215"/>
      <c r="C89" s="214" t="s">
        <v>97</v>
      </c>
      <c r="D89" s="214"/>
      <c r="E89" s="214"/>
      <c r="F89" s="6" t="s">
        <v>96</v>
      </c>
      <c r="G89" s="204">
        <v>11727</v>
      </c>
      <c r="H89" s="203">
        <v>11505</v>
      </c>
      <c r="I89" s="202">
        <v>1.0192959582790091</v>
      </c>
      <c r="J89" s="201">
        <v>222</v>
      </c>
      <c r="K89" s="204">
        <v>17523</v>
      </c>
      <c r="L89" s="203">
        <v>16461</v>
      </c>
      <c r="M89" s="202">
        <v>1.064516129032258</v>
      </c>
      <c r="N89" s="201">
        <v>1062</v>
      </c>
      <c r="O89" s="200">
        <v>0.66923472008217766</v>
      </c>
      <c r="P89" s="199">
        <v>0.69892473118279574</v>
      </c>
      <c r="Q89" s="198">
        <v>-2.9690011100618086E-2</v>
      </c>
      <c r="R89" s="176"/>
      <c r="S89" s="176"/>
    </row>
    <row r="90" spans="1:19" x14ac:dyDescent="0.4">
      <c r="A90" s="207"/>
      <c r="B90" s="206"/>
      <c r="C90" s="205" t="s">
        <v>95</v>
      </c>
      <c r="D90" s="205"/>
      <c r="E90" s="205"/>
      <c r="F90" s="14" t="s">
        <v>83</v>
      </c>
      <c r="G90" s="210"/>
      <c r="H90" s="213"/>
      <c r="I90" s="212" t="e">
        <v>#DIV/0!</v>
      </c>
      <c r="J90" s="211">
        <v>0</v>
      </c>
      <c r="K90" s="210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06"/>
      <c r="C91" s="205" t="s">
        <v>94</v>
      </c>
      <c r="D91" s="205"/>
      <c r="E91" s="205"/>
      <c r="F91" s="14"/>
      <c r="G91" s="204"/>
      <c r="H91" s="203"/>
      <c r="I91" s="202" t="e">
        <v>#DIV/0!</v>
      </c>
      <c r="J91" s="201">
        <v>0</v>
      </c>
      <c r="K91" s="204"/>
      <c r="L91" s="203"/>
      <c r="M91" s="202" t="e">
        <v>#DIV/0!</v>
      </c>
      <c r="N91" s="201">
        <v>0</v>
      </c>
      <c r="O91" s="200" t="e">
        <v>#DIV/0!</v>
      </c>
      <c r="P91" s="199" t="e">
        <v>#DIV/0!</v>
      </c>
      <c r="Q91" s="198" t="e">
        <v>#DIV/0!</v>
      </c>
      <c r="R91" s="176"/>
      <c r="S91" s="176"/>
    </row>
    <row r="92" spans="1:19" x14ac:dyDescent="0.4">
      <c r="A92" s="207"/>
      <c r="B92" s="209"/>
      <c r="C92" s="208" t="s">
        <v>93</v>
      </c>
      <c r="D92" s="208"/>
      <c r="E92" s="208"/>
      <c r="F92" s="14"/>
      <c r="G92" s="204"/>
      <c r="H92" s="203"/>
      <c r="I92" s="202" t="e">
        <v>#DIV/0!</v>
      </c>
      <c r="J92" s="201">
        <v>0</v>
      </c>
      <c r="K92" s="204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92</v>
      </c>
      <c r="D93" s="21" t="s">
        <v>0</v>
      </c>
      <c r="E93" s="205" t="s">
        <v>90</v>
      </c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188"/>
      <c r="B94" s="187"/>
      <c r="C94" s="184" t="s">
        <v>91</v>
      </c>
      <c r="D94" s="23" t="s">
        <v>0</v>
      </c>
      <c r="E94" s="184" t="s">
        <v>90</v>
      </c>
      <c r="F94" s="6"/>
      <c r="G94" s="183"/>
      <c r="H94" s="182"/>
      <c r="I94" s="181" t="e">
        <v>#DIV/0!</v>
      </c>
      <c r="J94" s="180">
        <v>0</v>
      </c>
      <c r="K94" s="183"/>
      <c r="L94" s="182"/>
      <c r="M94" s="181" t="e">
        <v>#DIV/0!</v>
      </c>
      <c r="N94" s="180">
        <v>0</v>
      </c>
      <c r="O94" s="179" t="e">
        <v>#DIV/0!</v>
      </c>
      <c r="P94" s="178" t="e">
        <v>#DIV/0!</v>
      </c>
      <c r="Q94" s="177" t="e">
        <v>#DIV/0!</v>
      </c>
      <c r="R94" s="176"/>
      <c r="S94" s="176"/>
    </row>
    <row r="95" spans="1:19" x14ac:dyDescent="0.4">
      <c r="A95" s="197" t="s">
        <v>89</v>
      </c>
      <c r="B95" s="196" t="s">
        <v>88</v>
      </c>
      <c r="C95" s="196"/>
      <c r="D95" s="196"/>
      <c r="E95" s="196"/>
      <c r="F95" s="196"/>
      <c r="G95" s="195">
        <v>0</v>
      </c>
      <c r="H95" s="194">
        <v>0</v>
      </c>
      <c r="I95" s="193" t="e">
        <v>#DIV/0!</v>
      </c>
      <c r="J95" s="192">
        <v>0</v>
      </c>
      <c r="K95" s="195">
        <v>0</v>
      </c>
      <c r="L95" s="194">
        <v>0</v>
      </c>
      <c r="M95" s="193" t="e">
        <v>#DIV/0!</v>
      </c>
      <c r="N95" s="192">
        <v>0</v>
      </c>
      <c r="O95" s="191" t="e">
        <v>#DIV/0!</v>
      </c>
      <c r="P95" s="190" t="e">
        <v>#DIV/0!</v>
      </c>
      <c r="Q95" s="189" t="e">
        <v>#DIV/0!</v>
      </c>
      <c r="R95" s="176"/>
      <c r="S95" s="176"/>
    </row>
    <row r="96" spans="1:19" ht="18.75" x14ac:dyDescent="0.4">
      <c r="A96" s="188"/>
      <c r="B96" s="187"/>
      <c r="C96" s="186" t="s">
        <v>87</v>
      </c>
      <c r="D96" s="184"/>
      <c r="E96" s="184"/>
      <c r="F96" s="24"/>
      <c r="G96" s="183">
        <v>0</v>
      </c>
      <c r="H96" s="182">
        <v>0</v>
      </c>
      <c r="I96" s="181" t="e">
        <v>#DIV/0!</v>
      </c>
      <c r="J96" s="180">
        <v>0</v>
      </c>
      <c r="K96" s="183"/>
      <c r="L96" s="182">
        <v>0</v>
      </c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86</v>
      </c>
      <c r="B97" s="196" t="s">
        <v>85</v>
      </c>
      <c r="C97" s="196"/>
      <c r="D97" s="196"/>
      <c r="E97" s="196"/>
      <c r="F97" s="196"/>
      <c r="G97" s="195">
        <v>1811</v>
      </c>
      <c r="H97" s="194">
        <v>651</v>
      </c>
      <c r="I97" s="193">
        <v>2.7818740399385562</v>
      </c>
      <c r="J97" s="180">
        <v>1160</v>
      </c>
      <c r="K97" s="195">
        <v>4050</v>
      </c>
      <c r="L97" s="194">
        <v>945</v>
      </c>
      <c r="M97" s="193">
        <v>4.2857142857142856</v>
      </c>
      <c r="N97" s="192">
        <v>3105</v>
      </c>
      <c r="O97" s="191">
        <v>0.4471604938271605</v>
      </c>
      <c r="P97" s="190">
        <v>0.68888888888888888</v>
      </c>
      <c r="Q97" s="189">
        <v>-0.24172839506172838</v>
      </c>
      <c r="R97" s="176"/>
      <c r="S97" s="176"/>
    </row>
    <row r="98" spans="1:19" x14ac:dyDescent="0.4">
      <c r="A98" s="188"/>
      <c r="B98" s="187"/>
      <c r="C98" s="186" t="s">
        <v>84</v>
      </c>
      <c r="D98" s="185"/>
      <c r="E98" s="184"/>
      <c r="F98" s="24" t="s">
        <v>83</v>
      </c>
      <c r="G98" s="183">
        <v>1811</v>
      </c>
      <c r="H98" s="182">
        <v>651</v>
      </c>
      <c r="I98" s="181">
        <v>2.7818740399385562</v>
      </c>
      <c r="J98" s="180">
        <v>1160</v>
      </c>
      <c r="K98" s="183">
        <v>4050</v>
      </c>
      <c r="L98" s="182">
        <v>945</v>
      </c>
      <c r="M98" s="181">
        <v>4.2857142857142856</v>
      </c>
      <c r="N98" s="180">
        <v>3105</v>
      </c>
      <c r="O98" s="179">
        <v>0.4471604938271605</v>
      </c>
      <c r="P98" s="178">
        <v>0.68888888888888888</v>
      </c>
      <c r="Q98" s="177">
        <v>-0.24172839506172838</v>
      </c>
      <c r="R98" s="176"/>
      <c r="S98" s="176"/>
    </row>
    <row r="99" spans="1:19" x14ac:dyDescent="0.4">
      <c r="G99" s="175"/>
      <c r="H99" s="175"/>
      <c r="I99" s="175"/>
      <c r="J99" s="175"/>
      <c r="K99" s="175"/>
      <c r="L99" s="175"/>
      <c r="M99" s="175"/>
      <c r="N99" s="175"/>
      <c r="O99" s="174"/>
      <c r="P99" s="174"/>
      <c r="Q99" s="174"/>
    </row>
    <row r="100" spans="1:19" x14ac:dyDescent="0.4">
      <c r="C100" s="17" t="s">
        <v>82</v>
      </c>
    </row>
    <row r="101" spans="1:19" x14ac:dyDescent="0.4">
      <c r="C101" s="18" t="s">
        <v>81</v>
      </c>
    </row>
    <row r="102" spans="1:19" x14ac:dyDescent="0.4">
      <c r="C102" s="17" t="s">
        <v>197</v>
      </c>
    </row>
    <row r="103" spans="1:19" x14ac:dyDescent="0.4">
      <c r="C103" s="17" t="s">
        <v>79</v>
      </c>
    </row>
    <row r="104" spans="1:19" x14ac:dyDescent="0.4">
      <c r="C104" s="17" t="s">
        <v>78</v>
      </c>
    </row>
  </sheetData>
  <mergeCells count="15">
    <mergeCell ref="Q3:Q4"/>
    <mergeCell ref="O2:Q2"/>
    <mergeCell ref="O3:O4"/>
    <mergeCell ref="P3:P4"/>
    <mergeCell ref="K2:N2"/>
    <mergeCell ref="K3:K4"/>
    <mergeCell ref="L3:L4"/>
    <mergeCell ref="A1:D1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zoomScale="90" zoomScaleNormal="9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５月（上旬）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5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196</v>
      </c>
      <c r="H3" s="358" t="s">
        <v>195</v>
      </c>
      <c r="I3" s="354" t="s">
        <v>141</v>
      </c>
      <c r="J3" s="355"/>
      <c r="K3" s="367" t="s">
        <v>196</v>
      </c>
      <c r="L3" s="358" t="s">
        <v>195</v>
      </c>
      <c r="M3" s="354" t="s">
        <v>141</v>
      </c>
      <c r="N3" s="355"/>
      <c r="O3" s="350" t="s">
        <v>196</v>
      </c>
      <c r="P3" s="365" t="s">
        <v>195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72192</v>
      </c>
      <c r="H5" s="262">
        <v>61757</v>
      </c>
      <c r="I5" s="261">
        <v>1.1689686999044642</v>
      </c>
      <c r="J5" s="260">
        <v>10435</v>
      </c>
      <c r="K5" s="263">
        <v>95917</v>
      </c>
      <c r="L5" s="262">
        <v>89739</v>
      </c>
      <c r="M5" s="261">
        <v>1.0688440923121496</v>
      </c>
      <c r="N5" s="260">
        <v>6178</v>
      </c>
      <c r="O5" s="259">
        <v>0.75265072927635357</v>
      </c>
      <c r="P5" s="258">
        <v>0.68818462429935701</v>
      </c>
      <c r="Q5" s="257">
        <v>6.4466104976996563E-2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69233</v>
      </c>
      <c r="H6" s="194">
        <v>59174</v>
      </c>
      <c r="I6" s="193">
        <v>1.169990198397945</v>
      </c>
      <c r="J6" s="192">
        <v>10059</v>
      </c>
      <c r="K6" s="239">
        <v>91955</v>
      </c>
      <c r="L6" s="194">
        <v>86149</v>
      </c>
      <c r="M6" s="193">
        <v>1.0673948623895808</v>
      </c>
      <c r="N6" s="192">
        <v>5806</v>
      </c>
      <c r="O6" s="191">
        <v>0.75290087542819861</v>
      </c>
      <c r="P6" s="190">
        <v>0.68687970841216961</v>
      </c>
      <c r="Q6" s="189">
        <v>6.6021167016029003E-2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43461</v>
      </c>
      <c r="H7" s="194">
        <v>37222</v>
      </c>
      <c r="I7" s="193">
        <v>1.1676159260652303</v>
      </c>
      <c r="J7" s="192">
        <v>6239</v>
      </c>
      <c r="K7" s="195">
        <v>58195</v>
      </c>
      <c r="L7" s="194">
        <v>54619</v>
      </c>
      <c r="M7" s="193">
        <v>1.0654717222944396</v>
      </c>
      <c r="N7" s="192">
        <v>3576</v>
      </c>
      <c r="O7" s="191">
        <v>0.74681673683306127</v>
      </c>
      <c r="P7" s="190">
        <v>0.68148446511287286</v>
      </c>
      <c r="Q7" s="189">
        <v>6.5332271720188406E-2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35752</v>
      </c>
      <c r="H8" s="213">
        <v>29944</v>
      </c>
      <c r="I8" s="202">
        <v>1.1939620625166978</v>
      </c>
      <c r="J8" s="201">
        <v>5808</v>
      </c>
      <c r="K8" s="204">
        <v>48195</v>
      </c>
      <c r="L8" s="203">
        <v>43959</v>
      </c>
      <c r="M8" s="202">
        <v>1.0963625196205555</v>
      </c>
      <c r="N8" s="201">
        <v>4236</v>
      </c>
      <c r="O8" s="200">
        <v>0.74181969083929866</v>
      </c>
      <c r="P8" s="199">
        <v>0.68118019063217994</v>
      </c>
      <c r="Q8" s="198">
        <v>6.0639500207118724E-2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7709</v>
      </c>
      <c r="H9" s="203">
        <v>7278</v>
      </c>
      <c r="I9" s="202">
        <v>1.0592195658147843</v>
      </c>
      <c r="J9" s="201">
        <v>431</v>
      </c>
      <c r="K9" s="204">
        <v>10000</v>
      </c>
      <c r="L9" s="203">
        <v>10660</v>
      </c>
      <c r="M9" s="202">
        <v>0.93808630393996251</v>
      </c>
      <c r="N9" s="201">
        <v>-660</v>
      </c>
      <c r="O9" s="200">
        <v>0.77090000000000003</v>
      </c>
      <c r="P9" s="199">
        <v>0.68273921200750465</v>
      </c>
      <c r="Q9" s="198">
        <v>8.8160787992495382E-2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24577</v>
      </c>
      <c r="H18" s="194">
        <v>21182</v>
      </c>
      <c r="I18" s="193">
        <v>1.1602775941837409</v>
      </c>
      <c r="J18" s="192">
        <v>3395</v>
      </c>
      <c r="K18" s="195">
        <v>32280</v>
      </c>
      <c r="L18" s="194">
        <v>30530</v>
      </c>
      <c r="M18" s="193">
        <v>1.0573206681952179</v>
      </c>
      <c r="N18" s="192">
        <v>1750</v>
      </c>
      <c r="O18" s="191">
        <v>0.76136926889714995</v>
      </c>
      <c r="P18" s="190">
        <v>0.69380936783491642</v>
      </c>
      <c r="Q18" s="189">
        <v>6.7559901062233529E-2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4111</v>
      </c>
      <c r="H20" s="203">
        <v>3193</v>
      </c>
      <c r="I20" s="202">
        <v>1.2875039148136549</v>
      </c>
      <c r="J20" s="201">
        <v>918</v>
      </c>
      <c r="K20" s="204">
        <v>5385</v>
      </c>
      <c r="L20" s="203">
        <v>4530</v>
      </c>
      <c r="M20" s="202">
        <v>1.1887417218543046</v>
      </c>
      <c r="N20" s="201">
        <v>855</v>
      </c>
      <c r="O20" s="200">
        <v>0.76341689879294339</v>
      </c>
      <c r="P20" s="199">
        <v>0.70485651214128031</v>
      </c>
      <c r="Q20" s="198">
        <v>5.8560386651663077E-2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7535</v>
      </c>
      <c r="H21" s="203">
        <v>6339</v>
      </c>
      <c r="I21" s="212">
        <v>1.1886732923174002</v>
      </c>
      <c r="J21" s="201">
        <v>1196</v>
      </c>
      <c r="K21" s="204">
        <v>9900</v>
      </c>
      <c r="L21" s="203">
        <v>9900</v>
      </c>
      <c r="M21" s="212">
        <v>1</v>
      </c>
      <c r="N21" s="201">
        <v>0</v>
      </c>
      <c r="O21" s="200">
        <v>0.76111111111111107</v>
      </c>
      <c r="P21" s="199">
        <v>0.64030303030303026</v>
      </c>
      <c r="Q21" s="198">
        <v>0.12080808080808081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2681</v>
      </c>
      <c r="H22" s="203">
        <v>2661</v>
      </c>
      <c r="I22" s="202">
        <v>1.0075159714393085</v>
      </c>
      <c r="J22" s="201">
        <v>20</v>
      </c>
      <c r="K22" s="204">
        <v>3300</v>
      </c>
      <c r="L22" s="203">
        <v>3300</v>
      </c>
      <c r="M22" s="202">
        <v>1</v>
      </c>
      <c r="N22" s="201">
        <v>0</v>
      </c>
      <c r="O22" s="200">
        <v>0.81242424242424238</v>
      </c>
      <c r="P22" s="199">
        <v>0.80636363636363639</v>
      </c>
      <c r="Q22" s="198">
        <v>6.0606060606059886E-3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1523</v>
      </c>
      <c r="H23" s="203">
        <v>1394</v>
      </c>
      <c r="I23" s="202">
        <v>1.0925394548063128</v>
      </c>
      <c r="J23" s="201">
        <v>129</v>
      </c>
      <c r="K23" s="204">
        <v>1650</v>
      </c>
      <c r="L23" s="203">
        <v>1650</v>
      </c>
      <c r="M23" s="202">
        <v>1</v>
      </c>
      <c r="N23" s="201">
        <v>0</v>
      </c>
      <c r="O23" s="200">
        <v>0.92303030303030298</v>
      </c>
      <c r="P23" s="199">
        <v>0.84484848484848485</v>
      </c>
      <c r="Q23" s="198">
        <v>7.818181818181813E-2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1232</v>
      </c>
      <c r="H25" s="203">
        <v>999</v>
      </c>
      <c r="I25" s="202">
        <v>1.2332332332332332</v>
      </c>
      <c r="J25" s="201">
        <v>233</v>
      </c>
      <c r="K25" s="204">
        <v>1650</v>
      </c>
      <c r="L25" s="203">
        <v>1470</v>
      </c>
      <c r="M25" s="202">
        <v>1.1224489795918366</v>
      </c>
      <c r="N25" s="201">
        <v>180</v>
      </c>
      <c r="O25" s="200">
        <v>0.7466666666666667</v>
      </c>
      <c r="P25" s="199">
        <v>0.67959183673469392</v>
      </c>
      <c r="Q25" s="198">
        <v>6.7074829931972779E-2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1833</v>
      </c>
      <c r="H32" s="203">
        <v>1571</v>
      </c>
      <c r="I32" s="202">
        <v>1.166772756206238</v>
      </c>
      <c r="J32" s="201">
        <v>262</v>
      </c>
      <c r="K32" s="204">
        <v>2145</v>
      </c>
      <c r="L32" s="203">
        <v>2030</v>
      </c>
      <c r="M32" s="202">
        <v>1.0566502463054188</v>
      </c>
      <c r="N32" s="201">
        <v>115</v>
      </c>
      <c r="O32" s="200">
        <v>0.8545454545454545</v>
      </c>
      <c r="P32" s="199">
        <v>0.77389162561576352</v>
      </c>
      <c r="Q32" s="198">
        <v>8.0653828929690974E-2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1049</v>
      </c>
      <c r="H34" s="203">
        <v>932</v>
      </c>
      <c r="I34" s="202">
        <v>1.1255364806866952</v>
      </c>
      <c r="J34" s="201">
        <v>117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0.63575757575757574</v>
      </c>
      <c r="P34" s="199">
        <v>0.64275862068965517</v>
      </c>
      <c r="Q34" s="198">
        <v>-7.0010449320794255E-3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4613</v>
      </c>
      <c r="H37" s="182">
        <v>4093</v>
      </c>
      <c r="I37" s="181">
        <v>1.1270461763987296</v>
      </c>
      <c r="J37" s="180">
        <v>520</v>
      </c>
      <c r="K37" s="183">
        <v>6600</v>
      </c>
      <c r="L37" s="182">
        <v>6200</v>
      </c>
      <c r="M37" s="181">
        <v>1.064516129032258</v>
      </c>
      <c r="N37" s="180">
        <v>400</v>
      </c>
      <c r="O37" s="179">
        <v>0.69893939393939397</v>
      </c>
      <c r="P37" s="178">
        <v>0.66016129032258064</v>
      </c>
      <c r="Q37" s="177">
        <v>3.8778103616813331E-2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793</v>
      </c>
      <c r="H38" s="194">
        <v>770</v>
      </c>
      <c r="I38" s="193">
        <v>1.0298701298701298</v>
      </c>
      <c r="J38" s="192">
        <v>23</v>
      </c>
      <c r="K38" s="195">
        <v>1000</v>
      </c>
      <c r="L38" s="194">
        <v>1000</v>
      </c>
      <c r="M38" s="193">
        <v>1</v>
      </c>
      <c r="N38" s="192">
        <v>0</v>
      </c>
      <c r="O38" s="191">
        <v>0.79300000000000004</v>
      </c>
      <c r="P38" s="190">
        <v>0.77</v>
      </c>
      <c r="Q38" s="189">
        <v>2.300000000000002E-2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456</v>
      </c>
      <c r="H39" s="203">
        <v>456</v>
      </c>
      <c r="I39" s="202">
        <v>1</v>
      </c>
      <c r="J39" s="201">
        <v>0</v>
      </c>
      <c r="K39" s="204">
        <v>500</v>
      </c>
      <c r="L39" s="203">
        <v>500</v>
      </c>
      <c r="M39" s="202">
        <v>1</v>
      </c>
      <c r="N39" s="201">
        <v>0</v>
      </c>
      <c r="O39" s="200">
        <v>0.91200000000000003</v>
      </c>
      <c r="P39" s="199">
        <v>0.91200000000000003</v>
      </c>
      <c r="Q39" s="198">
        <v>0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337</v>
      </c>
      <c r="H40" s="245">
        <v>314</v>
      </c>
      <c r="I40" s="244">
        <v>1.0732484076433122</v>
      </c>
      <c r="J40" s="243">
        <v>23</v>
      </c>
      <c r="K40" s="246">
        <v>500</v>
      </c>
      <c r="L40" s="245">
        <v>500</v>
      </c>
      <c r="M40" s="244">
        <v>1</v>
      </c>
      <c r="N40" s="243">
        <v>0</v>
      </c>
      <c r="O40" s="242">
        <v>0.67400000000000004</v>
      </c>
      <c r="P40" s="241">
        <v>0.628</v>
      </c>
      <c r="Q40" s="240">
        <v>4.6000000000000041E-2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402</v>
      </c>
      <c r="H41" s="194">
        <v>0</v>
      </c>
      <c r="I41" s="193" t="e">
        <v>#DIV/0!</v>
      </c>
      <c r="J41" s="192">
        <v>402</v>
      </c>
      <c r="K41" s="195">
        <v>480</v>
      </c>
      <c r="L41" s="194">
        <v>0</v>
      </c>
      <c r="M41" s="193" t="e">
        <v>#DIV/0!</v>
      </c>
      <c r="N41" s="192">
        <v>480</v>
      </c>
      <c r="O41" s="191">
        <v>0.83750000000000002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402</v>
      </c>
      <c r="H42" s="182"/>
      <c r="I42" s="181" t="e">
        <v>#DIV/0!</v>
      </c>
      <c r="J42" s="180">
        <v>402</v>
      </c>
      <c r="K42" s="183">
        <v>480</v>
      </c>
      <c r="L42" s="182"/>
      <c r="M42" s="181" t="e">
        <v>#DIV/0!</v>
      </c>
      <c r="N42" s="180">
        <v>480</v>
      </c>
      <c r="O42" s="179">
        <v>0.83750000000000002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2959</v>
      </c>
      <c r="H43" s="194">
        <v>2583</v>
      </c>
      <c r="I43" s="193">
        <v>1.1455671699574139</v>
      </c>
      <c r="J43" s="192">
        <v>376</v>
      </c>
      <c r="K43" s="239">
        <v>3962</v>
      </c>
      <c r="L43" s="194">
        <v>3590</v>
      </c>
      <c r="M43" s="193">
        <v>1.1036211699164344</v>
      </c>
      <c r="N43" s="192">
        <v>372</v>
      </c>
      <c r="O43" s="191">
        <v>0.74684502776375572</v>
      </c>
      <c r="P43" s="190">
        <v>0.71949860724233983</v>
      </c>
      <c r="Q43" s="189">
        <v>2.7346420521415893E-2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2959</v>
      </c>
      <c r="H44" s="194">
        <v>2583</v>
      </c>
      <c r="I44" s="193">
        <v>1.1455671699574139</v>
      </c>
      <c r="J44" s="192">
        <v>376</v>
      </c>
      <c r="K44" s="195">
        <v>3962</v>
      </c>
      <c r="L44" s="194">
        <v>3590</v>
      </c>
      <c r="M44" s="193">
        <v>1.1036211699164344</v>
      </c>
      <c r="N44" s="192">
        <v>372</v>
      </c>
      <c r="O44" s="191">
        <v>0.74684502776375572</v>
      </c>
      <c r="P44" s="190">
        <v>0.71949860724233983</v>
      </c>
      <c r="Q44" s="189">
        <v>2.7346420521415893E-2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483</v>
      </c>
      <c r="H45" s="203">
        <v>482</v>
      </c>
      <c r="I45" s="202">
        <v>1.0020746887966805</v>
      </c>
      <c r="J45" s="201">
        <v>1</v>
      </c>
      <c r="K45" s="204">
        <v>598</v>
      </c>
      <c r="L45" s="203">
        <v>556</v>
      </c>
      <c r="M45" s="202">
        <v>1.0755395683453237</v>
      </c>
      <c r="N45" s="201">
        <v>42</v>
      </c>
      <c r="O45" s="200">
        <v>0.80769230769230771</v>
      </c>
      <c r="P45" s="199">
        <v>0.86690647482014394</v>
      </c>
      <c r="Q45" s="198">
        <v>-5.9214167127836226E-2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452</v>
      </c>
      <c r="H48" s="203">
        <v>146</v>
      </c>
      <c r="I48" s="202">
        <v>3.095890410958904</v>
      </c>
      <c r="J48" s="201">
        <v>306</v>
      </c>
      <c r="K48" s="204">
        <v>705</v>
      </c>
      <c r="L48" s="203">
        <v>340</v>
      </c>
      <c r="M48" s="202">
        <v>2.0735294117647061</v>
      </c>
      <c r="N48" s="201">
        <v>365</v>
      </c>
      <c r="O48" s="200">
        <v>0.64113475177304968</v>
      </c>
      <c r="P48" s="199">
        <v>0.42941176470588233</v>
      </c>
      <c r="Q48" s="198">
        <v>0.21172298706716736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953</v>
      </c>
      <c r="H49" s="203">
        <v>1016</v>
      </c>
      <c r="I49" s="202">
        <v>0.93799212598425197</v>
      </c>
      <c r="J49" s="201">
        <v>-63</v>
      </c>
      <c r="K49" s="204">
        <v>1117</v>
      </c>
      <c r="L49" s="203">
        <v>1126</v>
      </c>
      <c r="M49" s="202">
        <v>0.99200710479573717</v>
      </c>
      <c r="N49" s="201">
        <v>-9</v>
      </c>
      <c r="O49" s="200">
        <v>0.85317815577439571</v>
      </c>
      <c r="P49" s="199">
        <v>0.90230905861456479</v>
      </c>
      <c r="Q49" s="198">
        <v>-4.9130902840169077E-2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1071</v>
      </c>
      <c r="H50" s="182">
        <v>939</v>
      </c>
      <c r="I50" s="181">
        <v>1.1405750798722045</v>
      </c>
      <c r="J50" s="180">
        <v>132</v>
      </c>
      <c r="K50" s="183">
        <v>1542</v>
      </c>
      <c r="L50" s="182">
        <v>1568</v>
      </c>
      <c r="M50" s="181">
        <v>0.98341836734693877</v>
      </c>
      <c r="N50" s="180">
        <v>-26</v>
      </c>
      <c r="O50" s="179">
        <v>0.69455252918287935</v>
      </c>
      <c r="P50" s="178">
        <v>0.59885204081632648</v>
      </c>
      <c r="Q50" s="177">
        <v>9.5700488366552872E-2</v>
      </c>
      <c r="R50" s="176"/>
      <c r="S50" s="176"/>
    </row>
    <row r="51" spans="1:19" x14ac:dyDescent="0.4">
      <c r="C51" s="265"/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view="pageBreakPreview" zoomScale="96" zoomScaleNormal="100" zoomScaleSheetLayoutView="96" workbookViewId="0">
      <pane xSplit="6" ySplit="4" topLeftCell="G5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５月（中旬）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5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201</v>
      </c>
      <c r="H3" s="358" t="s">
        <v>200</v>
      </c>
      <c r="I3" s="354" t="s">
        <v>141</v>
      </c>
      <c r="J3" s="355"/>
      <c r="K3" s="367" t="s">
        <v>201</v>
      </c>
      <c r="L3" s="358" t="s">
        <v>200</v>
      </c>
      <c r="M3" s="354" t="s">
        <v>141</v>
      </c>
      <c r="N3" s="355"/>
      <c r="O3" s="350" t="s">
        <v>201</v>
      </c>
      <c r="P3" s="365" t="s">
        <v>200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70282</v>
      </c>
      <c r="H5" s="262">
        <v>65516</v>
      </c>
      <c r="I5" s="261">
        <v>1.0727455888637889</v>
      </c>
      <c r="J5" s="260">
        <v>4766</v>
      </c>
      <c r="K5" s="263">
        <v>90544</v>
      </c>
      <c r="L5" s="262">
        <v>90164</v>
      </c>
      <c r="M5" s="261">
        <v>1.0042145423894238</v>
      </c>
      <c r="N5" s="260">
        <v>380</v>
      </c>
      <c r="O5" s="259">
        <v>0.77621929669552925</v>
      </c>
      <c r="P5" s="258">
        <v>0.72663147154074792</v>
      </c>
      <c r="Q5" s="257">
        <v>4.9587825154781329E-2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67828</v>
      </c>
      <c r="H6" s="194">
        <v>63062</v>
      </c>
      <c r="I6" s="193">
        <v>1.0755764168595985</v>
      </c>
      <c r="J6" s="192">
        <v>4766</v>
      </c>
      <c r="K6" s="239">
        <v>86727</v>
      </c>
      <c r="L6" s="194">
        <v>86601</v>
      </c>
      <c r="M6" s="193">
        <v>1.001454948557176</v>
      </c>
      <c r="N6" s="192">
        <v>126</v>
      </c>
      <c r="O6" s="191">
        <v>0.78208631683328145</v>
      </c>
      <c r="P6" s="190">
        <v>0.72819020565582382</v>
      </c>
      <c r="Q6" s="189">
        <v>5.3896111177457628E-2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42023</v>
      </c>
      <c r="H7" s="194">
        <v>38769</v>
      </c>
      <c r="I7" s="193">
        <v>1.0839330392839639</v>
      </c>
      <c r="J7" s="192">
        <v>3254</v>
      </c>
      <c r="K7" s="195">
        <v>52907</v>
      </c>
      <c r="L7" s="194">
        <v>53231</v>
      </c>
      <c r="M7" s="193">
        <v>0.99391332118502373</v>
      </c>
      <c r="N7" s="192">
        <v>-324</v>
      </c>
      <c r="O7" s="191">
        <v>0.79428052998658027</v>
      </c>
      <c r="P7" s="190">
        <v>0.72831620672164721</v>
      </c>
      <c r="Q7" s="189">
        <v>6.5964323264933067E-2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34559</v>
      </c>
      <c r="H8" s="203">
        <v>30112</v>
      </c>
      <c r="I8" s="202">
        <v>1.1476819872476089</v>
      </c>
      <c r="J8" s="201">
        <v>4447</v>
      </c>
      <c r="K8" s="204">
        <v>42907</v>
      </c>
      <c r="L8" s="203">
        <v>41581</v>
      </c>
      <c r="M8" s="202">
        <v>1.031889564945528</v>
      </c>
      <c r="N8" s="201">
        <v>1326</v>
      </c>
      <c r="O8" s="200">
        <v>0.80543967184841636</v>
      </c>
      <c r="P8" s="199">
        <v>0.72417690772227705</v>
      </c>
      <c r="Q8" s="198">
        <v>8.1262764126139309E-2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7464</v>
      </c>
      <c r="H9" s="203">
        <v>8657</v>
      </c>
      <c r="I9" s="202">
        <v>0.86219244541989137</v>
      </c>
      <c r="J9" s="201">
        <v>-1193</v>
      </c>
      <c r="K9" s="204">
        <v>10000</v>
      </c>
      <c r="L9" s="203">
        <v>11650</v>
      </c>
      <c r="M9" s="202">
        <v>0.85836909871244638</v>
      </c>
      <c r="N9" s="201">
        <v>-1650</v>
      </c>
      <c r="O9" s="200">
        <v>0.74639999999999995</v>
      </c>
      <c r="P9" s="199">
        <v>0.74309012875536484</v>
      </c>
      <c r="Q9" s="198">
        <v>3.3098712446351097E-3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24752</v>
      </c>
      <c r="H18" s="194">
        <v>23596</v>
      </c>
      <c r="I18" s="193">
        <v>1.0489913544668588</v>
      </c>
      <c r="J18" s="192">
        <v>1156</v>
      </c>
      <c r="K18" s="195">
        <v>32340</v>
      </c>
      <c r="L18" s="194">
        <v>32370</v>
      </c>
      <c r="M18" s="193">
        <v>0.99907321594068577</v>
      </c>
      <c r="N18" s="192">
        <v>-30</v>
      </c>
      <c r="O18" s="191">
        <v>0.76536796536796536</v>
      </c>
      <c r="P18" s="190">
        <v>0.72894655545257958</v>
      </c>
      <c r="Q18" s="189">
        <v>3.6421409915385783E-2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3635</v>
      </c>
      <c r="H20" s="203">
        <v>3198</v>
      </c>
      <c r="I20" s="202">
        <v>1.1366479049405878</v>
      </c>
      <c r="J20" s="201">
        <v>437</v>
      </c>
      <c r="K20" s="204">
        <v>4950</v>
      </c>
      <c r="L20" s="203">
        <v>4450</v>
      </c>
      <c r="M20" s="202">
        <v>1.1123595505617978</v>
      </c>
      <c r="N20" s="201">
        <v>500</v>
      </c>
      <c r="O20" s="200">
        <v>0.7343434343434343</v>
      </c>
      <c r="P20" s="199">
        <v>0.71865168539325841</v>
      </c>
      <c r="Q20" s="198">
        <v>1.5691748950175888E-2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7163</v>
      </c>
      <c r="H21" s="203">
        <v>6717</v>
      </c>
      <c r="I21" s="202">
        <v>1.0663986898913205</v>
      </c>
      <c r="J21" s="201">
        <v>446</v>
      </c>
      <c r="K21" s="204">
        <v>9900</v>
      </c>
      <c r="L21" s="203">
        <v>9900</v>
      </c>
      <c r="M21" s="202">
        <v>1</v>
      </c>
      <c r="N21" s="201">
        <v>0</v>
      </c>
      <c r="O21" s="200">
        <v>0.72353535353535359</v>
      </c>
      <c r="P21" s="199">
        <v>0.67848484848484847</v>
      </c>
      <c r="Q21" s="198">
        <v>4.5050505050505119E-2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2989</v>
      </c>
      <c r="H22" s="203">
        <v>2799</v>
      </c>
      <c r="I22" s="202">
        <v>1.0678813862093606</v>
      </c>
      <c r="J22" s="201">
        <v>190</v>
      </c>
      <c r="K22" s="204">
        <v>3300</v>
      </c>
      <c r="L22" s="203">
        <v>3300</v>
      </c>
      <c r="M22" s="202">
        <v>1</v>
      </c>
      <c r="N22" s="201">
        <v>0</v>
      </c>
      <c r="O22" s="200">
        <v>0.90575757575757576</v>
      </c>
      <c r="P22" s="199">
        <v>0.84818181818181815</v>
      </c>
      <c r="Q22" s="198">
        <v>5.7575757575757613E-2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1612</v>
      </c>
      <c r="H23" s="203">
        <v>1510</v>
      </c>
      <c r="I23" s="202">
        <v>1.0675496688741721</v>
      </c>
      <c r="J23" s="201">
        <v>102</v>
      </c>
      <c r="K23" s="204">
        <v>1650</v>
      </c>
      <c r="L23" s="203">
        <v>1650</v>
      </c>
      <c r="M23" s="202">
        <v>1</v>
      </c>
      <c r="N23" s="201">
        <v>0</v>
      </c>
      <c r="O23" s="200">
        <v>0.97696969696969693</v>
      </c>
      <c r="P23" s="199">
        <v>0.91515151515151516</v>
      </c>
      <c r="Q23" s="198">
        <v>6.1818181818181772E-2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1201</v>
      </c>
      <c r="H25" s="203">
        <v>1152</v>
      </c>
      <c r="I25" s="202">
        <v>1.0425347222222223</v>
      </c>
      <c r="J25" s="201">
        <v>49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0.7278787878787879</v>
      </c>
      <c r="P25" s="199">
        <v>0.79448275862068962</v>
      </c>
      <c r="Q25" s="198">
        <v>-6.6603970741901719E-2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2253</v>
      </c>
      <c r="H32" s="203">
        <v>3008</v>
      </c>
      <c r="I32" s="202">
        <v>0.7490026595744681</v>
      </c>
      <c r="J32" s="201">
        <v>-755</v>
      </c>
      <c r="K32" s="204">
        <v>2640</v>
      </c>
      <c r="L32" s="203">
        <v>3770</v>
      </c>
      <c r="M32" s="202">
        <v>0.70026525198938994</v>
      </c>
      <c r="N32" s="201">
        <v>-1130</v>
      </c>
      <c r="O32" s="200">
        <v>0.85340909090909089</v>
      </c>
      <c r="P32" s="199">
        <v>0.79787798408488064</v>
      </c>
      <c r="Q32" s="198">
        <v>5.5531106824210252E-2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900</v>
      </c>
      <c r="H34" s="203">
        <v>762</v>
      </c>
      <c r="I34" s="202">
        <v>1.1811023622047243</v>
      </c>
      <c r="J34" s="201">
        <v>138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0.54545454545454541</v>
      </c>
      <c r="P34" s="199">
        <v>0.52551724137931033</v>
      </c>
      <c r="Q34" s="198">
        <v>1.9937304075235085E-2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4999</v>
      </c>
      <c r="H37" s="182">
        <v>4450</v>
      </c>
      <c r="I37" s="275">
        <v>1.1233707865168538</v>
      </c>
      <c r="J37" s="180">
        <v>549</v>
      </c>
      <c r="K37" s="183">
        <v>6600</v>
      </c>
      <c r="L37" s="182">
        <v>6400</v>
      </c>
      <c r="M37" s="181">
        <v>1.03125</v>
      </c>
      <c r="N37" s="180">
        <v>200</v>
      </c>
      <c r="O37" s="179">
        <v>0.75742424242424244</v>
      </c>
      <c r="P37" s="178">
        <v>0.6953125</v>
      </c>
      <c r="Q37" s="177">
        <v>6.2111742424242444E-2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680</v>
      </c>
      <c r="H38" s="194">
        <v>697</v>
      </c>
      <c r="I38" s="193">
        <v>0.97560975609756095</v>
      </c>
      <c r="J38" s="192">
        <v>-17</v>
      </c>
      <c r="K38" s="195">
        <v>1000</v>
      </c>
      <c r="L38" s="194">
        <v>1000</v>
      </c>
      <c r="M38" s="193">
        <v>1</v>
      </c>
      <c r="N38" s="192">
        <v>0</v>
      </c>
      <c r="O38" s="191">
        <v>0.68</v>
      </c>
      <c r="P38" s="190">
        <v>0.69699999999999995</v>
      </c>
      <c r="Q38" s="189">
        <v>-1.6999999999999904E-2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444</v>
      </c>
      <c r="H39" s="203">
        <v>432</v>
      </c>
      <c r="I39" s="202">
        <v>1.0277777777777777</v>
      </c>
      <c r="J39" s="201">
        <v>12</v>
      </c>
      <c r="K39" s="204">
        <v>500</v>
      </c>
      <c r="L39" s="203">
        <v>500</v>
      </c>
      <c r="M39" s="202">
        <v>1</v>
      </c>
      <c r="N39" s="201">
        <v>0</v>
      </c>
      <c r="O39" s="200">
        <v>0.88800000000000001</v>
      </c>
      <c r="P39" s="199">
        <v>0.86399999999999999</v>
      </c>
      <c r="Q39" s="198">
        <v>2.4000000000000021E-2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236</v>
      </c>
      <c r="H40" s="245">
        <v>265</v>
      </c>
      <c r="I40" s="244">
        <v>0.89056603773584908</v>
      </c>
      <c r="J40" s="243">
        <v>-29</v>
      </c>
      <c r="K40" s="246">
        <v>500</v>
      </c>
      <c r="L40" s="245">
        <v>500</v>
      </c>
      <c r="M40" s="244">
        <v>1</v>
      </c>
      <c r="N40" s="243">
        <v>0</v>
      </c>
      <c r="O40" s="242">
        <v>0.47199999999999998</v>
      </c>
      <c r="P40" s="241">
        <v>0.53</v>
      </c>
      <c r="Q40" s="240">
        <v>-5.8000000000000052E-2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373</v>
      </c>
      <c r="H41" s="194">
        <v>0</v>
      </c>
      <c r="I41" s="193" t="e">
        <v>#DIV/0!</v>
      </c>
      <c r="J41" s="192">
        <v>373</v>
      </c>
      <c r="K41" s="195">
        <v>480</v>
      </c>
      <c r="L41" s="194">
        <v>0</v>
      </c>
      <c r="M41" s="193" t="e">
        <v>#DIV/0!</v>
      </c>
      <c r="N41" s="192">
        <v>480</v>
      </c>
      <c r="O41" s="191">
        <v>0.77708333333333335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373</v>
      </c>
      <c r="H42" s="182"/>
      <c r="I42" s="181" t="e">
        <v>#DIV/0!</v>
      </c>
      <c r="J42" s="180">
        <v>373</v>
      </c>
      <c r="K42" s="183">
        <v>480</v>
      </c>
      <c r="L42" s="182"/>
      <c r="M42" s="181" t="e">
        <v>#DIV/0!</v>
      </c>
      <c r="N42" s="180">
        <v>480</v>
      </c>
      <c r="O42" s="179">
        <v>0.77708333333333335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2454</v>
      </c>
      <c r="H43" s="194">
        <v>2454</v>
      </c>
      <c r="I43" s="193">
        <v>1</v>
      </c>
      <c r="J43" s="192">
        <v>0</v>
      </c>
      <c r="K43" s="239">
        <v>3817</v>
      </c>
      <c r="L43" s="194">
        <v>3563</v>
      </c>
      <c r="M43" s="193">
        <v>1.0712882402469828</v>
      </c>
      <c r="N43" s="192">
        <v>254</v>
      </c>
      <c r="O43" s="191">
        <v>0.64291328268273518</v>
      </c>
      <c r="P43" s="190">
        <v>0.68874543923659837</v>
      </c>
      <c r="Q43" s="189">
        <v>-4.583215655386319E-2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2454</v>
      </c>
      <c r="H44" s="194">
        <v>2454</v>
      </c>
      <c r="I44" s="193">
        <v>1</v>
      </c>
      <c r="J44" s="192">
        <v>0</v>
      </c>
      <c r="K44" s="195">
        <v>3817</v>
      </c>
      <c r="L44" s="194">
        <v>3563</v>
      </c>
      <c r="M44" s="193">
        <v>1.0712882402469828</v>
      </c>
      <c r="N44" s="192">
        <v>254</v>
      </c>
      <c r="O44" s="191">
        <v>0.64291328268273518</v>
      </c>
      <c r="P44" s="190">
        <v>0.68874543923659837</v>
      </c>
      <c r="Q44" s="189">
        <v>-4.583215655386319E-2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348</v>
      </c>
      <c r="H45" s="203">
        <v>383</v>
      </c>
      <c r="I45" s="202">
        <v>0.90861618798955612</v>
      </c>
      <c r="J45" s="201">
        <v>-35</v>
      </c>
      <c r="K45" s="204">
        <v>550</v>
      </c>
      <c r="L45" s="203">
        <v>548</v>
      </c>
      <c r="M45" s="202">
        <v>1.0036496350364963</v>
      </c>
      <c r="N45" s="201">
        <v>2</v>
      </c>
      <c r="O45" s="200">
        <v>0.63272727272727269</v>
      </c>
      <c r="P45" s="199">
        <v>0.69890510948905105</v>
      </c>
      <c r="Q45" s="198">
        <v>-6.6177836761778353E-2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180</v>
      </c>
      <c r="H48" s="203">
        <v>182</v>
      </c>
      <c r="I48" s="202">
        <v>0.98901098901098905</v>
      </c>
      <c r="J48" s="201">
        <v>-2</v>
      </c>
      <c r="K48" s="204">
        <v>680</v>
      </c>
      <c r="L48" s="203">
        <v>340</v>
      </c>
      <c r="M48" s="202">
        <v>2</v>
      </c>
      <c r="N48" s="201">
        <v>340</v>
      </c>
      <c r="O48" s="200">
        <v>0.26470588235294118</v>
      </c>
      <c r="P48" s="199">
        <v>0.53529411764705881</v>
      </c>
      <c r="Q48" s="198">
        <v>-0.27058823529411763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874</v>
      </c>
      <c r="H49" s="203">
        <v>881</v>
      </c>
      <c r="I49" s="202">
        <v>0.99205448354143022</v>
      </c>
      <c r="J49" s="201">
        <v>-7</v>
      </c>
      <c r="K49" s="204">
        <v>1095</v>
      </c>
      <c r="L49" s="203">
        <v>1108</v>
      </c>
      <c r="M49" s="202">
        <v>0.98826714801444049</v>
      </c>
      <c r="N49" s="201">
        <v>-13</v>
      </c>
      <c r="O49" s="200">
        <v>0.79817351598173514</v>
      </c>
      <c r="P49" s="199">
        <v>0.79512635379061369</v>
      </c>
      <c r="Q49" s="198">
        <v>3.0471621911214442E-3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1052</v>
      </c>
      <c r="H50" s="182">
        <v>1008</v>
      </c>
      <c r="I50" s="181">
        <v>1.0436507936507937</v>
      </c>
      <c r="J50" s="180">
        <v>44</v>
      </c>
      <c r="K50" s="183">
        <v>1492</v>
      </c>
      <c r="L50" s="182">
        <v>1567</v>
      </c>
      <c r="M50" s="181">
        <v>0.95213784301212512</v>
      </c>
      <c r="N50" s="180">
        <v>-75</v>
      </c>
      <c r="O50" s="179">
        <v>0.70509383378016088</v>
      </c>
      <c r="P50" s="178">
        <v>0.64326738991703891</v>
      </c>
      <c r="Q50" s="177">
        <v>6.1826443863121971E-2</v>
      </c>
      <c r="R50" s="176"/>
      <c r="S50" s="176"/>
    </row>
    <row r="51" spans="1:19" x14ac:dyDescent="0.4"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zoomScaleNormal="10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５月（下旬）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5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203</v>
      </c>
      <c r="H3" s="358" t="s">
        <v>202</v>
      </c>
      <c r="I3" s="354" t="s">
        <v>141</v>
      </c>
      <c r="J3" s="355"/>
      <c r="K3" s="367" t="s">
        <v>203</v>
      </c>
      <c r="L3" s="358" t="s">
        <v>202</v>
      </c>
      <c r="M3" s="354" t="s">
        <v>141</v>
      </c>
      <c r="N3" s="355"/>
      <c r="O3" s="350" t="s">
        <v>203</v>
      </c>
      <c r="P3" s="365" t="s">
        <v>202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73550</v>
      </c>
      <c r="H5" s="262">
        <v>64446</v>
      </c>
      <c r="I5" s="261">
        <v>1.1412655556590012</v>
      </c>
      <c r="J5" s="260">
        <v>9104</v>
      </c>
      <c r="K5" s="263">
        <v>96621</v>
      </c>
      <c r="L5" s="262">
        <v>96114</v>
      </c>
      <c r="M5" s="261">
        <v>1.0052749859541794</v>
      </c>
      <c r="N5" s="260">
        <v>507</v>
      </c>
      <c r="O5" s="259">
        <v>0.76122168058703599</v>
      </c>
      <c r="P5" s="258">
        <v>0.67051626193894753</v>
      </c>
      <c r="Q5" s="257">
        <v>9.0705418648088454E-2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70972</v>
      </c>
      <c r="H6" s="194">
        <v>62229</v>
      </c>
      <c r="I6" s="193">
        <v>1.1404971958411674</v>
      </c>
      <c r="J6" s="192">
        <v>8743</v>
      </c>
      <c r="K6" s="239">
        <v>92416</v>
      </c>
      <c r="L6" s="194">
        <v>92319</v>
      </c>
      <c r="M6" s="193">
        <v>1.0010507046220172</v>
      </c>
      <c r="N6" s="192">
        <v>97</v>
      </c>
      <c r="O6" s="191">
        <v>0.76796225761772852</v>
      </c>
      <c r="P6" s="190">
        <v>0.67406492704643683</v>
      </c>
      <c r="Q6" s="189">
        <v>9.3897330571291682E-2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44186</v>
      </c>
      <c r="H7" s="194">
        <v>39193</v>
      </c>
      <c r="I7" s="193">
        <v>1.1273951981221138</v>
      </c>
      <c r="J7" s="192">
        <v>4993</v>
      </c>
      <c r="K7" s="195">
        <v>55643</v>
      </c>
      <c r="L7" s="194">
        <v>58154</v>
      </c>
      <c r="M7" s="193">
        <v>0.9568215428001513</v>
      </c>
      <c r="N7" s="192">
        <v>-2511</v>
      </c>
      <c r="O7" s="191">
        <v>0.7940980896069586</v>
      </c>
      <c r="P7" s="190">
        <v>0.67395192076211441</v>
      </c>
      <c r="Q7" s="189">
        <v>0.12014616884484419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36046</v>
      </c>
      <c r="H8" s="203">
        <v>30529</v>
      </c>
      <c r="I8" s="202">
        <v>1.1807134200268596</v>
      </c>
      <c r="J8" s="201">
        <v>5517</v>
      </c>
      <c r="K8" s="204">
        <v>44643</v>
      </c>
      <c r="L8" s="203">
        <v>45339</v>
      </c>
      <c r="M8" s="202">
        <v>0.98464897770131676</v>
      </c>
      <c r="N8" s="201">
        <v>-696</v>
      </c>
      <c r="O8" s="200">
        <v>0.80742781623098803</v>
      </c>
      <c r="P8" s="199">
        <v>0.67334965482255893</v>
      </c>
      <c r="Q8" s="198">
        <v>0.1340781614084291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8140</v>
      </c>
      <c r="H9" s="203">
        <v>8664</v>
      </c>
      <c r="I9" s="202">
        <v>0.93951985226223456</v>
      </c>
      <c r="J9" s="201">
        <v>-524</v>
      </c>
      <c r="K9" s="204">
        <v>11000</v>
      </c>
      <c r="L9" s="203">
        <v>12815</v>
      </c>
      <c r="M9" s="202">
        <v>0.85836909871244638</v>
      </c>
      <c r="N9" s="201">
        <v>-1815</v>
      </c>
      <c r="O9" s="200">
        <v>0.74</v>
      </c>
      <c r="P9" s="199">
        <v>0.67608271556769406</v>
      </c>
      <c r="Q9" s="198">
        <v>6.3917284432305932E-2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25719</v>
      </c>
      <c r="H18" s="194">
        <v>22334</v>
      </c>
      <c r="I18" s="193">
        <v>1.1515626399211965</v>
      </c>
      <c r="J18" s="192">
        <v>3385</v>
      </c>
      <c r="K18" s="195">
        <v>35145</v>
      </c>
      <c r="L18" s="194">
        <v>33065</v>
      </c>
      <c r="M18" s="193">
        <v>1.0629063964917587</v>
      </c>
      <c r="N18" s="192">
        <v>2080</v>
      </c>
      <c r="O18" s="191">
        <v>0.73179684165599657</v>
      </c>
      <c r="P18" s="190">
        <v>0.67545743233025857</v>
      </c>
      <c r="Q18" s="189">
        <v>5.6339409325737999E-2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3955</v>
      </c>
      <c r="H20" s="203">
        <v>3161</v>
      </c>
      <c r="I20" s="202">
        <v>1.2511863334387852</v>
      </c>
      <c r="J20" s="201">
        <v>794</v>
      </c>
      <c r="K20" s="256">
        <v>5445</v>
      </c>
      <c r="L20" s="203">
        <v>4785</v>
      </c>
      <c r="M20" s="202">
        <v>1.1379310344827587</v>
      </c>
      <c r="N20" s="201">
        <v>660</v>
      </c>
      <c r="O20" s="200">
        <v>0.72635445362718087</v>
      </c>
      <c r="P20" s="199">
        <v>0.66060606060606064</v>
      </c>
      <c r="Q20" s="198">
        <v>6.5748393021120233E-2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7360</v>
      </c>
      <c r="H21" s="203">
        <v>6834</v>
      </c>
      <c r="I21" s="202">
        <v>1.0769681006731051</v>
      </c>
      <c r="J21" s="201">
        <v>526</v>
      </c>
      <c r="K21" s="256">
        <v>10890</v>
      </c>
      <c r="L21" s="203">
        <v>10810</v>
      </c>
      <c r="M21" s="202">
        <v>1.0074005550416281</v>
      </c>
      <c r="N21" s="201">
        <v>80</v>
      </c>
      <c r="O21" s="200">
        <v>0.67584940312213038</v>
      </c>
      <c r="P21" s="199">
        <v>0.63219241443108232</v>
      </c>
      <c r="Q21" s="198">
        <v>4.365698869104806E-2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3163</v>
      </c>
      <c r="H22" s="203">
        <v>2630</v>
      </c>
      <c r="I22" s="202">
        <v>1.2026615969581749</v>
      </c>
      <c r="J22" s="201">
        <v>533</v>
      </c>
      <c r="K22" s="256">
        <v>3630</v>
      </c>
      <c r="L22" s="203">
        <v>3630</v>
      </c>
      <c r="M22" s="202">
        <v>1</v>
      </c>
      <c r="N22" s="201">
        <v>0</v>
      </c>
      <c r="O22" s="200">
        <v>0.87134986225895317</v>
      </c>
      <c r="P22" s="199">
        <v>0.72451790633608815</v>
      </c>
      <c r="Q22" s="198">
        <v>0.14683195592286502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1719</v>
      </c>
      <c r="H23" s="203">
        <v>1600</v>
      </c>
      <c r="I23" s="202">
        <v>1.0743750000000001</v>
      </c>
      <c r="J23" s="201">
        <v>119</v>
      </c>
      <c r="K23" s="256">
        <v>1815</v>
      </c>
      <c r="L23" s="203">
        <v>1815</v>
      </c>
      <c r="M23" s="202">
        <v>1</v>
      </c>
      <c r="N23" s="201">
        <v>0</v>
      </c>
      <c r="O23" s="200">
        <v>0.94710743801652897</v>
      </c>
      <c r="P23" s="199">
        <v>0.88154269972451793</v>
      </c>
      <c r="Q23" s="198">
        <v>6.5564738292011038E-2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1204</v>
      </c>
      <c r="H25" s="203">
        <v>1205</v>
      </c>
      <c r="I25" s="202">
        <v>0.9991701244813278</v>
      </c>
      <c r="J25" s="201">
        <v>-1</v>
      </c>
      <c r="K25" s="256">
        <v>1815</v>
      </c>
      <c r="L25" s="203">
        <v>1595</v>
      </c>
      <c r="M25" s="202">
        <v>1.1379310344827587</v>
      </c>
      <c r="N25" s="201">
        <v>220</v>
      </c>
      <c r="O25" s="200">
        <v>0.66336088154269968</v>
      </c>
      <c r="P25" s="199">
        <v>0.75548589341692785</v>
      </c>
      <c r="Q25" s="198">
        <v>-9.2125011874228169E-2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1972</v>
      </c>
      <c r="H32" s="203">
        <v>1152</v>
      </c>
      <c r="I32" s="202">
        <v>1.7118055555555556</v>
      </c>
      <c r="J32" s="201">
        <v>820</v>
      </c>
      <c r="K32" s="256">
        <v>2475</v>
      </c>
      <c r="L32" s="203">
        <v>1595</v>
      </c>
      <c r="M32" s="202">
        <v>1.5517241379310345</v>
      </c>
      <c r="N32" s="201">
        <v>880</v>
      </c>
      <c r="O32" s="200">
        <v>0.79676767676767679</v>
      </c>
      <c r="P32" s="199">
        <v>0.722257053291536</v>
      </c>
      <c r="Q32" s="198">
        <v>7.4510623476140792E-2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863</v>
      </c>
      <c r="H34" s="203">
        <v>1085</v>
      </c>
      <c r="I34" s="202">
        <v>0.79539170506912438</v>
      </c>
      <c r="J34" s="201">
        <v>-222</v>
      </c>
      <c r="K34" s="256">
        <v>1815</v>
      </c>
      <c r="L34" s="203">
        <v>1595</v>
      </c>
      <c r="M34" s="202">
        <v>1.1379310344827587</v>
      </c>
      <c r="N34" s="201">
        <v>220</v>
      </c>
      <c r="O34" s="200">
        <v>0.47548209366391186</v>
      </c>
      <c r="P34" s="199">
        <v>0.68025078369905956</v>
      </c>
      <c r="Q34" s="198">
        <v>-0.20476869003514769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5483</v>
      </c>
      <c r="H37" s="182">
        <v>4667</v>
      </c>
      <c r="I37" s="181">
        <v>1.1748446539532891</v>
      </c>
      <c r="J37" s="180">
        <v>816</v>
      </c>
      <c r="K37" s="270">
        <v>7260</v>
      </c>
      <c r="L37" s="182">
        <v>7240</v>
      </c>
      <c r="M37" s="181">
        <v>1.0027624309392265</v>
      </c>
      <c r="N37" s="180">
        <v>20</v>
      </c>
      <c r="O37" s="179">
        <v>0.75523415977961428</v>
      </c>
      <c r="P37" s="178">
        <v>0.64461325966850824</v>
      </c>
      <c r="Q37" s="177">
        <v>0.11062090011110604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749</v>
      </c>
      <c r="H38" s="194">
        <v>702</v>
      </c>
      <c r="I38" s="193">
        <v>1.066951566951567</v>
      </c>
      <c r="J38" s="192">
        <v>47</v>
      </c>
      <c r="K38" s="195">
        <v>1100</v>
      </c>
      <c r="L38" s="194">
        <v>1100</v>
      </c>
      <c r="M38" s="193">
        <v>1</v>
      </c>
      <c r="N38" s="192">
        <v>0</v>
      </c>
      <c r="O38" s="191">
        <v>0.68090909090909091</v>
      </c>
      <c r="P38" s="190">
        <v>0.63818181818181818</v>
      </c>
      <c r="Q38" s="189">
        <v>4.2727272727272725E-2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466</v>
      </c>
      <c r="H39" s="203">
        <v>430</v>
      </c>
      <c r="I39" s="202">
        <v>1.0837209302325581</v>
      </c>
      <c r="J39" s="201">
        <v>36</v>
      </c>
      <c r="K39" s="204">
        <v>550</v>
      </c>
      <c r="L39" s="203">
        <v>550</v>
      </c>
      <c r="M39" s="202">
        <v>1</v>
      </c>
      <c r="N39" s="201">
        <v>0</v>
      </c>
      <c r="O39" s="200">
        <v>0.84727272727272729</v>
      </c>
      <c r="P39" s="199">
        <v>0.78181818181818186</v>
      </c>
      <c r="Q39" s="198">
        <v>6.5454545454545432E-2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283</v>
      </c>
      <c r="H40" s="245">
        <v>272</v>
      </c>
      <c r="I40" s="244">
        <v>1.0404411764705883</v>
      </c>
      <c r="J40" s="243">
        <v>11</v>
      </c>
      <c r="K40" s="246">
        <v>550</v>
      </c>
      <c r="L40" s="245">
        <v>550</v>
      </c>
      <c r="M40" s="244">
        <v>1</v>
      </c>
      <c r="N40" s="243">
        <v>0</v>
      </c>
      <c r="O40" s="242">
        <v>0.51454545454545453</v>
      </c>
      <c r="P40" s="241">
        <v>0.49454545454545457</v>
      </c>
      <c r="Q40" s="240">
        <v>1.9999999999999962E-2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318</v>
      </c>
      <c r="H41" s="194">
        <v>0</v>
      </c>
      <c r="I41" s="193" t="e">
        <v>#DIV/0!</v>
      </c>
      <c r="J41" s="192">
        <v>318</v>
      </c>
      <c r="K41" s="195">
        <v>528</v>
      </c>
      <c r="L41" s="194">
        <v>0</v>
      </c>
      <c r="M41" s="193" t="e">
        <v>#DIV/0!</v>
      </c>
      <c r="N41" s="192">
        <v>528</v>
      </c>
      <c r="O41" s="191">
        <v>0.60227272727272729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318</v>
      </c>
      <c r="H42" s="182">
        <v>0</v>
      </c>
      <c r="I42" s="181" t="e">
        <v>#DIV/0!</v>
      </c>
      <c r="J42" s="180">
        <v>318</v>
      </c>
      <c r="K42" s="183">
        <v>528</v>
      </c>
      <c r="L42" s="182">
        <v>0</v>
      </c>
      <c r="M42" s="181" t="e">
        <v>#DIV/0!</v>
      </c>
      <c r="N42" s="180">
        <v>528</v>
      </c>
      <c r="O42" s="179">
        <v>0.60227272727272729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2578</v>
      </c>
      <c r="H43" s="194">
        <v>2217</v>
      </c>
      <c r="I43" s="193">
        <v>1.1628326567433469</v>
      </c>
      <c r="J43" s="192">
        <v>361</v>
      </c>
      <c r="K43" s="239">
        <v>4205</v>
      </c>
      <c r="L43" s="194">
        <v>3795</v>
      </c>
      <c r="M43" s="193">
        <v>1.1080368906455862</v>
      </c>
      <c r="N43" s="192">
        <v>410</v>
      </c>
      <c r="O43" s="191">
        <v>0.61307966706302019</v>
      </c>
      <c r="P43" s="190">
        <v>0.58418972332015806</v>
      </c>
      <c r="Q43" s="189">
        <v>2.8889943742862134E-2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2578</v>
      </c>
      <c r="H44" s="194">
        <v>2217</v>
      </c>
      <c r="I44" s="193">
        <v>1.1628326567433469</v>
      </c>
      <c r="J44" s="192">
        <v>361</v>
      </c>
      <c r="K44" s="195">
        <v>4205</v>
      </c>
      <c r="L44" s="194">
        <v>3795</v>
      </c>
      <c r="M44" s="193">
        <v>1.1080368906455862</v>
      </c>
      <c r="N44" s="192">
        <v>410</v>
      </c>
      <c r="O44" s="191">
        <v>0.61307966706302019</v>
      </c>
      <c r="P44" s="190">
        <v>0.58418972332015806</v>
      </c>
      <c r="Q44" s="189">
        <v>2.8889943742862134E-2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358</v>
      </c>
      <c r="H45" s="203">
        <v>298</v>
      </c>
      <c r="I45" s="202">
        <v>1.2013422818791946</v>
      </c>
      <c r="J45" s="201">
        <v>60</v>
      </c>
      <c r="K45" s="204">
        <v>594</v>
      </c>
      <c r="L45" s="203">
        <v>594</v>
      </c>
      <c r="M45" s="202">
        <v>1</v>
      </c>
      <c r="N45" s="201">
        <v>0</v>
      </c>
      <c r="O45" s="200">
        <v>0.60269360269360273</v>
      </c>
      <c r="P45" s="199">
        <v>0.50168350168350173</v>
      </c>
      <c r="Q45" s="198">
        <v>0.10101010101010099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197</v>
      </c>
      <c r="H48" s="203">
        <v>173</v>
      </c>
      <c r="I48" s="202">
        <v>1.1387283236994219</v>
      </c>
      <c r="J48" s="201">
        <v>24</v>
      </c>
      <c r="K48" s="204">
        <v>748</v>
      </c>
      <c r="L48" s="203">
        <v>374</v>
      </c>
      <c r="M48" s="202">
        <v>2</v>
      </c>
      <c r="N48" s="201">
        <v>374</v>
      </c>
      <c r="O48" s="200">
        <v>0.26336898395721925</v>
      </c>
      <c r="P48" s="199">
        <v>0.46256684491978611</v>
      </c>
      <c r="Q48" s="198">
        <v>-0.19919786096256686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835</v>
      </c>
      <c r="H49" s="203">
        <v>826</v>
      </c>
      <c r="I49" s="202">
        <v>1.0108958837772397</v>
      </c>
      <c r="J49" s="201">
        <v>9</v>
      </c>
      <c r="K49" s="204">
        <v>1208</v>
      </c>
      <c r="L49" s="203">
        <v>1216</v>
      </c>
      <c r="M49" s="202">
        <v>0.99342105263157898</v>
      </c>
      <c r="N49" s="201">
        <v>-8</v>
      </c>
      <c r="O49" s="200">
        <v>0.69122516556291391</v>
      </c>
      <c r="P49" s="199">
        <v>0.67927631578947367</v>
      </c>
      <c r="Q49" s="198">
        <v>1.194884977344024E-2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1188</v>
      </c>
      <c r="H50" s="182">
        <v>920</v>
      </c>
      <c r="I50" s="181">
        <v>1.2913043478260871</v>
      </c>
      <c r="J50" s="180">
        <v>268</v>
      </c>
      <c r="K50" s="183">
        <v>1655</v>
      </c>
      <c r="L50" s="182">
        <v>1611</v>
      </c>
      <c r="M50" s="181">
        <v>1.0273122284295468</v>
      </c>
      <c r="N50" s="180">
        <v>44</v>
      </c>
      <c r="O50" s="179">
        <v>0.71782477341389728</v>
      </c>
      <c r="P50" s="178">
        <v>0.57107386716325259</v>
      </c>
      <c r="Q50" s="177">
        <v>0.14675090625064469</v>
      </c>
      <c r="R50" s="176"/>
      <c r="S50" s="176"/>
    </row>
    <row r="51" spans="1:19" x14ac:dyDescent="0.4"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５月月間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5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0"/>
      <c r="F3" s="414"/>
      <c r="G3" s="369" t="s">
        <v>181</v>
      </c>
      <c r="H3" s="370"/>
      <c r="I3" s="370"/>
      <c r="J3" s="414"/>
      <c r="K3" s="369" t="s">
        <v>180</v>
      </c>
      <c r="L3" s="370"/>
      <c r="M3" s="414"/>
    </row>
    <row r="4" spans="1:13" ht="17.100000000000001" customHeight="1" x14ac:dyDescent="0.4">
      <c r="A4" s="281"/>
      <c r="B4" s="291"/>
      <c r="C4" s="403" t="s">
        <v>207</v>
      </c>
      <c r="D4" s="421" t="s">
        <v>206</v>
      </c>
      <c r="E4" s="423" t="s">
        <v>177</v>
      </c>
      <c r="F4" s="424"/>
      <c r="G4" s="385" t="s">
        <v>205</v>
      </c>
      <c r="H4" s="387" t="s">
        <v>204</v>
      </c>
      <c r="I4" s="423" t="s">
        <v>177</v>
      </c>
      <c r="J4" s="424"/>
      <c r="K4" s="385" t="s">
        <v>205</v>
      </c>
      <c r="L4" s="387" t="s">
        <v>204</v>
      </c>
      <c r="M4" s="401" t="s">
        <v>174</v>
      </c>
    </row>
    <row r="5" spans="1:13" ht="17.100000000000001" customHeight="1" x14ac:dyDescent="0.4">
      <c r="A5" s="280"/>
      <c r="B5" s="290"/>
      <c r="C5" s="409"/>
      <c r="D5" s="422"/>
      <c r="E5" s="289" t="s">
        <v>173</v>
      </c>
      <c r="F5" s="288" t="s">
        <v>172</v>
      </c>
      <c r="G5" s="415"/>
      <c r="H5" s="416"/>
      <c r="I5" s="289" t="s">
        <v>173</v>
      </c>
      <c r="J5" s="288" t="s">
        <v>172</v>
      </c>
      <c r="K5" s="415"/>
      <c r="L5" s="416"/>
      <c r="M5" s="417"/>
    </row>
    <row r="6" spans="1:13" x14ac:dyDescent="0.4">
      <c r="A6" s="379" t="s">
        <v>171</v>
      </c>
      <c r="B6" s="420"/>
      <c r="C6" s="381">
        <v>589512</v>
      </c>
      <c r="D6" s="383">
        <v>529472</v>
      </c>
      <c r="E6" s="377">
        <v>1.1133959869454852</v>
      </c>
      <c r="F6" s="373">
        <v>60040</v>
      </c>
      <c r="G6" s="381">
        <v>821910</v>
      </c>
      <c r="H6" s="383">
        <v>789936</v>
      </c>
      <c r="I6" s="377">
        <v>1.0404766968463268</v>
      </c>
      <c r="J6" s="373">
        <v>31974</v>
      </c>
      <c r="K6" s="390">
        <v>0.71724641384093146</v>
      </c>
      <c r="L6" s="411">
        <v>0.67027202203722835</v>
      </c>
      <c r="M6" s="394">
        <v>4.6974391803703108E-2</v>
      </c>
    </row>
    <row r="7" spans="1:13" x14ac:dyDescent="0.4">
      <c r="A7" s="375" t="s">
        <v>170</v>
      </c>
      <c r="B7" s="419"/>
      <c r="C7" s="382"/>
      <c r="D7" s="384"/>
      <c r="E7" s="410"/>
      <c r="F7" s="418"/>
      <c r="G7" s="382"/>
      <c r="H7" s="384"/>
      <c r="I7" s="410"/>
      <c r="J7" s="418"/>
      <c r="K7" s="391"/>
      <c r="L7" s="412"/>
      <c r="M7" s="413"/>
    </row>
    <row r="8" spans="1:13" ht="18" customHeight="1" x14ac:dyDescent="0.4">
      <c r="A8" s="282" t="s">
        <v>169</v>
      </c>
      <c r="B8" s="26"/>
      <c r="C8" s="27">
        <v>274236</v>
      </c>
      <c r="D8" s="28">
        <v>242709</v>
      </c>
      <c r="E8" s="29">
        <v>1.1298962955638234</v>
      </c>
      <c r="F8" s="30">
        <v>31527</v>
      </c>
      <c r="G8" s="27">
        <v>374132</v>
      </c>
      <c r="H8" s="31">
        <v>360444</v>
      </c>
      <c r="I8" s="29">
        <v>1.0379753859129297</v>
      </c>
      <c r="J8" s="30">
        <v>13688</v>
      </c>
      <c r="K8" s="32">
        <v>0.73299263361594302</v>
      </c>
      <c r="L8" s="33">
        <v>0.6733611878682958</v>
      </c>
      <c r="M8" s="34">
        <v>5.9631445747647227E-2</v>
      </c>
    </row>
    <row r="9" spans="1:13" ht="18" customHeight="1" x14ac:dyDescent="0.4">
      <c r="A9" s="281"/>
      <c r="B9" s="116" t="s">
        <v>162</v>
      </c>
      <c r="C9" s="35">
        <v>106357</v>
      </c>
      <c r="D9" s="36">
        <v>90585</v>
      </c>
      <c r="E9" s="37">
        <v>1.1741127118176298</v>
      </c>
      <c r="F9" s="38">
        <v>15772</v>
      </c>
      <c r="G9" s="35">
        <v>135745</v>
      </c>
      <c r="H9" s="36">
        <v>130879</v>
      </c>
      <c r="I9" s="37">
        <v>1.0371793794267987</v>
      </c>
      <c r="J9" s="38">
        <v>4866</v>
      </c>
      <c r="K9" s="39">
        <v>0.78350583815241814</v>
      </c>
      <c r="L9" s="40">
        <v>0.69212784327508614</v>
      </c>
      <c r="M9" s="41">
        <v>9.1377994877332003E-2</v>
      </c>
    </row>
    <row r="10" spans="1:13" ht="18" customHeight="1" x14ac:dyDescent="0.4">
      <c r="A10" s="281"/>
      <c r="B10" s="91" t="s">
        <v>161</v>
      </c>
      <c r="C10" s="42">
        <v>13687</v>
      </c>
      <c r="D10" s="43">
        <v>12594</v>
      </c>
      <c r="E10" s="44">
        <v>1.0867873590598698</v>
      </c>
      <c r="F10" s="45">
        <v>1093</v>
      </c>
      <c r="G10" s="42">
        <v>15345</v>
      </c>
      <c r="H10" s="43">
        <v>15345</v>
      </c>
      <c r="I10" s="44">
        <v>1</v>
      </c>
      <c r="J10" s="45">
        <v>0</v>
      </c>
      <c r="K10" s="46">
        <v>0.89195177582274354</v>
      </c>
      <c r="L10" s="47">
        <v>0.82072336265884649</v>
      </c>
      <c r="M10" s="48">
        <v>7.1228413163897053E-2</v>
      </c>
    </row>
    <row r="11" spans="1:13" ht="18" customHeight="1" x14ac:dyDescent="0.4">
      <c r="A11" s="281"/>
      <c r="B11" s="91" t="s">
        <v>159</v>
      </c>
      <c r="C11" s="42">
        <v>127885</v>
      </c>
      <c r="D11" s="43">
        <v>114015</v>
      </c>
      <c r="E11" s="44">
        <v>1.1216506600008771</v>
      </c>
      <c r="F11" s="45">
        <v>13870</v>
      </c>
      <c r="G11" s="42">
        <v>187996</v>
      </c>
      <c r="H11" s="43">
        <v>180767</v>
      </c>
      <c r="I11" s="44">
        <v>1.03999070626829</v>
      </c>
      <c r="J11" s="45">
        <v>7229</v>
      </c>
      <c r="K11" s="46">
        <v>0.68025383518798277</v>
      </c>
      <c r="L11" s="47">
        <v>0.63072906006074114</v>
      </c>
      <c r="M11" s="48">
        <v>4.9524775127241627E-2</v>
      </c>
    </row>
    <row r="12" spans="1:13" ht="18" customHeight="1" x14ac:dyDescent="0.4">
      <c r="A12" s="281"/>
      <c r="B12" s="279" t="s">
        <v>102</v>
      </c>
      <c r="C12" s="106">
        <v>26307</v>
      </c>
      <c r="D12" s="107">
        <v>25515</v>
      </c>
      <c r="E12" s="108">
        <v>1.0310405643738978</v>
      </c>
      <c r="F12" s="109">
        <v>792</v>
      </c>
      <c r="G12" s="106">
        <v>35046</v>
      </c>
      <c r="H12" s="107">
        <v>33453</v>
      </c>
      <c r="I12" s="108">
        <v>1.0476190476190477</v>
      </c>
      <c r="J12" s="109">
        <v>1593</v>
      </c>
      <c r="K12" s="110">
        <v>0.75064201335387781</v>
      </c>
      <c r="L12" s="111">
        <v>0.76271186440677963</v>
      </c>
      <c r="M12" s="112">
        <v>-1.2069851052901814E-2</v>
      </c>
    </row>
    <row r="13" spans="1:13" ht="18" customHeight="1" x14ac:dyDescent="0.4">
      <c r="A13" s="282" t="s">
        <v>168</v>
      </c>
      <c r="B13" s="26"/>
      <c r="C13" s="27">
        <v>123313</v>
      </c>
      <c r="D13" s="28">
        <v>113582</v>
      </c>
      <c r="E13" s="29">
        <v>1.0856737863393848</v>
      </c>
      <c r="F13" s="30">
        <v>9731</v>
      </c>
      <c r="G13" s="27">
        <v>167211</v>
      </c>
      <c r="H13" s="28">
        <v>164181</v>
      </c>
      <c r="I13" s="29">
        <v>1.0184552414713031</v>
      </c>
      <c r="J13" s="30">
        <v>3030</v>
      </c>
      <c r="K13" s="58">
        <v>0.73746942485841238</v>
      </c>
      <c r="L13" s="59">
        <v>0.69180964910677845</v>
      </c>
      <c r="M13" s="60">
        <v>4.5659775751633935E-2</v>
      </c>
    </row>
    <row r="14" spans="1:13" ht="18" customHeight="1" x14ac:dyDescent="0.4">
      <c r="A14" s="281"/>
      <c r="B14" s="116" t="s">
        <v>162</v>
      </c>
      <c r="C14" s="35">
        <v>23313</v>
      </c>
      <c r="D14" s="36">
        <v>24599</v>
      </c>
      <c r="E14" s="37">
        <v>0.94772145209154846</v>
      </c>
      <c r="F14" s="38">
        <v>-1286</v>
      </c>
      <c r="G14" s="35">
        <v>31000</v>
      </c>
      <c r="H14" s="36">
        <v>35125</v>
      </c>
      <c r="I14" s="37">
        <v>0.88256227758007122</v>
      </c>
      <c r="J14" s="38">
        <v>-4125</v>
      </c>
      <c r="K14" s="61">
        <v>0.75203225806451612</v>
      </c>
      <c r="L14" s="62">
        <v>0.70032740213523137</v>
      </c>
      <c r="M14" s="41">
        <v>5.1704855929284754E-2</v>
      </c>
    </row>
    <row r="15" spans="1:13" ht="18" customHeight="1" x14ac:dyDescent="0.4">
      <c r="A15" s="281"/>
      <c r="B15" s="91" t="s">
        <v>161</v>
      </c>
      <c r="C15" s="42">
        <v>15338</v>
      </c>
      <c r="D15" s="43">
        <v>12908</v>
      </c>
      <c r="E15" s="44">
        <v>1.1882553455221567</v>
      </c>
      <c r="F15" s="45">
        <v>2430</v>
      </c>
      <c r="G15" s="42">
        <v>20895</v>
      </c>
      <c r="H15" s="43">
        <v>18280</v>
      </c>
      <c r="I15" s="44">
        <v>1.1430525164113785</v>
      </c>
      <c r="J15" s="45">
        <v>2615</v>
      </c>
      <c r="K15" s="46">
        <v>0.7340512084230677</v>
      </c>
      <c r="L15" s="47">
        <v>0.70612691466083155</v>
      </c>
      <c r="M15" s="48">
        <v>2.7924293762236152E-2</v>
      </c>
    </row>
    <row r="16" spans="1:13" ht="18" customHeight="1" x14ac:dyDescent="0.4">
      <c r="A16" s="281"/>
      <c r="B16" s="91" t="s">
        <v>159</v>
      </c>
      <c r="C16" s="42">
        <v>70542</v>
      </c>
      <c r="D16" s="43">
        <v>63165</v>
      </c>
      <c r="E16" s="44">
        <v>1.1167893611968653</v>
      </c>
      <c r="F16" s="45">
        <v>7377</v>
      </c>
      <c r="G16" s="42">
        <v>93989</v>
      </c>
      <c r="H16" s="43">
        <v>89569</v>
      </c>
      <c r="I16" s="44">
        <v>1.0493474304725965</v>
      </c>
      <c r="J16" s="45">
        <v>4420</v>
      </c>
      <c r="K16" s="46">
        <v>0.75053463703199308</v>
      </c>
      <c r="L16" s="47">
        <v>0.7052105080999006</v>
      </c>
      <c r="M16" s="48">
        <v>4.5324128932092478E-2</v>
      </c>
    </row>
    <row r="17" spans="1:13" ht="18" customHeight="1" x14ac:dyDescent="0.4">
      <c r="A17" s="281"/>
      <c r="B17" s="91" t="s">
        <v>158</v>
      </c>
      <c r="C17" s="42">
        <v>3311</v>
      </c>
      <c r="D17" s="43">
        <v>2867</v>
      </c>
      <c r="E17" s="44">
        <v>1.1548657132891524</v>
      </c>
      <c r="F17" s="45">
        <v>444</v>
      </c>
      <c r="G17" s="42">
        <v>4689</v>
      </c>
      <c r="H17" s="43">
        <v>4746</v>
      </c>
      <c r="I17" s="44">
        <v>0.98798988621997474</v>
      </c>
      <c r="J17" s="45">
        <v>-57</v>
      </c>
      <c r="K17" s="46">
        <v>0.70612070804009386</v>
      </c>
      <c r="L17" s="47">
        <v>0.60408765276021914</v>
      </c>
      <c r="M17" s="48">
        <v>0.10203305527987472</v>
      </c>
    </row>
    <row r="18" spans="1:13" ht="18" customHeight="1" x14ac:dyDescent="0.4">
      <c r="A18" s="280"/>
      <c r="B18" s="279" t="s">
        <v>102</v>
      </c>
      <c r="C18" s="106">
        <v>10809</v>
      </c>
      <c r="D18" s="107">
        <v>10043</v>
      </c>
      <c r="E18" s="108">
        <v>1.0762720302698396</v>
      </c>
      <c r="F18" s="109">
        <v>766</v>
      </c>
      <c r="G18" s="106">
        <v>16638</v>
      </c>
      <c r="H18" s="107">
        <v>16461</v>
      </c>
      <c r="I18" s="108">
        <v>1.010752688172043</v>
      </c>
      <c r="J18" s="109">
        <v>177</v>
      </c>
      <c r="K18" s="110">
        <v>0.64965741074648398</v>
      </c>
      <c r="L18" s="111">
        <v>0.61010874187473418</v>
      </c>
      <c r="M18" s="112">
        <v>3.9548668871749793E-2</v>
      </c>
    </row>
    <row r="19" spans="1:13" ht="18" customHeight="1" x14ac:dyDescent="0.4">
      <c r="A19" s="282" t="s">
        <v>167</v>
      </c>
      <c r="B19" s="26"/>
      <c r="C19" s="27">
        <v>72153</v>
      </c>
      <c r="D19" s="28">
        <v>67252</v>
      </c>
      <c r="E19" s="29">
        <v>1.0728751561291858</v>
      </c>
      <c r="F19" s="30">
        <v>4901</v>
      </c>
      <c r="G19" s="27">
        <v>107578</v>
      </c>
      <c r="H19" s="31">
        <v>103018</v>
      </c>
      <c r="I19" s="29">
        <v>1.0442641091848026</v>
      </c>
      <c r="J19" s="30">
        <v>4560</v>
      </c>
      <c r="K19" s="58">
        <v>0.67070404729591548</v>
      </c>
      <c r="L19" s="59">
        <v>0.65281795414393606</v>
      </c>
      <c r="M19" s="34">
        <v>1.7886093151979421E-2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22058</v>
      </c>
      <c r="D21" s="43">
        <v>19890</v>
      </c>
      <c r="E21" s="44">
        <v>1.1089994972347914</v>
      </c>
      <c r="F21" s="45">
        <v>2168</v>
      </c>
      <c r="G21" s="42">
        <v>30690</v>
      </c>
      <c r="H21" s="43">
        <v>30610</v>
      </c>
      <c r="I21" s="44">
        <v>1.0026135249918326</v>
      </c>
      <c r="J21" s="45">
        <v>80</v>
      </c>
      <c r="K21" s="46">
        <v>0.71873574454219613</v>
      </c>
      <c r="L21" s="47">
        <v>0.64978765109441361</v>
      </c>
      <c r="M21" s="48">
        <v>6.8948093447782521E-2</v>
      </c>
    </row>
    <row r="22" spans="1:13" ht="18" customHeight="1" x14ac:dyDescent="0.4">
      <c r="A22" s="281"/>
      <c r="B22" s="91" t="s">
        <v>159</v>
      </c>
      <c r="C22" s="42">
        <v>32464</v>
      </c>
      <c r="D22" s="43">
        <v>30920</v>
      </c>
      <c r="E22" s="44">
        <v>1.0499353169469599</v>
      </c>
      <c r="F22" s="45">
        <v>1544</v>
      </c>
      <c r="G22" s="42">
        <v>50536</v>
      </c>
      <c r="H22" s="43">
        <v>49515</v>
      </c>
      <c r="I22" s="44">
        <v>1.0206200141371302</v>
      </c>
      <c r="J22" s="45">
        <v>1021</v>
      </c>
      <c r="K22" s="46">
        <v>0.64239354123792936</v>
      </c>
      <c r="L22" s="47">
        <v>0.62445723518125817</v>
      </c>
      <c r="M22" s="48">
        <v>1.7936306056671181E-2</v>
      </c>
    </row>
    <row r="23" spans="1:13" ht="18" customHeight="1" x14ac:dyDescent="0.4">
      <c r="A23" s="281"/>
      <c r="B23" s="91" t="s">
        <v>102</v>
      </c>
      <c r="C23" s="67">
        <v>15820</v>
      </c>
      <c r="D23" s="113">
        <v>15791</v>
      </c>
      <c r="E23" s="69">
        <v>1.0018364891393832</v>
      </c>
      <c r="F23" s="97">
        <v>29</v>
      </c>
      <c r="G23" s="67">
        <v>22302</v>
      </c>
      <c r="H23" s="113">
        <v>21948</v>
      </c>
      <c r="I23" s="69">
        <v>1.0161290322580645</v>
      </c>
      <c r="J23" s="97">
        <v>354</v>
      </c>
      <c r="K23" s="46">
        <v>0.70935342121782796</v>
      </c>
      <c r="L23" s="47">
        <v>0.71947330052852199</v>
      </c>
      <c r="M23" s="48">
        <v>-1.0119879310694024E-2</v>
      </c>
    </row>
    <row r="24" spans="1:13" ht="18" customHeight="1" x14ac:dyDescent="0.4">
      <c r="A24" s="287"/>
      <c r="B24" s="114" t="s">
        <v>166</v>
      </c>
      <c r="C24" s="106">
        <v>1811</v>
      </c>
      <c r="D24" s="115">
        <v>651</v>
      </c>
      <c r="E24" s="69">
        <v>2.7818740399385562</v>
      </c>
      <c r="F24" s="97">
        <v>1160</v>
      </c>
      <c r="G24" s="106">
        <v>4050</v>
      </c>
      <c r="H24" s="107">
        <v>945</v>
      </c>
      <c r="I24" s="69">
        <v>4.2857142857142856</v>
      </c>
      <c r="J24" s="97">
        <v>3105</v>
      </c>
      <c r="K24" s="46">
        <v>0.4471604938271605</v>
      </c>
      <c r="L24" s="111" t="s">
        <v>165</v>
      </c>
      <c r="M24" s="48" t="e">
        <v>#VALUE!</v>
      </c>
    </row>
    <row r="25" spans="1:13" ht="18" customHeight="1" x14ac:dyDescent="0.4">
      <c r="A25" s="282" t="s">
        <v>164</v>
      </c>
      <c r="B25" s="26"/>
      <c r="C25" s="27">
        <v>50090</v>
      </c>
      <c r="D25" s="28">
        <v>45297</v>
      </c>
      <c r="E25" s="29">
        <v>1.1058127469810364</v>
      </c>
      <c r="F25" s="30">
        <v>4793</v>
      </c>
      <c r="G25" s="27">
        <v>73927</v>
      </c>
      <c r="H25" s="31">
        <v>66943</v>
      </c>
      <c r="I25" s="29">
        <v>1.1043275622544553</v>
      </c>
      <c r="J25" s="30">
        <v>6984</v>
      </c>
      <c r="K25" s="58">
        <v>0.67756029596764378</v>
      </c>
      <c r="L25" s="59">
        <v>0.67665028457045551</v>
      </c>
      <c r="M25" s="60">
        <v>9.1001139718827062E-4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15095</v>
      </c>
      <c r="D27" s="43">
        <v>13210</v>
      </c>
      <c r="E27" s="44">
        <v>1.1426949280847842</v>
      </c>
      <c r="F27" s="45">
        <v>1885</v>
      </c>
      <c r="G27" s="42">
        <v>20460</v>
      </c>
      <c r="H27" s="43">
        <v>19840</v>
      </c>
      <c r="I27" s="44">
        <v>1.03125</v>
      </c>
      <c r="J27" s="45">
        <v>620</v>
      </c>
      <c r="K27" s="46">
        <v>0.73778103616813295</v>
      </c>
      <c r="L27" s="47">
        <v>0.66582661290322576</v>
      </c>
      <c r="M27" s="48">
        <v>7.1954423264907197E-2</v>
      </c>
    </row>
    <row r="28" spans="1:13" ht="18" customHeight="1" x14ac:dyDescent="0.4">
      <c r="A28" s="281"/>
      <c r="B28" s="91" t="s">
        <v>159</v>
      </c>
      <c r="C28" s="42">
        <v>22439</v>
      </c>
      <c r="D28" s="43">
        <v>20081</v>
      </c>
      <c r="E28" s="44">
        <v>1.1174244310542303</v>
      </c>
      <c r="F28" s="45">
        <v>2358</v>
      </c>
      <c r="G28" s="42">
        <v>33811</v>
      </c>
      <c r="H28" s="43">
        <v>29588</v>
      </c>
      <c r="I28" s="44">
        <v>1.1427267811274842</v>
      </c>
      <c r="J28" s="45">
        <v>4223</v>
      </c>
      <c r="K28" s="46">
        <v>0.66365975570080737</v>
      </c>
      <c r="L28" s="47">
        <v>0.67868730566445856</v>
      </c>
      <c r="M28" s="48">
        <v>-1.5027549963651188E-2</v>
      </c>
    </row>
    <row r="29" spans="1:13" ht="18" customHeight="1" x14ac:dyDescent="0.4">
      <c r="A29" s="286"/>
      <c r="B29" s="91" t="s">
        <v>102</v>
      </c>
      <c r="C29" s="117">
        <v>11727</v>
      </c>
      <c r="D29" s="113">
        <v>11505</v>
      </c>
      <c r="E29" s="69">
        <v>1.0192959582790091</v>
      </c>
      <c r="F29" s="97">
        <v>222</v>
      </c>
      <c r="G29" s="117">
        <v>17523</v>
      </c>
      <c r="H29" s="113">
        <v>16461</v>
      </c>
      <c r="I29" s="69">
        <v>1.064516129032258</v>
      </c>
      <c r="J29" s="97">
        <v>1062</v>
      </c>
      <c r="K29" s="46">
        <v>0.66923472008217766</v>
      </c>
      <c r="L29" s="118">
        <v>0.69892473118279574</v>
      </c>
      <c r="M29" s="48">
        <v>-2.9690011100618086E-2</v>
      </c>
    </row>
    <row r="30" spans="1:13" s="283" customFormat="1" ht="18" customHeight="1" x14ac:dyDescent="0.4">
      <c r="A30" s="285"/>
      <c r="B30" s="284" t="s">
        <v>158</v>
      </c>
      <c r="C30" s="119">
        <v>829</v>
      </c>
      <c r="D30" s="120">
        <v>501</v>
      </c>
      <c r="E30" s="121">
        <v>1.654690618762475</v>
      </c>
      <c r="F30" s="98">
        <v>328</v>
      </c>
      <c r="G30" s="119">
        <v>2133</v>
      </c>
      <c r="H30" s="122">
        <v>1054</v>
      </c>
      <c r="I30" s="121">
        <v>2.0237191650853892</v>
      </c>
      <c r="J30" s="98">
        <v>1079</v>
      </c>
      <c r="K30" s="86">
        <v>0.3886544772620722</v>
      </c>
      <c r="L30" s="104">
        <v>0.47533206831119545</v>
      </c>
      <c r="M30" s="99">
        <v>-8.6677591049123259E-2</v>
      </c>
    </row>
    <row r="31" spans="1:13" ht="18" customHeight="1" x14ac:dyDescent="0.4">
      <c r="A31" s="282" t="s">
        <v>163</v>
      </c>
      <c r="B31" s="26"/>
      <c r="C31" s="27">
        <v>69720</v>
      </c>
      <c r="D31" s="28">
        <v>60632</v>
      </c>
      <c r="E31" s="29">
        <v>1.1498878480010555</v>
      </c>
      <c r="F31" s="30">
        <v>9088</v>
      </c>
      <c r="G31" s="27">
        <v>99062</v>
      </c>
      <c r="H31" s="28">
        <v>95350</v>
      </c>
      <c r="I31" s="29">
        <v>1.0389302569480861</v>
      </c>
      <c r="J31" s="30">
        <v>3712</v>
      </c>
      <c r="K31" s="58">
        <v>0.70380165956673602</v>
      </c>
      <c r="L31" s="59">
        <v>0.6358888306240168</v>
      </c>
      <c r="M31" s="34">
        <v>6.7912828942719217E-2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8870</v>
      </c>
      <c r="D33" s="43">
        <v>8510</v>
      </c>
      <c r="E33" s="44">
        <v>1.0423031727379553</v>
      </c>
      <c r="F33" s="45">
        <v>360</v>
      </c>
      <c r="G33" s="42">
        <v>12375</v>
      </c>
      <c r="H33" s="43">
        <v>11890</v>
      </c>
      <c r="I33" s="44">
        <v>1.0407905803195963</v>
      </c>
      <c r="J33" s="45">
        <v>485</v>
      </c>
      <c r="K33" s="46">
        <v>0.71676767676767672</v>
      </c>
      <c r="L33" s="47">
        <v>0.71572750210260727</v>
      </c>
      <c r="M33" s="48">
        <v>1.0401746650694488E-3</v>
      </c>
    </row>
    <row r="34" spans="1:13" ht="18" customHeight="1" x14ac:dyDescent="0.4">
      <c r="A34" s="281"/>
      <c r="B34" s="91" t="s">
        <v>160</v>
      </c>
      <c r="C34" s="42">
        <v>2222</v>
      </c>
      <c r="D34" s="43">
        <v>2169</v>
      </c>
      <c r="E34" s="44">
        <v>1.024435223605348</v>
      </c>
      <c r="F34" s="45">
        <v>53</v>
      </c>
      <c r="G34" s="42">
        <v>3100</v>
      </c>
      <c r="H34" s="43">
        <v>3100</v>
      </c>
      <c r="I34" s="44">
        <v>1</v>
      </c>
      <c r="J34" s="45">
        <v>0</v>
      </c>
      <c r="K34" s="46">
        <v>0.71677419354838712</v>
      </c>
      <c r="L34" s="47">
        <v>0.69967741935483874</v>
      </c>
      <c r="M34" s="48">
        <v>1.7096774193548381E-2</v>
      </c>
    </row>
    <row r="35" spans="1:13" ht="18" customHeight="1" x14ac:dyDescent="0.4">
      <c r="A35" s="281"/>
      <c r="B35" s="91" t="s">
        <v>122</v>
      </c>
      <c r="C35" s="42">
        <v>1093</v>
      </c>
      <c r="D35" s="43">
        <v>0</v>
      </c>
      <c r="E35" s="44" t="e">
        <v>#DIV/0!</v>
      </c>
      <c r="F35" s="45">
        <v>1093</v>
      </c>
      <c r="G35" s="42">
        <v>1488</v>
      </c>
      <c r="H35" s="43">
        <v>0</v>
      </c>
      <c r="I35" s="44" t="e">
        <v>#DIV/0!</v>
      </c>
      <c r="J35" s="45">
        <v>1488</v>
      </c>
      <c r="K35" s="46">
        <v>0.73454301075268813</v>
      </c>
      <c r="L35" s="47" t="s">
        <v>0</v>
      </c>
      <c r="M35" s="48" t="e">
        <v>#VALUE!</v>
      </c>
    </row>
    <row r="36" spans="1:13" ht="18" customHeight="1" x14ac:dyDescent="0.4">
      <c r="A36" s="281"/>
      <c r="B36" s="91" t="s">
        <v>159</v>
      </c>
      <c r="C36" s="42">
        <v>49925</v>
      </c>
      <c r="D36" s="43">
        <v>43637</v>
      </c>
      <c r="E36" s="44">
        <v>1.1440978985723125</v>
      </c>
      <c r="F36" s="45">
        <v>6288</v>
      </c>
      <c r="G36" s="42">
        <v>71450</v>
      </c>
      <c r="H36" s="43">
        <v>69725</v>
      </c>
      <c r="I36" s="44">
        <v>1.0247400501972033</v>
      </c>
      <c r="J36" s="45">
        <v>1725</v>
      </c>
      <c r="K36" s="46">
        <v>0.69874037788663401</v>
      </c>
      <c r="L36" s="47">
        <v>0.6258443886697741</v>
      </c>
      <c r="M36" s="48">
        <v>7.2895989216859913E-2</v>
      </c>
    </row>
    <row r="37" spans="1:13" ht="18" customHeight="1" x14ac:dyDescent="0.4">
      <c r="A37" s="281"/>
      <c r="B37" s="91" t="s">
        <v>158</v>
      </c>
      <c r="C37" s="42">
        <v>3851</v>
      </c>
      <c r="D37" s="43">
        <v>3886</v>
      </c>
      <c r="E37" s="44">
        <v>0.99099330931549146</v>
      </c>
      <c r="F37" s="45">
        <v>-35</v>
      </c>
      <c r="G37" s="42">
        <v>5162</v>
      </c>
      <c r="H37" s="43">
        <v>5148</v>
      </c>
      <c r="I37" s="44">
        <v>1.0027195027195026</v>
      </c>
      <c r="J37" s="45">
        <v>14</v>
      </c>
      <c r="K37" s="46">
        <v>0.74602867105772952</v>
      </c>
      <c r="L37" s="47">
        <v>0.75485625485625485</v>
      </c>
      <c r="M37" s="48">
        <v>-8.8275837985253292E-3</v>
      </c>
    </row>
    <row r="38" spans="1:13" ht="18" customHeight="1" x14ac:dyDescent="0.4">
      <c r="A38" s="281"/>
      <c r="B38" s="91" t="s">
        <v>102</v>
      </c>
      <c r="C38" s="117">
        <v>3759</v>
      </c>
      <c r="D38" s="113">
        <v>2430</v>
      </c>
      <c r="E38" s="69">
        <v>1.5469135802469136</v>
      </c>
      <c r="F38" s="97">
        <v>1329</v>
      </c>
      <c r="G38" s="117">
        <v>5487</v>
      </c>
      <c r="H38" s="113">
        <v>5487</v>
      </c>
      <c r="I38" s="69">
        <v>1</v>
      </c>
      <c r="J38" s="97">
        <v>0</v>
      </c>
      <c r="K38" s="46">
        <v>0.68507381082558771</v>
      </c>
      <c r="L38" s="47">
        <v>0.44286495352651722</v>
      </c>
      <c r="M38" s="48">
        <v>0.24220885729907049</v>
      </c>
    </row>
    <row r="39" spans="1:13" ht="18" customHeight="1" thickBot="1" x14ac:dyDescent="0.45">
      <c r="A39" s="280"/>
      <c r="B39" s="279" t="s">
        <v>157</v>
      </c>
      <c r="C39" s="119">
        <v>0</v>
      </c>
      <c r="D39" s="107">
        <v>0</v>
      </c>
      <c r="E39" s="108" t="e">
        <v>#DIV/0!</v>
      </c>
      <c r="F39" s="109">
        <v>0</v>
      </c>
      <c r="G39" s="119">
        <v>0</v>
      </c>
      <c r="H39" s="107">
        <v>0</v>
      </c>
      <c r="I39" s="108" t="e">
        <v>#DIV/0!</v>
      </c>
      <c r="J39" s="109">
        <v>0</v>
      </c>
      <c r="K39" s="123" t="s">
        <v>0</v>
      </c>
      <c r="L39" s="124" t="s">
        <v>0</v>
      </c>
      <c r="M39" s="125" t="e">
        <v>#VALUE!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2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５月上旬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213</v>
      </c>
      <c r="C2" s="295">
        <v>5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212</v>
      </c>
      <c r="D4" s="404" t="s">
        <v>211</v>
      </c>
      <c r="E4" s="405" t="s">
        <v>177</v>
      </c>
      <c r="F4" s="406"/>
      <c r="G4" s="385" t="s">
        <v>210</v>
      </c>
      <c r="H4" s="387" t="s">
        <v>209</v>
      </c>
      <c r="I4" s="405" t="s">
        <v>177</v>
      </c>
      <c r="J4" s="406"/>
      <c r="K4" s="385" t="s">
        <v>210</v>
      </c>
      <c r="L4" s="399" t="s">
        <v>209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72192</v>
      </c>
      <c r="D6" s="407">
        <v>61757</v>
      </c>
      <c r="E6" s="377">
        <v>1.1689686999044642</v>
      </c>
      <c r="F6" s="373">
        <v>10435</v>
      </c>
      <c r="G6" s="381">
        <v>95917</v>
      </c>
      <c r="H6" s="383">
        <v>89739</v>
      </c>
      <c r="I6" s="377">
        <v>1.0688440923121496</v>
      </c>
      <c r="J6" s="373">
        <v>6178</v>
      </c>
      <c r="K6" s="390">
        <v>0.75265072927635357</v>
      </c>
      <c r="L6" s="392">
        <v>0.68818462429935701</v>
      </c>
      <c r="M6" s="394">
        <v>6.4466104976996563E-2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39956</v>
      </c>
      <c r="D8" s="28">
        <v>33999</v>
      </c>
      <c r="E8" s="29">
        <v>1.1752110356186947</v>
      </c>
      <c r="F8" s="30">
        <v>5957</v>
      </c>
      <c r="G8" s="27">
        <v>53145</v>
      </c>
      <c r="H8" s="31">
        <v>48909</v>
      </c>
      <c r="I8" s="29">
        <v>1.0866098264123167</v>
      </c>
      <c r="J8" s="30">
        <v>4236</v>
      </c>
      <c r="K8" s="32">
        <v>0.75182989933201616</v>
      </c>
      <c r="L8" s="33">
        <v>0.69514813224559902</v>
      </c>
      <c r="M8" s="34">
        <v>5.6681767086417145E-2</v>
      </c>
    </row>
    <row r="9" spans="1:13" ht="18" customHeight="1" x14ac:dyDescent="0.4">
      <c r="A9" s="281"/>
      <c r="B9" s="116" t="s">
        <v>162</v>
      </c>
      <c r="C9" s="35">
        <v>35752</v>
      </c>
      <c r="D9" s="36">
        <v>29944</v>
      </c>
      <c r="E9" s="37">
        <v>1.1939620625166978</v>
      </c>
      <c r="F9" s="38">
        <v>5808</v>
      </c>
      <c r="G9" s="35">
        <v>48195</v>
      </c>
      <c r="H9" s="36">
        <v>43959</v>
      </c>
      <c r="I9" s="37">
        <v>1.0963625196205555</v>
      </c>
      <c r="J9" s="38">
        <v>4236</v>
      </c>
      <c r="K9" s="39">
        <v>0.74181969083929866</v>
      </c>
      <c r="L9" s="40">
        <v>0.68118019063217994</v>
      </c>
      <c r="M9" s="41">
        <v>6.0639500207118724E-2</v>
      </c>
    </row>
    <row r="10" spans="1:13" ht="18" customHeight="1" x14ac:dyDescent="0.4">
      <c r="A10" s="281"/>
      <c r="B10" s="91" t="s">
        <v>161</v>
      </c>
      <c r="C10" s="42">
        <v>4204</v>
      </c>
      <c r="D10" s="43">
        <v>4055</v>
      </c>
      <c r="E10" s="44">
        <v>1.0367447595561037</v>
      </c>
      <c r="F10" s="45">
        <v>149</v>
      </c>
      <c r="G10" s="42">
        <v>4950</v>
      </c>
      <c r="H10" s="43">
        <v>4950</v>
      </c>
      <c r="I10" s="44">
        <v>1</v>
      </c>
      <c r="J10" s="45">
        <v>0</v>
      </c>
      <c r="K10" s="46">
        <v>0.84929292929292932</v>
      </c>
      <c r="L10" s="47">
        <v>0.81919191919191914</v>
      </c>
      <c r="M10" s="48">
        <v>3.0101010101010184E-2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14123</v>
      </c>
      <c r="D13" s="28">
        <v>12409</v>
      </c>
      <c r="E13" s="29">
        <v>1.1381255540333628</v>
      </c>
      <c r="F13" s="30">
        <v>1714</v>
      </c>
      <c r="G13" s="27">
        <v>18577</v>
      </c>
      <c r="H13" s="28">
        <v>18228</v>
      </c>
      <c r="I13" s="29">
        <v>1.0191463682247093</v>
      </c>
      <c r="J13" s="30">
        <v>349</v>
      </c>
      <c r="K13" s="58">
        <v>0.76024115842170426</v>
      </c>
      <c r="L13" s="59">
        <v>0.68076585472898832</v>
      </c>
      <c r="M13" s="60">
        <v>7.9475303692715937E-2</v>
      </c>
    </row>
    <row r="14" spans="1:13" ht="18" customHeight="1" x14ac:dyDescent="0.4">
      <c r="A14" s="281"/>
      <c r="B14" s="116" t="s">
        <v>162</v>
      </c>
      <c r="C14" s="35">
        <v>7709</v>
      </c>
      <c r="D14" s="36">
        <v>7278</v>
      </c>
      <c r="E14" s="37">
        <v>1.0592195658147843</v>
      </c>
      <c r="F14" s="38">
        <v>431</v>
      </c>
      <c r="G14" s="35">
        <v>10000</v>
      </c>
      <c r="H14" s="36">
        <v>10660</v>
      </c>
      <c r="I14" s="37">
        <v>0.93808630393996251</v>
      </c>
      <c r="J14" s="38">
        <v>-660</v>
      </c>
      <c r="K14" s="61">
        <v>0.77090000000000003</v>
      </c>
      <c r="L14" s="62">
        <v>0.68273921200750465</v>
      </c>
      <c r="M14" s="41">
        <v>8.8160787992495382E-2</v>
      </c>
    </row>
    <row r="15" spans="1:13" ht="18" customHeight="1" x14ac:dyDescent="0.4">
      <c r="A15" s="281"/>
      <c r="B15" s="91" t="s">
        <v>161</v>
      </c>
      <c r="C15" s="42">
        <v>5343</v>
      </c>
      <c r="D15" s="43">
        <v>4192</v>
      </c>
      <c r="E15" s="44">
        <v>1.2745706106870229</v>
      </c>
      <c r="F15" s="45">
        <v>1151</v>
      </c>
      <c r="G15" s="42">
        <v>7035</v>
      </c>
      <c r="H15" s="43">
        <v>6000</v>
      </c>
      <c r="I15" s="44">
        <v>1.1725000000000001</v>
      </c>
      <c r="J15" s="45">
        <v>1035</v>
      </c>
      <c r="K15" s="46">
        <v>0.75948827292110876</v>
      </c>
      <c r="L15" s="47">
        <v>0.69866666666666666</v>
      </c>
      <c r="M15" s="48">
        <v>6.0821606254442107E-2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1071</v>
      </c>
      <c r="D17" s="43">
        <v>939</v>
      </c>
      <c r="E17" s="44">
        <v>1.1405750798722045</v>
      </c>
      <c r="F17" s="45">
        <v>132</v>
      </c>
      <c r="G17" s="42">
        <v>1542</v>
      </c>
      <c r="H17" s="43">
        <v>1568</v>
      </c>
      <c r="I17" s="44">
        <v>0.98341836734693877</v>
      </c>
      <c r="J17" s="45">
        <v>-26</v>
      </c>
      <c r="K17" s="46">
        <v>0.69455252918287935</v>
      </c>
      <c r="L17" s="47">
        <v>0.59885204081632648</v>
      </c>
      <c r="M17" s="48">
        <v>9.5700488366552872E-2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7535</v>
      </c>
      <c r="D19" s="28">
        <v>6339</v>
      </c>
      <c r="E19" s="29">
        <v>1.1886732923174002</v>
      </c>
      <c r="F19" s="30">
        <v>1196</v>
      </c>
      <c r="G19" s="27">
        <v>9900</v>
      </c>
      <c r="H19" s="31">
        <v>9900</v>
      </c>
      <c r="I19" s="29">
        <v>1</v>
      </c>
      <c r="J19" s="30">
        <v>0</v>
      </c>
      <c r="K19" s="58">
        <v>0.76111111111111107</v>
      </c>
      <c r="L19" s="59">
        <v>0.64030303030303026</v>
      </c>
      <c r="M19" s="34">
        <v>0.12080808080808081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7535</v>
      </c>
      <c r="D21" s="43">
        <v>6339</v>
      </c>
      <c r="E21" s="44">
        <v>1.1886732923174002</v>
      </c>
      <c r="F21" s="45">
        <v>1196</v>
      </c>
      <c r="G21" s="42">
        <v>9900</v>
      </c>
      <c r="H21" s="66">
        <v>9900</v>
      </c>
      <c r="I21" s="44">
        <v>1</v>
      </c>
      <c r="J21" s="45">
        <v>0</v>
      </c>
      <c r="K21" s="46">
        <v>0.76111111111111107</v>
      </c>
      <c r="L21" s="47">
        <v>0.64030303030303026</v>
      </c>
      <c r="M21" s="48">
        <v>0.12080808080808081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5065</v>
      </c>
      <c r="D24" s="28">
        <v>4239</v>
      </c>
      <c r="E24" s="29">
        <v>1.1948572776598254</v>
      </c>
      <c r="F24" s="30">
        <v>826</v>
      </c>
      <c r="G24" s="27">
        <v>7305</v>
      </c>
      <c r="H24" s="31">
        <v>6540</v>
      </c>
      <c r="I24" s="29">
        <v>1.1169724770642202</v>
      </c>
      <c r="J24" s="30">
        <v>765</v>
      </c>
      <c r="K24" s="58">
        <v>0.69336071184120462</v>
      </c>
      <c r="L24" s="59">
        <v>0.64816513761467887</v>
      </c>
      <c r="M24" s="60">
        <v>4.5195574226525759E-2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4613</v>
      </c>
      <c r="D26" s="43">
        <v>4093</v>
      </c>
      <c r="E26" s="44">
        <v>1.1270461763987296</v>
      </c>
      <c r="F26" s="45">
        <v>520</v>
      </c>
      <c r="G26" s="42">
        <v>6600</v>
      </c>
      <c r="H26" s="66">
        <v>6200</v>
      </c>
      <c r="I26" s="44">
        <v>1.064516129032258</v>
      </c>
      <c r="J26" s="45">
        <v>400</v>
      </c>
      <c r="K26" s="46">
        <v>0.69893939393939397</v>
      </c>
      <c r="L26" s="47">
        <v>0.66016129032258064</v>
      </c>
      <c r="M26" s="48">
        <v>3.8778103616813331E-2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79"/>
      <c r="B29" s="298" t="s">
        <v>1</v>
      </c>
      <c r="C29" s="80">
        <v>452</v>
      </c>
      <c r="D29" s="81">
        <v>146</v>
      </c>
      <c r="E29" s="82">
        <v>3.095890410958904</v>
      </c>
      <c r="F29" s="83">
        <v>306</v>
      </c>
      <c r="G29" s="80">
        <v>705</v>
      </c>
      <c r="H29" s="81">
        <v>340</v>
      </c>
      <c r="I29" s="84">
        <v>2.0735294117647061</v>
      </c>
      <c r="J29" s="85">
        <v>365</v>
      </c>
      <c r="K29" s="86">
        <v>0.64113475177304968</v>
      </c>
      <c r="L29" s="87">
        <v>0.42941176470588233</v>
      </c>
      <c r="M29" s="88">
        <v>0.21172298706716736</v>
      </c>
    </row>
    <row r="30" spans="1:13" ht="18" customHeight="1" x14ac:dyDescent="0.4">
      <c r="A30" s="282" t="s">
        <v>163</v>
      </c>
      <c r="B30" s="26"/>
      <c r="C30" s="27">
        <v>5513</v>
      </c>
      <c r="D30" s="28">
        <v>4771</v>
      </c>
      <c r="E30" s="29">
        <v>1.1555229511632781</v>
      </c>
      <c r="F30" s="30">
        <v>742</v>
      </c>
      <c r="G30" s="27">
        <v>6990</v>
      </c>
      <c r="H30" s="28">
        <v>6162</v>
      </c>
      <c r="I30" s="29">
        <v>1.1343719571567672</v>
      </c>
      <c r="J30" s="30">
        <v>828</v>
      </c>
      <c r="K30" s="58">
        <v>0.78869814020028617</v>
      </c>
      <c r="L30" s="59">
        <v>0.77426160337552741</v>
      </c>
      <c r="M30" s="90">
        <v>1.4436536824758761E-2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2882</v>
      </c>
      <c r="D32" s="43">
        <v>2503</v>
      </c>
      <c r="E32" s="44">
        <v>1.1514182980423491</v>
      </c>
      <c r="F32" s="45">
        <v>379</v>
      </c>
      <c r="G32" s="42">
        <v>3795</v>
      </c>
      <c r="H32" s="43">
        <v>3480</v>
      </c>
      <c r="I32" s="44">
        <v>1.0905172413793103</v>
      </c>
      <c r="J32" s="45">
        <v>315</v>
      </c>
      <c r="K32" s="46">
        <v>0.75942028985507248</v>
      </c>
      <c r="L32" s="47">
        <v>0.71925287356321843</v>
      </c>
      <c r="M32" s="48">
        <v>4.0167416291854052E-2</v>
      </c>
    </row>
    <row r="33" spans="1:13" ht="18" customHeight="1" x14ac:dyDescent="0.4">
      <c r="A33" s="281"/>
      <c r="B33" s="91" t="s">
        <v>160</v>
      </c>
      <c r="C33" s="42">
        <v>793</v>
      </c>
      <c r="D33" s="43">
        <v>770</v>
      </c>
      <c r="E33" s="44">
        <v>1.0298701298701298</v>
      </c>
      <c r="F33" s="45">
        <v>23</v>
      </c>
      <c r="G33" s="42">
        <v>1000</v>
      </c>
      <c r="H33" s="43">
        <v>1000</v>
      </c>
      <c r="I33" s="44">
        <v>1</v>
      </c>
      <c r="J33" s="45">
        <v>0</v>
      </c>
      <c r="K33" s="46">
        <v>0.79300000000000004</v>
      </c>
      <c r="L33" s="47">
        <v>0.77</v>
      </c>
      <c r="M33" s="48">
        <v>2.300000000000002E-2</v>
      </c>
    </row>
    <row r="34" spans="1:13" ht="18" customHeight="1" x14ac:dyDescent="0.4">
      <c r="A34" s="281"/>
      <c r="B34" s="91" t="s">
        <v>122</v>
      </c>
      <c r="C34" s="42">
        <v>402</v>
      </c>
      <c r="D34" s="43">
        <v>0</v>
      </c>
      <c r="E34" s="44" t="e">
        <v>#DIV/0!</v>
      </c>
      <c r="F34" s="45">
        <v>402</v>
      </c>
      <c r="G34" s="42">
        <v>480</v>
      </c>
      <c r="H34" s="43">
        <v>0</v>
      </c>
      <c r="I34" s="44" t="e">
        <v>#DIV/0!</v>
      </c>
      <c r="J34" s="45">
        <v>480</v>
      </c>
      <c r="K34" s="46">
        <v>0.83750000000000002</v>
      </c>
      <c r="L34" s="47" t="s">
        <v>0</v>
      </c>
      <c r="M34" s="48" t="e">
        <v>#VALUE!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1436</v>
      </c>
      <c r="D36" s="43">
        <v>1498</v>
      </c>
      <c r="E36" s="44">
        <v>0.95861148197596791</v>
      </c>
      <c r="F36" s="45">
        <v>-62</v>
      </c>
      <c r="G36" s="42">
        <v>1715</v>
      </c>
      <c r="H36" s="43">
        <v>1682</v>
      </c>
      <c r="I36" s="44">
        <v>1.0196195005945303</v>
      </c>
      <c r="J36" s="45">
        <v>33</v>
      </c>
      <c r="K36" s="46">
        <v>0.83731778425655978</v>
      </c>
      <c r="L36" s="47">
        <v>0.89060642092746733</v>
      </c>
      <c r="M36" s="48">
        <v>-5.3288636670907552E-2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2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５月中旬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5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216</v>
      </c>
      <c r="D4" s="404" t="s">
        <v>214</v>
      </c>
      <c r="E4" s="405" t="s">
        <v>177</v>
      </c>
      <c r="F4" s="406"/>
      <c r="G4" s="385" t="s">
        <v>215</v>
      </c>
      <c r="H4" s="387" t="s">
        <v>214</v>
      </c>
      <c r="I4" s="405" t="s">
        <v>177</v>
      </c>
      <c r="J4" s="406"/>
      <c r="K4" s="385" t="s">
        <v>215</v>
      </c>
      <c r="L4" s="399" t="s">
        <v>214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70282</v>
      </c>
      <c r="D6" s="407">
        <v>65516</v>
      </c>
      <c r="E6" s="377">
        <v>1.0727455888637889</v>
      </c>
      <c r="F6" s="373">
        <v>4766</v>
      </c>
      <c r="G6" s="381">
        <v>90544</v>
      </c>
      <c r="H6" s="383">
        <v>90164</v>
      </c>
      <c r="I6" s="377">
        <v>1.0042145423894238</v>
      </c>
      <c r="J6" s="373">
        <v>380</v>
      </c>
      <c r="K6" s="390">
        <v>0.77621929669552925</v>
      </c>
      <c r="L6" s="392">
        <v>0.72663147154074792</v>
      </c>
      <c r="M6" s="394">
        <v>4.9587825154781329E-2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39160</v>
      </c>
      <c r="D8" s="28">
        <v>34421</v>
      </c>
      <c r="E8" s="29">
        <v>1.1376775805467592</v>
      </c>
      <c r="F8" s="30">
        <v>4739</v>
      </c>
      <c r="G8" s="27">
        <v>47857</v>
      </c>
      <c r="H8" s="31">
        <v>46531</v>
      </c>
      <c r="I8" s="29">
        <v>1.0284971309449613</v>
      </c>
      <c r="J8" s="30">
        <v>1326</v>
      </c>
      <c r="K8" s="32">
        <v>0.81827109931671438</v>
      </c>
      <c r="L8" s="33">
        <v>0.73974339687520152</v>
      </c>
      <c r="M8" s="34">
        <v>7.8527702441512859E-2</v>
      </c>
    </row>
    <row r="9" spans="1:13" ht="18" customHeight="1" x14ac:dyDescent="0.4">
      <c r="A9" s="281"/>
      <c r="B9" s="116" t="s">
        <v>162</v>
      </c>
      <c r="C9" s="35">
        <v>34559</v>
      </c>
      <c r="D9" s="36">
        <v>30112</v>
      </c>
      <c r="E9" s="37">
        <v>1.1476819872476089</v>
      </c>
      <c r="F9" s="38">
        <v>4447</v>
      </c>
      <c r="G9" s="35">
        <v>42907</v>
      </c>
      <c r="H9" s="36">
        <v>41581</v>
      </c>
      <c r="I9" s="37">
        <v>1.031889564945528</v>
      </c>
      <c r="J9" s="38">
        <v>1326</v>
      </c>
      <c r="K9" s="39">
        <v>0.80543967184841636</v>
      </c>
      <c r="L9" s="40">
        <v>0.72417690772227705</v>
      </c>
      <c r="M9" s="41">
        <v>8.1262764126139309E-2</v>
      </c>
    </row>
    <row r="10" spans="1:13" ht="18" customHeight="1" x14ac:dyDescent="0.4">
      <c r="A10" s="281"/>
      <c r="B10" s="91" t="s">
        <v>161</v>
      </c>
      <c r="C10" s="42">
        <v>4601</v>
      </c>
      <c r="D10" s="43">
        <v>4309</v>
      </c>
      <c r="E10" s="44">
        <v>1.06776514272453</v>
      </c>
      <c r="F10" s="45">
        <v>292</v>
      </c>
      <c r="G10" s="42">
        <v>4950</v>
      </c>
      <c r="H10" s="43">
        <v>4950</v>
      </c>
      <c r="I10" s="44">
        <v>1</v>
      </c>
      <c r="J10" s="45">
        <v>0</v>
      </c>
      <c r="K10" s="46">
        <v>0.92949494949494949</v>
      </c>
      <c r="L10" s="47">
        <v>0.87050505050505056</v>
      </c>
      <c r="M10" s="48">
        <v>5.8989898989898926E-2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13352</v>
      </c>
      <c r="D13" s="28">
        <v>14015</v>
      </c>
      <c r="E13" s="29">
        <v>0.9526935426328933</v>
      </c>
      <c r="F13" s="30">
        <v>-663</v>
      </c>
      <c r="G13" s="27">
        <v>18092</v>
      </c>
      <c r="H13" s="28">
        <v>19117</v>
      </c>
      <c r="I13" s="29">
        <v>0.94638280064863733</v>
      </c>
      <c r="J13" s="30">
        <v>-1025</v>
      </c>
      <c r="K13" s="58">
        <v>0.73800574839708155</v>
      </c>
      <c r="L13" s="59">
        <v>0.73311712088716852</v>
      </c>
      <c r="M13" s="60">
        <v>4.888627509913035E-3</v>
      </c>
    </row>
    <row r="14" spans="1:13" ht="18" customHeight="1" x14ac:dyDescent="0.4">
      <c r="A14" s="281"/>
      <c r="B14" s="116" t="s">
        <v>162</v>
      </c>
      <c r="C14" s="35">
        <v>7464</v>
      </c>
      <c r="D14" s="36">
        <v>8657</v>
      </c>
      <c r="E14" s="37">
        <v>0.86219244541989137</v>
      </c>
      <c r="F14" s="38">
        <v>-1193</v>
      </c>
      <c r="G14" s="35">
        <v>10000</v>
      </c>
      <c r="H14" s="36">
        <v>11650</v>
      </c>
      <c r="I14" s="37">
        <v>0.85836909871244638</v>
      </c>
      <c r="J14" s="38">
        <v>-1650</v>
      </c>
      <c r="K14" s="61">
        <v>0.74639999999999995</v>
      </c>
      <c r="L14" s="62">
        <v>0.74309012875536484</v>
      </c>
      <c r="M14" s="41">
        <v>3.3098712446351097E-3</v>
      </c>
    </row>
    <row r="15" spans="1:13" ht="18" customHeight="1" x14ac:dyDescent="0.4">
      <c r="A15" s="281"/>
      <c r="B15" s="91" t="s">
        <v>161</v>
      </c>
      <c r="C15" s="42">
        <v>4836</v>
      </c>
      <c r="D15" s="43">
        <v>4350</v>
      </c>
      <c r="E15" s="44">
        <v>1.1117241379310345</v>
      </c>
      <c r="F15" s="45">
        <v>486</v>
      </c>
      <c r="G15" s="42">
        <v>6600</v>
      </c>
      <c r="H15" s="43">
        <v>5900</v>
      </c>
      <c r="I15" s="44">
        <v>1.1186440677966101</v>
      </c>
      <c r="J15" s="45">
        <v>700</v>
      </c>
      <c r="K15" s="46">
        <v>0.73272727272727278</v>
      </c>
      <c r="L15" s="47">
        <v>0.73728813559322037</v>
      </c>
      <c r="M15" s="48">
        <v>-4.5608628659475903E-3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1052</v>
      </c>
      <c r="D17" s="43">
        <v>1008</v>
      </c>
      <c r="E17" s="44">
        <v>1.0436507936507937</v>
      </c>
      <c r="F17" s="45">
        <v>44</v>
      </c>
      <c r="G17" s="42">
        <v>1492</v>
      </c>
      <c r="H17" s="43">
        <v>1567</v>
      </c>
      <c r="I17" s="44">
        <v>0.95213784301212512</v>
      </c>
      <c r="J17" s="45">
        <v>-75</v>
      </c>
      <c r="K17" s="46">
        <v>0.70509383378016088</v>
      </c>
      <c r="L17" s="47">
        <v>0.64326738991703891</v>
      </c>
      <c r="M17" s="48">
        <v>6.1826443863121971E-2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7163</v>
      </c>
      <c r="D19" s="28">
        <v>6717</v>
      </c>
      <c r="E19" s="29">
        <v>1.0663986898913205</v>
      </c>
      <c r="F19" s="30">
        <v>446</v>
      </c>
      <c r="G19" s="27">
        <v>9900</v>
      </c>
      <c r="H19" s="31">
        <v>9900</v>
      </c>
      <c r="I19" s="29">
        <v>1</v>
      </c>
      <c r="J19" s="30">
        <v>0</v>
      </c>
      <c r="K19" s="58">
        <v>0.72353535353535359</v>
      </c>
      <c r="L19" s="59">
        <v>0.67848484848484847</v>
      </c>
      <c r="M19" s="34">
        <v>4.5050505050505119E-2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7163</v>
      </c>
      <c r="D21" s="43">
        <v>6717</v>
      </c>
      <c r="E21" s="44">
        <v>1.0663986898913205</v>
      </c>
      <c r="F21" s="45">
        <v>446</v>
      </c>
      <c r="G21" s="42">
        <v>9900</v>
      </c>
      <c r="H21" s="43">
        <v>9900</v>
      </c>
      <c r="I21" s="44">
        <v>1</v>
      </c>
      <c r="J21" s="45">
        <v>0</v>
      </c>
      <c r="K21" s="46">
        <v>0.72353535353535359</v>
      </c>
      <c r="L21" s="47">
        <v>0.67848484848484847</v>
      </c>
      <c r="M21" s="48">
        <v>4.5050505050505119E-2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5179</v>
      </c>
      <c r="D24" s="28">
        <v>4632</v>
      </c>
      <c r="E24" s="29">
        <v>1.1180915371329878</v>
      </c>
      <c r="F24" s="30">
        <v>547</v>
      </c>
      <c r="G24" s="27">
        <v>7280</v>
      </c>
      <c r="H24" s="31">
        <v>6740</v>
      </c>
      <c r="I24" s="29">
        <v>1.0801186943620178</v>
      </c>
      <c r="J24" s="30">
        <v>540</v>
      </c>
      <c r="K24" s="58">
        <v>0.71140109890109893</v>
      </c>
      <c r="L24" s="59">
        <v>0.68724035608308609</v>
      </c>
      <c r="M24" s="60">
        <v>2.4160742818012837E-2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4999</v>
      </c>
      <c r="D26" s="43">
        <v>4450</v>
      </c>
      <c r="E26" s="44">
        <v>1.1233707865168538</v>
      </c>
      <c r="F26" s="45">
        <v>549</v>
      </c>
      <c r="G26" s="42">
        <v>6600</v>
      </c>
      <c r="H26" s="43">
        <v>6400</v>
      </c>
      <c r="I26" s="44">
        <v>1.03125</v>
      </c>
      <c r="J26" s="45">
        <v>200</v>
      </c>
      <c r="K26" s="46">
        <v>0.75742424242424244</v>
      </c>
      <c r="L26" s="47">
        <v>0.6953125</v>
      </c>
      <c r="M26" s="48">
        <v>6.2111742424242444E-2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79"/>
      <c r="B29" s="298" t="s">
        <v>1</v>
      </c>
      <c r="C29" s="80">
        <v>180</v>
      </c>
      <c r="D29" s="81">
        <v>182</v>
      </c>
      <c r="E29" s="82">
        <v>0.98901098901098905</v>
      </c>
      <c r="F29" s="83">
        <v>-2</v>
      </c>
      <c r="G29" s="80">
        <v>680</v>
      </c>
      <c r="H29" s="81">
        <v>340</v>
      </c>
      <c r="I29" s="84">
        <v>2</v>
      </c>
      <c r="J29" s="98">
        <v>340</v>
      </c>
      <c r="K29" s="86">
        <v>0.26470588235294118</v>
      </c>
      <c r="L29" s="87">
        <v>0.53529411764705881</v>
      </c>
      <c r="M29" s="99">
        <v>-0.27058823529411763</v>
      </c>
    </row>
    <row r="30" spans="1:13" ht="18" customHeight="1" x14ac:dyDescent="0.4">
      <c r="A30" s="282" t="s">
        <v>163</v>
      </c>
      <c r="B30" s="26"/>
      <c r="C30" s="27">
        <v>5428</v>
      </c>
      <c r="D30" s="28">
        <v>5731</v>
      </c>
      <c r="E30" s="29">
        <v>0.94712964578607572</v>
      </c>
      <c r="F30" s="30">
        <v>-303</v>
      </c>
      <c r="G30" s="27">
        <v>7415</v>
      </c>
      <c r="H30" s="28">
        <v>7876</v>
      </c>
      <c r="I30" s="29">
        <v>0.94146775012696804</v>
      </c>
      <c r="J30" s="30">
        <v>-461</v>
      </c>
      <c r="K30" s="58">
        <v>0.73202966958867166</v>
      </c>
      <c r="L30" s="59">
        <v>0.72765363128491622</v>
      </c>
      <c r="M30" s="34">
        <v>4.3760383037554362E-3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3153</v>
      </c>
      <c r="D32" s="43">
        <v>3770</v>
      </c>
      <c r="E32" s="44">
        <v>0.83633952254641908</v>
      </c>
      <c r="F32" s="45">
        <v>-617</v>
      </c>
      <c r="G32" s="42">
        <v>4290</v>
      </c>
      <c r="H32" s="43">
        <v>5220</v>
      </c>
      <c r="I32" s="44">
        <v>0.82183908045977017</v>
      </c>
      <c r="J32" s="45">
        <v>-930</v>
      </c>
      <c r="K32" s="46">
        <v>0.73496503496503496</v>
      </c>
      <c r="L32" s="47">
        <v>0.72222222222222221</v>
      </c>
      <c r="M32" s="48">
        <v>1.2742812742812748E-2</v>
      </c>
    </row>
    <row r="33" spans="1:13" ht="18" customHeight="1" x14ac:dyDescent="0.4">
      <c r="A33" s="281"/>
      <c r="B33" s="91" t="s">
        <v>160</v>
      </c>
      <c r="C33" s="42">
        <v>680</v>
      </c>
      <c r="D33" s="43">
        <v>697</v>
      </c>
      <c r="E33" s="44">
        <v>0.97560975609756095</v>
      </c>
      <c r="F33" s="45">
        <v>-17</v>
      </c>
      <c r="G33" s="42">
        <v>1000</v>
      </c>
      <c r="H33" s="43">
        <v>1000</v>
      </c>
      <c r="I33" s="44">
        <v>1</v>
      </c>
      <c r="J33" s="45">
        <v>0</v>
      </c>
      <c r="K33" s="46">
        <v>0.68</v>
      </c>
      <c r="L33" s="47">
        <v>0.69699999999999995</v>
      </c>
      <c r="M33" s="48">
        <v>-1.6999999999999904E-2</v>
      </c>
    </row>
    <row r="34" spans="1:13" ht="18" customHeight="1" x14ac:dyDescent="0.4">
      <c r="A34" s="281"/>
      <c r="B34" s="91" t="s">
        <v>122</v>
      </c>
      <c r="C34" s="42">
        <v>373</v>
      </c>
      <c r="D34" s="43">
        <v>0</v>
      </c>
      <c r="E34" s="44" t="e">
        <v>#DIV/0!</v>
      </c>
      <c r="F34" s="45">
        <v>373</v>
      </c>
      <c r="G34" s="42">
        <v>480</v>
      </c>
      <c r="H34" s="43">
        <v>0</v>
      </c>
      <c r="I34" s="44" t="e">
        <v>#DIV/0!</v>
      </c>
      <c r="J34" s="45">
        <v>480</v>
      </c>
      <c r="K34" s="46">
        <v>0.77708333333333335</v>
      </c>
      <c r="L34" s="47" t="s">
        <v>0</v>
      </c>
      <c r="M34" s="48" t="e">
        <v>#VALUE!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1222</v>
      </c>
      <c r="D36" s="43">
        <v>1264</v>
      </c>
      <c r="E36" s="44">
        <v>0.96677215189873422</v>
      </c>
      <c r="F36" s="45">
        <v>-42</v>
      </c>
      <c r="G36" s="42">
        <v>1645</v>
      </c>
      <c r="H36" s="43">
        <v>1656</v>
      </c>
      <c r="I36" s="44">
        <v>0.99335748792270528</v>
      </c>
      <c r="J36" s="45">
        <v>-11</v>
      </c>
      <c r="K36" s="46">
        <v>0.74285714285714288</v>
      </c>
      <c r="L36" s="47">
        <v>0.76328502415458932</v>
      </c>
      <c r="M36" s="48">
        <v>-2.0427881297446437E-2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2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５月下旬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5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219</v>
      </c>
      <c r="D4" s="404" t="s">
        <v>217</v>
      </c>
      <c r="E4" s="405" t="s">
        <v>177</v>
      </c>
      <c r="F4" s="406"/>
      <c r="G4" s="385" t="s">
        <v>218</v>
      </c>
      <c r="H4" s="387" t="s">
        <v>217</v>
      </c>
      <c r="I4" s="405" t="s">
        <v>177</v>
      </c>
      <c r="J4" s="406"/>
      <c r="K4" s="385" t="s">
        <v>218</v>
      </c>
      <c r="L4" s="399" t="s">
        <v>217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73550</v>
      </c>
      <c r="D6" s="407">
        <v>64446</v>
      </c>
      <c r="E6" s="377">
        <v>1.1412655556590012</v>
      </c>
      <c r="F6" s="373">
        <v>9104</v>
      </c>
      <c r="G6" s="381">
        <v>96621</v>
      </c>
      <c r="H6" s="383">
        <v>96114</v>
      </c>
      <c r="I6" s="377">
        <v>1.0052749859541794</v>
      </c>
      <c r="J6" s="373">
        <v>507</v>
      </c>
      <c r="K6" s="390">
        <v>0.76122168058703599</v>
      </c>
      <c r="L6" s="392">
        <v>0.67051626193894753</v>
      </c>
      <c r="M6" s="394">
        <v>9.0705418648088454E-2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40928</v>
      </c>
      <c r="D8" s="28">
        <v>34759</v>
      </c>
      <c r="E8" s="29">
        <v>1.1774792140165138</v>
      </c>
      <c r="F8" s="30">
        <v>6169</v>
      </c>
      <c r="G8" s="27">
        <v>50088</v>
      </c>
      <c r="H8" s="31">
        <v>50784</v>
      </c>
      <c r="I8" s="29">
        <v>0.98629489603024578</v>
      </c>
      <c r="J8" s="30">
        <v>-696</v>
      </c>
      <c r="K8" s="32">
        <v>0.81712186551669064</v>
      </c>
      <c r="L8" s="33">
        <v>0.68444785759294269</v>
      </c>
      <c r="M8" s="34">
        <v>0.13267400792374795</v>
      </c>
    </row>
    <row r="9" spans="1:13" ht="18" customHeight="1" x14ac:dyDescent="0.4">
      <c r="A9" s="281"/>
      <c r="B9" s="116" t="s">
        <v>162</v>
      </c>
      <c r="C9" s="35">
        <v>36046</v>
      </c>
      <c r="D9" s="36">
        <v>30529</v>
      </c>
      <c r="E9" s="37">
        <v>1.1807134200268596</v>
      </c>
      <c r="F9" s="38">
        <v>5517</v>
      </c>
      <c r="G9" s="35">
        <v>44643</v>
      </c>
      <c r="H9" s="36">
        <v>45339</v>
      </c>
      <c r="I9" s="37">
        <v>0.98464897770131676</v>
      </c>
      <c r="J9" s="38">
        <v>-696</v>
      </c>
      <c r="K9" s="39">
        <v>0.80742781623098803</v>
      </c>
      <c r="L9" s="40">
        <v>0.67334965482255893</v>
      </c>
      <c r="M9" s="41">
        <v>0.1340781614084291</v>
      </c>
    </row>
    <row r="10" spans="1:13" ht="18" customHeight="1" x14ac:dyDescent="0.4">
      <c r="A10" s="281"/>
      <c r="B10" s="91" t="s">
        <v>161</v>
      </c>
      <c r="C10" s="42">
        <v>4882</v>
      </c>
      <c r="D10" s="43">
        <v>4230</v>
      </c>
      <c r="E10" s="44">
        <v>1.1541371158392435</v>
      </c>
      <c r="F10" s="45">
        <v>652</v>
      </c>
      <c r="G10" s="42">
        <v>5445</v>
      </c>
      <c r="H10" s="43">
        <v>5445</v>
      </c>
      <c r="I10" s="44">
        <v>1</v>
      </c>
      <c r="J10" s="45">
        <v>0</v>
      </c>
      <c r="K10" s="46">
        <v>0.89660238751147847</v>
      </c>
      <c r="L10" s="47">
        <v>0.77685950413223137</v>
      </c>
      <c r="M10" s="48">
        <v>0.1197428833792471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14487</v>
      </c>
      <c r="D13" s="28">
        <v>13950</v>
      </c>
      <c r="E13" s="29">
        <v>1.0384946236559141</v>
      </c>
      <c r="F13" s="30">
        <v>537</v>
      </c>
      <c r="G13" s="27">
        <v>19915</v>
      </c>
      <c r="H13" s="28">
        <v>20806</v>
      </c>
      <c r="I13" s="29">
        <v>0.95717581466884549</v>
      </c>
      <c r="J13" s="30">
        <v>-891</v>
      </c>
      <c r="K13" s="58">
        <v>0.72744162691438619</v>
      </c>
      <c r="L13" s="59">
        <v>0.67047966932615588</v>
      </c>
      <c r="M13" s="60">
        <v>5.6961957588230305E-2</v>
      </c>
    </row>
    <row r="14" spans="1:13" ht="18" customHeight="1" x14ac:dyDescent="0.4">
      <c r="A14" s="281"/>
      <c r="B14" s="116" t="s">
        <v>162</v>
      </c>
      <c r="C14" s="35">
        <v>8140</v>
      </c>
      <c r="D14" s="36">
        <v>8664</v>
      </c>
      <c r="E14" s="37">
        <v>0.93951985226223456</v>
      </c>
      <c r="F14" s="38">
        <v>-524</v>
      </c>
      <c r="G14" s="35">
        <v>11000</v>
      </c>
      <c r="H14" s="36">
        <v>12815</v>
      </c>
      <c r="I14" s="37">
        <v>0.85836909871244638</v>
      </c>
      <c r="J14" s="38">
        <v>-1815</v>
      </c>
      <c r="K14" s="61">
        <v>0.74</v>
      </c>
      <c r="L14" s="62">
        <v>0.67608271556769406</v>
      </c>
      <c r="M14" s="41">
        <v>6.3917284432305932E-2</v>
      </c>
    </row>
    <row r="15" spans="1:13" ht="18" customHeight="1" x14ac:dyDescent="0.4">
      <c r="A15" s="281"/>
      <c r="B15" s="91" t="s">
        <v>161</v>
      </c>
      <c r="C15" s="42">
        <v>5159</v>
      </c>
      <c r="D15" s="43">
        <v>4366</v>
      </c>
      <c r="E15" s="44">
        <v>1.1816307833256985</v>
      </c>
      <c r="F15" s="45">
        <v>793</v>
      </c>
      <c r="G15" s="42">
        <v>7260</v>
      </c>
      <c r="H15" s="43">
        <v>6380</v>
      </c>
      <c r="I15" s="44">
        <v>1.1379310344827587</v>
      </c>
      <c r="J15" s="45">
        <v>880</v>
      </c>
      <c r="K15" s="46">
        <v>0.71060606060606057</v>
      </c>
      <c r="L15" s="47">
        <v>0.68432601880877741</v>
      </c>
      <c r="M15" s="48">
        <v>2.628004179728316E-2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1188</v>
      </c>
      <c r="D17" s="43">
        <v>920</v>
      </c>
      <c r="E17" s="44">
        <v>1.2913043478260871</v>
      </c>
      <c r="F17" s="45">
        <v>268</v>
      </c>
      <c r="G17" s="42">
        <v>1655</v>
      </c>
      <c r="H17" s="43">
        <v>1611</v>
      </c>
      <c r="I17" s="44">
        <v>1.0273122284295468</v>
      </c>
      <c r="J17" s="45">
        <v>44</v>
      </c>
      <c r="K17" s="46">
        <v>0.71782477341389728</v>
      </c>
      <c r="L17" s="47">
        <v>0.57107386716325259</v>
      </c>
      <c r="M17" s="48">
        <v>0.14675090625064469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7360</v>
      </c>
      <c r="D19" s="28">
        <v>6834</v>
      </c>
      <c r="E19" s="29">
        <v>1.0769681006731051</v>
      </c>
      <c r="F19" s="30">
        <v>526</v>
      </c>
      <c r="G19" s="27">
        <v>10890</v>
      </c>
      <c r="H19" s="31">
        <v>10810</v>
      </c>
      <c r="I19" s="29">
        <v>1.0074005550416281</v>
      </c>
      <c r="J19" s="30">
        <v>80</v>
      </c>
      <c r="K19" s="58">
        <v>0.67584940312213038</v>
      </c>
      <c r="L19" s="59">
        <v>0.63219241443108232</v>
      </c>
      <c r="M19" s="34">
        <v>4.365698869104806E-2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7360</v>
      </c>
      <c r="D21" s="43">
        <v>6834</v>
      </c>
      <c r="E21" s="44">
        <v>1.0769681006731051</v>
      </c>
      <c r="F21" s="45">
        <v>526</v>
      </c>
      <c r="G21" s="42">
        <v>10890</v>
      </c>
      <c r="H21" s="43">
        <v>10810</v>
      </c>
      <c r="I21" s="44">
        <v>1.0074005550416281</v>
      </c>
      <c r="J21" s="45">
        <v>80</v>
      </c>
      <c r="K21" s="46">
        <v>0.67584940312213038</v>
      </c>
      <c r="L21" s="47">
        <v>0.63219241443108232</v>
      </c>
      <c r="M21" s="48">
        <v>4.365698869104806E-2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5680</v>
      </c>
      <c r="D24" s="28">
        <v>4840</v>
      </c>
      <c r="E24" s="29">
        <v>1.1735537190082646</v>
      </c>
      <c r="F24" s="30">
        <v>840</v>
      </c>
      <c r="G24" s="27">
        <v>8008</v>
      </c>
      <c r="H24" s="31">
        <v>7614</v>
      </c>
      <c r="I24" s="29">
        <v>1.051746782243236</v>
      </c>
      <c r="J24" s="30">
        <v>394</v>
      </c>
      <c r="K24" s="58">
        <v>0.70929070929070925</v>
      </c>
      <c r="L24" s="59">
        <v>0.63567113212503279</v>
      </c>
      <c r="M24" s="60">
        <v>7.3619577165676464E-2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5483</v>
      </c>
      <c r="D26" s="43">
        <v>4667</v>
      </c>
      <c r="E26" s="44">
        <v>1.1748446539532891</v>
      </c>
      <c r="F26" s="45">
        <v>816</v>
      </c>
      <c r="G26" s="42">
        <v>7260</v>
      </c>
      <c r="H26" s="43">
        <v>7240</v>
      </c>
      <c r="I26" s="44">
        <v>1.0027624309392265</v>
      </c>
      <c r="J26" s="45">
        <v>20</v>
      </c>
      <c r="K26" s="46">
        <v>0.75523415977961428</v>
      </c>
      <c r="L26" s="47">
        <v>0.64461325966850824</v>
      </c>
      <c r="M26" s="48">
        <v>0.11062090011110604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100"/>
      <c r="B29" s="284" t="s">
        <v>158</v>
      </c>
      <c r="C29" s="80">
        <v>197</v>
      </c>
      <c r="D29" s="81">
        <v>173</v>
      </c>
      <c r="E29" s="101">
        <v>1.1387283236994219</v>
      </c>
      <c r="F29" s="102">
        <v>24</v>
      </c>
      <c r="G29" s="80">
        <v>748</v>
      </c>
      <c r="H29" s="81">
        <v>374</v>
      </c>
      <c r="I29" s="82">
        <v>2</v>
      </c>
      <c r="J29" s="83">
        <v>374</v>
      </c>
      <c r="K29" s="103">
        <v>0.26336898395721925</v>
      </c>
      <c r="L29" s="104">
        <v>0.46256684491978611</v>
      </c>
      <c r="M29" s="105">
        <v>-0.19919786096256686</v>
      </c>
    </row>
    <row r="30" spans="1:13" ht="18" customHeight="1" x14ac:dyDescent="0.4">
      <c r="A30" s="282" t="s">
        <v>163</v>
      </c>
      <c r="B30" s="26"/>
      <c r="C30" s="27">
        <v>5095</v>
      </c>
      <c r="D30" s="28">
        <v>4063</v>
      </c>
      <c r="E30" s="29">
        <v>1.253999507752892</v>
      </c>
      <c r="F30" s="30">
        <v>1032</v>
      </c>
      <c r="G30" s="27">
        <v>7720</v>
      </c>
      <c r="H30" s="28">
        <v>6100</v>
      </c>
      <c r="I30" s="29">
        <v>1.2655737704918033</v>
      </c>
      <c r="J30" s="30">
        <v>1620</v>
      </c>
      <c r="K30" s="58">
        <v>0.65997409326424872</v>
      </c>
      <c r="L30" s="59">
        <v>0.6660655737704918</v>
      </c>
      <c r="M30" s="34">
        <v>-6.0914805062430855E-3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2835</v>
      </c>
      <c r="D32" s="43">
        <v>2237</v>
      </c>
      <c r="E32" s="44">
        <v>1.2673223066607062</v>
      </c>
      <c r="F32" s="45">
        <v>598</v>
      </c>
      <c r="G32" s="42">
        <v>4290</v>
      </c>
      <c r="H32" s="43">
        <v>3190</v>
      </c>
      <c r="I32" s="44">
        <v>1.3448275862068966</v>
      </c>
      <c r="J32" s="45">
        <v>1100</v>
      </c>
      <c r="K32" s="46">
        <v>0.66083916083916083</v>
      </c>
      <c r="L32" s="47">
        <v>0.70125391849529783</v>
      </c>
      <c r="M32" s="48">
        <v>-4.0414757656137001E-2</v>
      </c>
    </row>
    <row r="33" spans="1:13" ht="18" customHeight="1" x14ac:dyDescent="0.4">
      <c r="A33" s="281"/>
      <c r="B33" s="91" t="s">
        <v>160</v>
      </c>
      <c r="C33" s="42">
        <v>749</v>
      </c>
      <c r="D33" s="43">
        <v>702</v>
      </c>
      <c r="E33" s="44">
        <v>1.066951566951567</v>
      </c>
      <c r="F33" s="45">
        <v>47</v>
      </c>
      <c r="G33" s="42">
        <v>1100</v>
      </c>
      <c r="H33" s="43">
        <v>1100</v>
      </c>
      <c r="I33" s="44">
        <v>1</v>
      </c>
      <c r="J33" s="45">
        <v>0</v>
      </c>
      <c r="K33" s="46">
        <v>0.68090909090909091</v>
      </c>
      <c r="L33" s="47">
        <v>0.63818181818181818</v>
      </c>
      <c r="M33" s="48">
        <v>4.2727272727272725E-2</v>
      </c>
    </row>
    <row r="34" spans="1:13" ht="18" customHeight="1" x14ac:dyDescent="0.4">
      <c r="A34" s="281"/>
      <c r="B34" s="91" t="s">
        <v>122</v>
      </c>
      <c r="C34" s="42">
        <v>318</v>
      </c>
      <c r="D34" s="43">
        <v>0</v>
      </c>
      <c r="E34" s="44" t="e">
        <v>#DIV/0!</v>
      </c>
      <c r="F34" s="45">
        <v>318</v>
      </c>
      <c r="G34" s="42">
        <v>528</v>
      </c>
      <c r="H34" s="43">
        <v>0</v>
      </c>
      <c r="I34" s="44" t="e">
        <v>#DIV/0!</v>
      </c>
      <c r="J34" s="45">
        <v>528</v>
      </c>
      <c r="K34" s="46">
        <v>0.60227272727272729</v>
      </c>
      <c r="L34" s="47" t="s">
        <v>0</v>
      </c>
      <c r="M34" s="48" t="e">
        <v>#VALUE!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1193</v>
      </c>
      <c r="D36" s="43">
        <v>1124</v>
      </c>
      <c r="E36" s="44">
        <v>1.0613879003558719</v>
      </c>
      <c r="F36" s="45">
        <v>69</v>
      </c>
      <c r="G36" s="42">
        <v>1802</v>
      </c>
      <c r="H36" s="43">
        <v>1810</v>
      </c>
      <c r="I36" s="44">
        <v>0.9955801104972376</v>
      </c>
      <c r="J36" s="45">
        <v>-8</v>
      </c>
      <c r="K36" s="46">
        <v>0.66204217536071031</v>
      </c>
      <c r="L36" s="47">
        <v>0.62099447513812156</v>
      </c>
      <c r="M36" s="48">
        <v>4.1047700222588746E-2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4"/>
  <sheetViews>
    <sheetView showGridLines="0" zoomScaleNormal="100" zoomScaleSheetLayoutView="90" workbookViewId="0">
      <pane xSplit="6" ySplit="5" topLeftCell="G6" activePane="bottomRight" state="frozen"/>
      <selection sqref="A1:M1"/>
      <selection pane="topRight" sqref="A1:M1"/>
      <selection pane="bottomLeft" sqref="A1:M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６月（月間）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6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221</v>
      </c>
      <c r="H3" s="358" t="s">
        <v>220</v>
      </c>
      <c r="I3" s="354" t="s">
        <v>141</v>
      </c>
      <c r="J3" s="355"/>
      <c r="K3" s="367" t="s">
        <v>221</v>
      </c>
      <c r="L3" s="358" t="s">
        <v>220</v>
      </c>
      <c r="M3" s="354" t="s">
        <v>141</v>
      </c>
      <c r="N3" s="355"/>
      <c r="O3" s="350" t="s">
        <v>221</v>
      </c>
      <c r="P3" s="365" t="s">
        <v>220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593858</v>
      </c>
      <c r="H5" s="262">
        <v>560463</v>
      </c>
      <c r="I5" s="261">
        <v>1.0595846648217635</v>
      </c>
      <c r="J5" s="260">
        <v>33395</v>
      </c>
      <c r="K5" s="263">
        <v>779690</v>
      </c>
      <c r="L5" s="262">
        <v>745436</v>
      </c>
      <c r="M5" s="261">
        <v>1.0459516309917953</v>
      </c>
      <c r="N5" s="260">
        <v>34254</v>
      </c>
      <c r="O5" s="259">
        <v>0.7616591209326784</v>
      </c>
      <c r="P5" s="258">
        <v>0.75185931454880095</v>
      </c>
      <c r="Q5" s="257">
        <v>9.7998063838774518E-3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203470</v>
      </c>
      <c r="H6" s="194">
        <v>187638</v>
      </c>
      <c r="I6" s="193">
        <v>1.0843752331617262</v>
      </c>
      <c r="J6" s="192">
        <v>15832</v>
      </c>
      <c r="K6" s="239">
        <v>256588</v>
      </c>
      <c r="L6" s="194">
        <v>246389</v>
      </c>
      <c r="M6" s="193">
        <v>1.041393893396215</v>
      </c>
      <c r="N6" s="192">
        <v>10199</v>
      </c>
      <c r="O6" s="191">
        <v>0.79298330397368544</v>
      </c>
      <c r="P6" s="190">
        <v>0.76155185499352651</v>
      </c>
      <c r="Q6" s="189">
        <v>3.1431448980158927E-2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129597</v>
      </c>
      <c r="H7" s="194">
        <v>119459</v>
      </c>
      <c r="I7" s="193">
        <v>1.0848659372671796</v>
      </c>
      <c r="J7" s="192">
        <v>10138</v>
      </c>
      <c r="K7" s="195">
        <v>158576</v>
      </c>
      <c r="L7" s="194">
        <v>153179</v>
      </c>
      <c r="M7" s="193">
        <v>1.0352332891584355</v>
      </c>
      <c r="N7" s="192">
        <v>5397</v>
      </c>
      <c r="O7" s="191">
        <v>0.81725481787912424</v>
      </c>
      <c r="P7" s="190">
        <v>0.77986538624746216</v>
      </c>
      <c r="Q7" s="189">
        <v>3.7389431631662084E-2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108470</v>
      </c>
      <c r="H8" s="203">
        <v>101115</v>
      </c>
      <c r="I8" s="202">
        <v>1.072738960589428</v>
      </c>
      <c r="J8" s="201">
        <v>7355</v>
      </c>
      <c r="K8" s="204">
        <v>128576</v>
      </c>
      <c r="L8" s="203">
        <v>123679</v>
      </c>
      <c r="M8" s="202">
        <v>1.0395944339782826</v>
      </c>
      <c r="N8" s="201">
        <v>4897</v>
      </c>
      <c r="O8" s="200">
        <v>0.84362555998008959</v>
      </c>
      <c r="P8" s="199">
        <v>0.81755997380315171</v>
      </c>
      <c r="Q8" s="198">
        <v>2.6065586176937883E-2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21127</v>
      </c>
      <c r="H9" s="203">
        <v>18344</v>
      </c>
      <c r="I9" s="202">
        <v>1.1517117313563019</v>
      </c>
      <c r="J9" s="201">
        <v>2783</v>
      </c>
      <c r="K9" s="204">
        <v>30000</v>
      </c>
      <c r="L9" s="203">
        <v>29500</v>
      </c>
      <c r="M9" s="202">
        <v>1.0169491525423728</v>
      </c>
      <c r="N9" s="201">
        <v>500</v>
      </c>
      <c r="O9" s="200">
        <v>0.70423333333333338</v>
      </c>
      <c r="P9" s="199">
        <v>0.62183050847457622</v>
      </c>
      <c r="Q9" s="198">
        <v>8.2402824858757162E-2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70863</v>
      </c>
      <c r="H18" s="194">
        <v>66088</v>
      </c>
      <c r="I18" s="193">
        <v>1.0722521486502845</v>
      </c>
      <c r="J18" s="192">
        <v>4775</v>
      </c>
      <c r="K18" s="195">
        <v>93720</v>
      </c>
      <c r="L18" s="194">
        <v>90310</v>
      </c>
      <c r="M18" s="193">
        <v>1.0377588306942753</v>
      </c>
      <c r="N18" s="192">
        <v>3410</v>
      </c>
      <c r="O18" s="191">
        <v>0.75611395646606916</v>
      </c>
      <c r="P18" s="190">
        <v>0.73179049939098662</v>
      </c>
      <c r="Q18" s="189">
        <v>2.4323457075082544E-2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10485</v>
      </c>
      <c r="H20" s="203">
        <v>9431</v>
      </c>
      <c r="I20" s="202">
        <v>1.1117590923549994</v>
      </c>
      <c r="J20" s="201">
        <v>1054</v>
      </c>
      <c r="K20" s="204">
        <v>14850</v>
      </c>
      <c r="L20" s="203">
        <v>13050</v>
      </c>
      <c r="M20" s="202">
        <v>1.1379310344827587</v>
      </c>
      <c r="N20" s="201">
        <v>1800</v>
      </c>
      <c r="O20" s="200">
        <v>0.70606060606060606</v>
      </c>
      <c r="P20" s="199">
        <v>0.72268199233716479</v>
      </c>
      <c r="Q20" s="198">
        <v>-1.6621386276558736E-2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21226</v>
      </c>
      <c r="H21" s="203">
        <v>20155</v>
      </c>
      <c r="I21" s="212">
        <v>1.053138179111883</v>
      </c>
      <c r="J21" s="211">
        <v>1071</v>
      </c>
      <c r="K21" s="210">
        <v>29535</v>
      </c>
      <c r="L21" s="213">
        <v>29560</v>
      </c>
      <c r="M21" s="212">
        <v>0.99915426251691475</v>
      </c>
      <c r="N21" s="201">
        <v>-25</v>
      </c>
      <c r="O21" s="200">
        <v>0.71867276113086165</v>
      </c>
      <c r="P21" s="199">
        <v>0.68183355886332886</v>
      </c>
      <c r="Q21" s="198">
        <v>3.6839202267532789E-2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8976</v>
      </c>
      <c r="H22" s="213">
        <v>8406</v>
      </c>
      <c r="I22" s="202">
        <v>1.0678087080656673</v>
      </c>
      <c r="J22" s="201">
        <v>570</v>
      </c>
      <c r="K22" s="204">
        <v>9900</v>
      </c>
      <c r="L22" s="213">
        <v>9900</v>
      </c>
      <c r="M22" s="202">
        <v>1</v>
      </c>
      <c r="N22" s="201">
        <v>0</v>
      </c>
      <c r="O22" s="200">
        <v>0.90666666666666662</v>
      </c>
      <c r="P22" s="199">
        <v>0.84909090909090912</v>
      </c>
      <c r="Q22" s="198">
        <v>5.7575757575757502E-2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4650</v>
      </c>
      <c r="H23" s="203">
        <v>4755</v>
      </c>
      <c r="I23" s="202">
        <v>0.97791798107255523</v>
      </c>
      <c r="J23" s="201">
        <v>-105</v>
      </c>
      <c r="K23" s="204">
        <v>4785</v>
      </c>
      <c r="L23" s="203">
        <v>4950</v>
      </c>
      <c r="M23" s="202">
        <v>0.96666666666666667</v>
      </c>
      <c r="N23" s="201">
        <v>-165</v>
      </c>
      <c r="O23" s="200">
        <v>0.97178683385579934</v>
      </c>
      <c r="P23" s="199">
        <v>0.96060606060606057</v>
      </c>
      <c r="Q23" s="198">
        <v>1.1180773249738762E-2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4004</v>
      </c>
      <c r="H25" s="203">
        <v>3675</v>
      </c>
      <c r="I25" s="202">
        <v>1.0895238095238096</v>
      </c>
      <c r="J25" s="201">
        <v>329</v>
      </c>
      <c r="K25" s="204">
        <v>4950</v>
      </c>
      <c r="L25" s="203">
        <v>4350</v>
      </c>
      <c r="M25" s="202">
        <v>1.1379310344827587</v>
      </c>
      <c r="N25" s="201">
        <v>600</v>
      </c>
      <c r="O25" s="200">
        <v>0.80888888888888888</v>
      </c>
      <c r="P25" s="199">
        <v>0.84482758620689657</v>
      </c>
      <c r="Q25" s="198">
        <v>-3.5938697318007695E-2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4111</v>
      </c>
      <c r="H32" s="203">
        <v>3708</v>
      </c>
      <c r="I32" s="202">
        <v>1.1086839266450916</v>
      </c>
      <c r="J32" s="201">
        <v>403</v>
      </c>
      <c r="K32" s="204">
        <v>4950</v>
      </c>
      <c r="L32" s="203">
        <v>4350</v>
      </c>
      <c r="M32" s="202">
        <v>1.1379310344827587</v>
      </c>
      <c r="N32" s="201">
        <v>600</v>
      </c>
      <c r="O32" s="200">
        <v>0.83050505050505052</v>
      </c>
      <c r="P32" s="199">
        <v>0.85241379310344823</v>
      </c>
      <c r="Q32" s="198">
        <v>-2.1908742598397701E-2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3020</v>
      </c>
      <c r="H34" s="203">
        <v>2445</v>
      </c>
      <c r="I34" s="202">
        <v>1.2351738241308794</v>
      </c>
      <c r="J34" s="201">
        <v>575</v>
      </c>
      <c r="K34" s="204">
        <v>4950</v>
      </c>
      <c r="L34" s="203">
        <v>4350</v>
      </c>
      <c r="M34" s="202">
        <v>1.1379310344827587</v>
      </c>
      <c r="N34" s="201">
        <v>600</v>
      </c>
      <c r="O34" s="200">
        <v>0.61010101010101014</v>
      </c>
      <c r="P34" s="199">
        <v>0.56206896551724139</v>
      </c>
      <c r="Q34" s="198">
        <v>4.8032044583768752E-2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14391</v>
      </c>
      <c r="H37" s="182">
        <v>13513</v>
      </c>
      <c r="I37" s="181">
        <v>1.0649744690298231</v>
      </c>
      <c r="J37" s="180">
        <v>878</v>
      </c>
      <c r="K37" s="183">
        <v>19800</v>
      </c>
      <c r="L37" s="182">
        <v>19800</v>
      </c>
      <c r="M37" s="181">
        <v>1</v>
      </c>
      <c r="N37" s="180">
        <v>0</v>
      </c>
      <c r="O37" s="179">
        <v>0.72681818181818181</v>
      </c>
      <c r="P37" s="178">
        <v>0.68247474747474746</v>
      </c>
      <c r="Q37" s="177">
        <v>4.4343434343434351E-2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2032</v>
      </c>
      <c r="H38" s="194">
        <v>2091</v>
      </c>
      <c r="I38" s="193">
        <v>0.97178383548541369</v>
      </c>
      <c r="J38" s="192">
        <v>-59</v>
      </c>
      <c r="K38" s="195">
        <v>2900</v>
      </c>
      <c r="L38" s="194">
        <v>2900</v>
      </c>
      <c r="M38" s="193">
        <v>1</v>
      </c>
      <c r="N38" s="192">
        <v>0</v>
      </c>
      <c r="O38" s="191">
        <v>0.70068965517241377</v>
      </c>
      <c r="P38" s="190">
        <v>0.7210344827586207</v>
      </c>
      <c r="Q38" s="189">
        <v>-2.0344827586206926E-2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1372</v>
      </c>
      <c r="H39" s="203">
        <v>1202</v>
      </c>
      <c r="I39" s="202">
        <v>1.1414309484193013</v>
      </c>
      <c r="J39" s="201">
        <v>170</v>
      </c>
      <c r="K39" s="204">
        <v>1500</v>
      </c>
      <c r="L39" s="203">
        <v>1450</v>
      </c>
      <c r="M39" s="202">
        <v>1.0344827586206897</v>
      </c>
      <c r="N39" s="201">
        <v>50</v>
      </c>
      <c r="O39" s="200">
        <v>0.91466666666666663</v>
      </c>
      <c r="P39" s="199">
        <v>0.82896551724137935</v>
      </c>
      <c r="Q39" s="198">
        <v>8.5701149425287282E-2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660</v>
      </c>
      <c r="H40" s="245">
        <v>889</v>
      </c>
      <c r="I40" s="244">
        <v>0.74240719910011244</v>
      </c>
      <c r="J40" s="243">
        <v>-229</v>
      </c>
      <c r="K40" s="246">
        <v>1400</v>
      </c>
      <c r="L40" s="245">
        <v>1450</v>
      </c>
      <c r="M40" s="244">
        <v>0.96551724137931039</v>
      </c>
      <c r="N40" s="243">
        <v>-50</v>
      </c>
      <c r="O40" s="242">
        <v>0.47142857142857142</v>
      </c>
      <c r="P40" s="241">
        <v>0.61310344827586205</v>
      </c>
      <c r="Q40" s="240">
        <v>-0.14167487684729063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978</v>
      </c>
      <c r="H41" s="194">
        <v>0</v>
      </c>
      <c r="I41" s="193" t="e">
        <v>#DIV/0!</v>
      </c>
      <c r="J41" s="192">
        <v>978</v>
      </c>
      <c r="K41" s="195">
        <v>1392</v>
      </c>
      <c r="L41" s="194">
        <v>0</v>
      </c>
      <c r="M41" s="193" t="e">
        <v>#DIV/0!</v>
      </c>
      <c r="N41" s="192">
        <v>1392</v>
      </c>
      <c r="O41" s="191">
        <v>0.70258620689655171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978</v>
      </c>
      <c r="H42" s="182"/>
      <c r="I42" s="181" t="e">
        <v>#DIV/0!</v>
      </c>
      <c r="J42" s="180">
        <v>978</v>
      </c>
      <c r="K42" s="183">
        <v>1392</v>
      </c>
      <c r="L42" s="182"/>
      <c r="M42" s="181" t="e">
        <v>#DIV/0!</v>
      </c>
      <c r="N42" s="180">
        <v>1392</v>
      </c>
      <c r="O42" s="179">
        <v>0.70258620689655171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314441</v>
      </c>
      <c r="H43" s="194">
        <v>298684</v>
      </c>
      <c r="I43" s="193">
        <v>1.052754750840353</v>
      </c>
      <c r="J43" s="192">
        <v>15757</v>
      </c>
      <c r="K43" s="239">
        <v>427369</v>
      </c>
      <c r="L43" s="194">
        <v>408777</v>
      </c>
      <c r="M43" s="193">
        <v>1.0454820109741987</v>
      </c>
      <c r="N43" s="192">
        <v>18592</v>
      </c>
      <c r="O43" s="191">
        <v>0.73575996387197018</v>
      </c>
      <c r="P43" s="190">
        <v>0.73067711735249297</v>
      </c>
      <c r="Q43" s="189">
        <v>5.0828465194772132E-3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305469</v>
      </c>
      <c r="H44" s="194">
        <v>290321</v>
      </c>
      <c r="I44" s="193">
        <v>1.0521767285177441</v>
      </c>
      <c r="J44" s="192">
        <v>15148</v>
      </c>
      <c r="K44" s="195">
        <v>415277</v>
      </c>
      <c r="L44" s="194">
        <v>397867</v>
      </c>
      <c r="M44" s="193">
        <v>1.0437583413552771</v>
      </c>
      <c r="N44" s="192">
        <v>17410</v>
      </c>
      <c r="O44" s="191">
        <v>0.73557890275647342</v>
      </c>
      <c r="P44" s="190">
        <v>0.72969359107440424</v>
      </c>
      <c r="Q44" s="189">
        <v>5.8853116820691831E-3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111295</v>
      </c>
      <c r="H45" s="203">
        <v>103324</v>
      </c>
      <c r="I45" s="202">
        <v>1.0771456776741124</v>
      </c>
      <c r="J45" s="201">
        <v>7971</v>
      </c>
      <c r="K45" s="204">
        <v>144156</v>
      </c>
      <c r="L45" s="203">
        <v>137048</v>
      </c>
      <c r="M45" s="202">
        <v>1.0518650399859903</v>
      </c>
      <c r="N45" s="201">
        <v>7108</v>
      </c>
      <c r="O45" s="200">
        <v>0.77204556175254591</v>
      </c>
      <c r="P45" s="199">
        <v>0.7539256318953943</v>
      </c>
      <c r="Q45" s="198">
        <v>1.8119929857151607E-2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28563</v>
      </c>
      <c r="H46" s="203">
        <v>25920</v>
      </c>
      <c r="I46" s="202">
        <v>1.1019675925925927</v>
      </c>
      <c r="J46" s="201">
        <v>2643</v>
      </c>
      <c r="K46" s="204">
        <v>36795</v>
      </c>
      <c r="L46" s="203">
        <v>37271</v>
      </c>
      <c r="M46" s="202">
        <v>0.98722867645085988</v>
      </c>
      <c r="N46" s="201">
        <v>-476</v>
      </c>
      <c r="O46" s="200">
        <v>0.77627395026498169</v>
      </c>
      <c r="P46" s="199">
        <v>0.69544686217166163</v>
      </c>
      <c r="Q46" s="198">
        <v>8.0827088093320065E-2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16262</v>
      </c>
      <c r="H47" s="203">
        <v>15430</v>
      </c>
      <c r="I47" s="202">
        <v>1.0539209332469215</v>
      </c>
      <c r="J47" s="201">
        <v>832</v>
      </c>
      <c r="K47" s="204">
        <v>26339</v>
      </c>
      <c r="L47" s="203">
        <v>22557</v>
      </c>
      <c r="M47" s="202">
        <v>1.1676641397348939</v>
      </c>
      <c r="N47" s="201">
        <v>3782</v>
      </c>
      <c r="O47" s="200">
        <v>0.61741144310717944</v>
      </c>
      <c r="P47" s="199">
        <v>0.68404486412200205</v>
      </c>
      <c r="Q47" s="198">
        <v>-6.6633421014822614E-2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7678</v>
      </c>
      <c r="H48" s="203">
        <v>6941</v>
      </c>
      <c r="I48" s="202">
        <v>1.1061806656101427</v>
      </c>
      <c r="J48" s="201">
        <v>737</v>
      </c>
      <c r="K48" s="204">
        <v>10597</v>
      </c>
      <c r="L48" s="203">
        <v>10778</v>
      </c>
      <c r="M48" s="202">
        <v>0.98320653182408613</v>
      </c>
      <c r="N48" s="201">
        <v>-181</v>
      </c>
      <c r="O48" s="200">
        <v>0.72454468245729919</v>
      </c>
      <c r="P48" s="199">
        <v>0.64399703098905181</v>
      </c>
      <c r="Q48" s="198">
        <v>8.0547651468247383E-2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16286</v>
      </c>
      <c r="H49" s="203">
        <v>13770</v>
      </c>
      <c r="I49" s="202">
        <v>1.182716049382716</v>
      </c>
      <c r="J49" s="201">
        <v>2516</v>
      </c>
      <c r="K49" s="204">
        <v>21475</v>
      </c>
      <c r="L49" s="203">
        <v>17251</v>
      </c>
      <c r="M49" s="202">
        <v>1.2448553707031476</v>
      </c>
      <c r="N49" s="201">
        <v>4224</v>
      </c>
      <c r="O49" s="200">
        <v>0.75837019790454019</v>
      </c>
      <c r="P49" s="199">
        <v>0.79821459625528957</v>
      </c>
      <c r="Q49" s="198">
        <v>-3.9844398350749377E-2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29303</v>
      </c>
      <c r="H50" s="203">
        <v>30584</v>
      </c>
      <c r="I50" s="202">
        <v>0.95811535443369078</v>
      </c>
      <c r="J50" s="201">
        <v>-1281</v>
      </c>
      <c r="K50" s="204">
        <v>43624</v>
      </c>
      <c r="L50" s="203">
        <v>44085</v>
      </c>
      <c r="M50" s="202">
        <v>0.98954292843370761</v>
      </c>
      <c r="N50" s="201">
        <v>-461</v>
      </c>
      <c r="O50" s="200">
        <v>0.67171740326425822</v>
      </c>
      <c r="P50" s="199">
        <v>0.69375070885788814</v>
      </c>
      <c r="Q50" s="198">
        <v>-2.2033305593629926E-2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5520</v>
      </c>
      <c r="H51" s="203">
        <v>4897</v>
      </c>
      <c r="I51" s="202">
        <v>1.1272207473963651</v>
      </c>
      <c r="J51" s="201">
        <v>623</v>
      </c>
      <c r="K51" s="204">
        <v>8100</v>
      </c>
      <c r="L51" s="203">
        <v>8100</v>
      </c>
      <c r="M51" s="202">
        <v>1</v>
      </c>
      <c r="N51" s="201">
        <v>0</v>
      </c>
      <c r="O51" s="200">
        <v>0.68148148148148147</v>
      </c>
      <c r="P51" s="199">
        <v>0.60456790123456794</v>
      </c>
      <c r="Q51" s="198">
        <v>7.6913580246913527E-2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4250</v>
      </c>
      <c r="H52" s="203">
        <v>4332</v>
      </c>
      <c r="I52" s="202">
        <v>0.98107109879963061</v>
      </c>
      <c r="J52" s="201">
        <v>-82</v>
      </c>
      <c r="K52" s="204">
        <v>4980</v>
      </c>
      <c r="L52" s="203">
        <v>4980</v>
      </c>
      <c r="M52" s="202">
        <v>1</v>
      </c>
      <c r="N52" s="201">
        <v>0</v>
      </c>
      <c r="O52" s="200">
        <v>0.85341365461847385</v>
      </c>
      <c r="P52" s="199">
        <v>0.86987951807228914</v>
      </c>
      <c r="Q52" s="198">
        <v>-1.6465863453815288E-2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5159</v>
      </c>
      <c r="H53" s="203">
        <v>5752</v>
      </c>
      <c r="I53" s="202">
        <v>0.89690542420027819</v>
      </c>
      <c r="J53" s="201">
        <v>-593</v>
      </c>
      <c r="K53" s="204">
        <v>8100</v>
      </c>
      <c r="L53" s="203">
        <v>8100</v>
      </c>
      <c r="M53" s="202">
        <v>1</v>
      </c>
      <c r="N53" s="201">
        <v>0</v>
      </c>
      <c r="O53" s="200">
        <v>0.63691358024691358</v>
      </c>
      <c r="P53" s="199">
        <v>0.71012345679012345</v>
      </c>
      <c r="Q53" s="198">
        <v>-7.3209876543209873E-2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/>
      <c r="H54" s="203"/>
      <c r="I54" s="202" t="e">
        <v>#DIV/0!</v>
      </c>
      <c r="J54" s="201">
        <v>0</v>
      </c>
      <c r="K54" s="204"/>
      <c r="L54" s="203"/>
      <c r="M54" s="202" t="e">
        <v>#DIV/0!</v>
      </c>
      <c r="N54" s="201">
        <v>0</v>
      </c>
      <c r="O54" s="200" t="e">
        <v>#DIV/0!</v>
      </c>
      <c r="P54" s="199" t="e">
        <v>#DIV/0!</v>
      </c>
      <c r="Q54" s="198" t="e">
        <v>#DIV/0!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3553</v>
      </c>
      <c r="H55" s="203">
        <v>2550</v>
      </c>
      <c r="I55" s="202">
        <v>1.3933333333333333</v>
      </c>
      <c r="J55" s="201">
        <v>1003</v>
      </c>
      <c r="K55" s="204">
        <v>4980</v>
      </c>
      <c r="L55" s="203">
        <v>4980</v>
      </c>
      <c r="M55" s="202">
        <v>1</v>
      </c>
      <c r="N55" s="201">
        <v>0</v>
      </c>
      <c r="O55" s="200">
        <v>0.71345381526104412</v>
      </c>
      <c r="P55" s="199">
        <v>0.51204819277108438</v>
      </c>
      <c r="Q55" s="198">
        <v>0.20140562248995975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5202</v>
      </c>
      <c r="H56" s="203">
        <v>5282</v>
      </c>
      <c r="I56" s="202">
        <v>0.98485422188564942</v>
      </c>
      <c r="J56" s="201">
        <v>-80</v>
      </c>
      <c r="K56" s="204">
        <v>8100</v>
      </c>
      <c r="L56" s="203">
        <v>8100</v>
      </c>
      <c r="M56" s="202">
        <v>1</v>
      </c>
      <c r="N56" s="201">
        <v>0</v>
      </c>
      <c r="O56" s="200">
        <v>0.64222222222222225</v>
      </c>
      <c r="P56" s="199">
        <v>0.65209876543209877</v>
      </c>
      <c r="Q56" s="198">
        <v>-9.8765432098765205E-3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2525</v>
      </c>
      <c r="H57" s="213">
        <v>2329</v>
      </c>
      <c r="I57" s="212">
        <v>1.0841562902533277</v>
      </c>
      <c r="J57" s="211">
        <v>196</v>
      </c>
      <c r="K57" s="210">
        <v>4980</v>
      </c>
      <c r="L57" s="213">
        <v>4980</v>
      </c>
      <c r="M57" s="212">
        <v>1</v>
      </c>
      <c r="N57" s="211">
        <v>0</v>
      </c>
      <c r="O57" s="218">
        <v>0.50702811244979917</v>
      </c>
      <c r="P57" s="217">
        <v>0.46767068273092371</v>
      </c>
      <c r="Q57" s="216">
        <v>3.9357429718875458E-2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6040</v>
      </c>
      <c r="H58" s="213">
        <v>6244</v>
      </c>
      <c r="I58" s="212">
        <v>0.96732863549007042</v>
      </c>
      <c r="J58" s="211">
        <v>-204</v>
      </c>
      <c r="K58" s="210">
        <v>8555</v>
      </c>
      <c r="L58" s="213">
        <v>8100</v>
      </c>
      <c r="M58" s="212">
        <v>1.0561728395061729</v>
      </c>
      <c r="N58" s="211">
        <v>455</v>
      </c>
      <c r="O58" s="218">
        <v>0.70601987142022204</v>
      </c>
      <c r="P58" s="217">
        <v>0.77086419753086421</v>
      </c>
      <c r="Q58" s="216">
        <v>-6.484432611064217E-2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3385</v>
      </c>
      <c r="H59" s="213">
        <v>3016</v>
      </c>
      <c r="I59" s="212">
        <v>1.1223474801061009</v>
      </c>
      <c r="J59" s="211">
        <v>369</v>
      </c>
      <c r="K59" s="210">
        <v>4980</v>
      </c>
      <c r="L59" s="213">
        <v>4020</v>
      </c>
      <c r="M59" s="212">
        <v>1.2388059701492538</v>
      </c>
      <c r="N59" s="211">
        <v>960</v>
      </c>
      <c r="O59" s="218">
        <v>0.67971887550200805</v>
      </c>
      <c r="P59" s="217">
        <v>0.75024875621890552</v>
      </c>
      <c r="Q59" s="216">
        <v>-7.0529880716897475E-2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274</v>
      </c>
      <c r="H60" s="213"/>
      <c r="I60" s="212" t="e">
        <v>#DIV/0!</v>
      </c>
      <c r="J60" s="211">
        <v>274</v>
      </c>
      <c r="K60" s="210">
        <v>453</v>
      </c>
      <c r="L60" s="213"/>
      <c r="M60" s="212" t="e">
        <v>#DIV/0!</v>
      </c>
      <c r="N60" s="211">
        <v>453</v>
      </c>
      <c r="O60" s="218">
        <v>0.60485651214128033</v>
      </c>
      <c r="P60" s="217" t="e">
        <v>#DIV/0!</v>
      </c>
      <c r="Q60" s="216" t="e">
        <v>#DIV/0!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3652</v>
      </c>
      <c r="H61" s="213">
        <v>3522</v>
      </c>
      <c r="I61" s="212">
        <v>1.0369108461101646</v>
      </c>
      <c r="J61" s="211">
        <v>130</v>
      </c>
      <c r="K61" s="210">
        <v>4980</v>
      </c>
      <c r="L61" s="213">
        <v>4899</v>
      </c>
      <c r="M61" s="212">
        <v>1.0165339865278629</v>
      </c>
      <c r="N61" s="211">
        <v>81</v>
      </c>
      <c r="O61" s="218">
        <v>0.73333333333333328</v>
      </c>
      <c r="P61" s="217">
        <v>0.71892222902633185</v>
      </c>
      <c r="Q61" s="216">
        <v>1.4411104307001432E-2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2493</v>
      </c>
      <c r="H62" s="213">
        <v>2259</v>
      </c>
      <c r="I62" s="212">
        <v>1.1035856573705178</v>
      </c>
      <c r="J62" s="211">
        <v>234</v>
      </c>
      <c r="K62" s="210">
        <v>4980</v>
      </c>
      <c r="L62" s="213">
        <v>4900</v>
      </c>
      <c r="M62" s="212">
        <v>1.0163265306122449</v>
      </c>
      <c r="N62" s="211">
        <v>80</v>
      </c>
      <c r="O62" s="218">
        <v>0.50060240963855418</v>
      </c>
      <c r="P62" s="217">
        <v>0.46102040816326528</v>
      </c>
      <c r="Q62" s="216">
        <v>3.9582001475288897E-2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2102</v>
      </c>
      <c r="H63" s="213">
        <v>2130</v>
      </c>
      <c r="I63" s="212">
        <v>0.98685446009389677</v>
      </c>
      <c r="J63" s="211">
        <v>-28</v>
      </c>
      <c r="K63" s="210">
        <v>3563</v>
      </c>
      <c r="L63" s="213">
        <v>3565</v>
      </c>
      <c r="M63" s="212">
        <v>0.99943899018232818</v>
      </c>
      <c r="N63" s="211">
        <v>-2</v>
      </c>
      <c r="O63" s="218">
        <v>0.58995228739825989</v>
      </c>
      <c r="P63" s="217">
        <v>0.5974754558204769</v>
      </c>
      <c r="Q63" s="216">
        <v>-7.5231684222170081E-3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4617</v>
      </c>
      <c r="H64" s="213">
        <v>4571</v>
      </c>
      <c r="I64" s="212">
        <v>1.0100634434478233</v>
      </c>
      <c r="J64" s="211">
        <v>46</v>
      </c>
      <c r="K64" s="210">
        <v>7113</v>
      </c>
      <c r="L64" s="213">
        <v>7113</v>
      </c>
      <c r="M64" s="212">
        <v>1</v>
      </c>
      <c r="N64" s="211">
        <v>0</v>
      </c>
      <c r="O64" s="218">
        <v>0.64909320961619565</v>
      </c>
      <c r="P64" s="217">
        <v>0.64262617742162242</v>
      </c>
      <c r="Q64" s="216">
        <v>6.4670321945732301E-3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17940</v>
      </c>
      <c r="H65" s="213">
        <v>17831</v>
      </c>
      <c r="I65" s="212">
        <v>1.00611294935786</v>
      </c>
      <c r="J65" s="211">
        <v>109</v>
      </c>
      <c r="K65" s="210">
        <v>23039</v>
      </c>
      <c r="L65" s="213">
        <v>21010</v>
      </c>
      <c r="M65" s="212">
        <v>1.096573060447406</v>
      </c>
      <c r="N65" s="211">
        <v>2029</v>
      </c>
      <c r="O65" s="218">
        <v>0.7786796301922827</v>
      </c>
      <c r="P65" s="217">
        <v>0.84869109947643984</v>
      </c>
      <c r="Q65" s="216">
        <v>-7.0011469284157135E-2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7842</v>
      </c>
      <c r="H66" s="213">
        <v>7923</v>
      </c>
      <c r="I66" s="212">
        <v>0.98977659977281329</v>
      </c>
      <c r="J66" s="211">
        <v>-81</v>
      </c>
      <c r="K66" s="210">
        <v>8295</v>
      </c>
      <c r="L66" s="213">
        <v>8555</v>
      </c>
      <c r="M66" s="212">
        <v>0.96960841613091764</v>
      </c>
      <c r="N66" s="211">
        <v>-260</v>
      </c>
      <c r="O66" s="218">
        <v>0.9453887884267631</v>
      </c>
      <c r="P66" s="217">
        <v>0.92612507305669201</v>
      </c>
      <c r="Q66" s="216">
        <v>1.9263715370071099E-2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4044</v>
      </c>
      <c r="H67" s="203">
        <v>4225</v>
      </c>
      <c r="I67" s="202">
        <v>0.95715976331360941</v>
      </c>
      <c r="J67" s="201">
        <v>-181</v>
      </c>
      <c r="K67" s="204">
        <v>4980</v>
      </c>
      <c r="L67" s="203">
        <v>4980</v>
      </c>
      <c r="M67" s="202">
        <v>1</v>
      </c>
      <c r="N67" s="201">
        <v>0</v>
      </c>
      <c r="O67" s="200">
        <v>0.81204819277108431</v>
      </c>
      <c r="P67" s="199">
        <v>0.84839357429718876</v>
      </c>
      <c r="Q67" s="198">
        <v>-3.6345381526104448E-2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4803</v>
      </c>
      <c r="H68" s="213">
        <v>4693</v>
      </c>
      <c r="I68" s="212">
        <v>1.0234391647134029</v>
      </c>
      <c r="J68" s="211">
        <v>110</v>
      </c>
      <c r="K68" s="210">
        <v>4980</v>
      </c>
      <c r="L68" s="213">
        <v>4975</v>
      </c>
      <c r="M68" s="212">
        <v>1.0010050251256282</v>
      </c>
      <c r="N68" s="211">
        <v>5</v>
      </c>
      <c r="O68" s="218">
        <v>0.96445783132530116</v>
      </c>
      <c r="P68" s="217">
        <v>0.94331658291457288</v>
      </c>
      <c r="Q68" s="216">
        <v>2.1141248410728286E-2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108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97</v>
      </c>
      <c r="D70" s="21" t="s">
        <v>0</v>
      </c>
      <c r="E70" s="205" t="s">
        <v>90</v>
      </c>
      <c r="F70" s="14" t="s">
        <v>96</v>
      </c>
      <c r="G70" s="210">
        <v>3308</v>
      </c>
      <c r="H70" s="213">
        <v>3898</v>
      </c>
      <c r="I70" s="212">
        <v>0.84864032837352488</v>
      </c>
      <c r="J70" s="211">
        <v>-590</v>
      </c>
      <c r="K70" s="210">
        <v>3600</v>
      </c>
      <c r="L70" s="213">
        <v>4980</v>
      </c>
      <c r="M70" s="212">
        <v>0.72289156626506024</v>
      </c>
      <c r="N70" s="211">
        <v>-1380</v>
      </c>
      <c r="O70" s="218">
        <v>0.91888888888888887</v>
      </c>
      <c r="P70" s="217">
        <v>0.78273092369477915</v>
      </c>
      <c r="Q70" s="216">
        <v>0.13615796519410972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108</v>
      </c>
      <c r="F71" s="14" t="s">
        <v>96</v>
      </c>
      <c r="G71" s="210">
        <v>3789</v>
      </c>
      <c r="H71" s="213">
        <v>3338</v>
      </c>
      <c r="I71" s="212">
        <v>1.1351108448172558</v>
      </c>
      <c r="J71" s="211">
        <v>451</v>
      </c>
      <c r="K71" s="210">
        <v>4980</v>
      </c>
      <c r="L71" s="213">
        <v>4980</v>
      </c>
      <c r="M71" s="212">
        <v>1</v>
      </c>
      <c r="N71" s="211">
        <v>0</v>
      </c>
      <c r="O71" s="218">
        <v>0.76084337349397591</v>
      </c>
      <c r="P71" s="217">
        <v>0.67028112449799193</v>
      </c>
      <c r="Q71" s="216">
        <v>9.0562248995983974E-2</v>
      </c>
      <c r="R71" s="221"/>
      <c r="S71" s="221"/>
    </row>
    <row r="72" spans="1:19" s="220" customFormat="1" x14ac:dyDescent="0.4">
      <c r="A72" s="222"/>
      <c r="B72" s="222"/>
      <c r="C72" s="206" t="s">
        <v>100</v>
      </c>
      <c r="D72" s="21" t="s">
        <v>0</v>
      </c>
      <c r="E72" s="205" t="s">
        <v>90</v>
      </c>
      <c r="F72" s="14" t="s">
        <v>96</v>
      </c>
      <c r="G72" s="210">
        <v>3019</v>
      </c>
      <c r="H72" s="213">
        <v>2759</v>
      </c>
      <c r="I72" s="212">
        <v>1.0942370424066692</v>
      </c>
      <c r="J72" s="211">
        <v>260</v>
      </c>
      <c r="K72" s="210">
        <v>3654</v>
      </c>
      <c r="L72" s="213">
        <v>3780</v>
      </c>
      <c r="M72" s="212">
        <v>0.96666666666666667</v>
      </c>
      <c r="N72" s="211">
        <v>-126</v>
      </c>
      <c r="O72" s="218">
        <v>0.82621784345922278</v>
      </c>
      <c r="P72" s="217">
        <v>0.72989417989417993</v>
      </c>
      <c r="Q72" s="216">
        <v>9.632366356504285E-2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108</v>
      </c>
      <c r="F73" s="14" t="s">
        <v>83</v>
      </c>
      <c r="G73" s="210">
        <v>2565</v>
      </c>
      <c r="H73" s="213">
        <v>2801</v>
      </c>
      <c r="I73" s="212">
        <v>0.91574437700821132</v>
      </c>
      <c r="J73" s="211">
        <v>-236</v>
      </c>
      <c r="K73" s="210">
        <v>4899</v>
      </c>
      <c r="L73" s="213">
        <v>3780</v>
      </c>
      <c r="M73" s="212">
        <v>1.2960317460317461</v>
      </c>
      <c r="N73" s="211">
        <v>1119</v>
      </c>
      <c r="O73" s="218">
        <v>0.52357624004898962</v>
      </c>
      <c r="P73" s="217">
        <v>0.741005291005291</v>
      </c>
      <c r="Q73" s="216">
        <v>-0.21742905095630138</v>
      </c>
      <c r="R73" s="221"/>
      <c r="S73" s="221"/>
    </row>
    <row r="74" spans="1:19" s="220" customFormat="1" x14ac:dyDescent="0.4">
      <c r="A74" s="222"/>
      <c r="B74" s="234" t="s">
        <v>1</v>
      </c>
      <c r="C74" s="233"/>
      <c r="D74" s="20"/>
      <c r="E74" s="233"/>
      <c r="F74" s="232"/>
      <c r="G74" s="231">
        <v>8972</v>
      </c>
      <c r="H74" s="230">
        <v>8363</v>
      </c>
      <c r="I74" s="229">
        <v>1.07282075810116</v>
      </c>
      <c r="J74" s="228">
        <v>609</v>
      </c>
      <c r="K74" s="231">
        <v>12092</v>
      </c>
      <c r="L74" s="230">
        <v>10910</v>
      </c>
      <c r="M74" s="229">
        <v>1.1083409715857011</v>
      </c>
      <c r="N74" s="228">
        <v>1182</v>
      </c>
      <c r="O74" s="227">
        <v>0.74197816738339395</v>
      </c>
      <c r="P74" s="226">
        <v>0.76654445462878096</v>
      </c>
      <c r="Q74" s="225">
        <v>-2.4566287245387008E-2</v>
      </c>
      <c r="R74" s="221"/>
      <c r="S74" s="221"/>
    </row>
    <row r="75" spans="1:19" s="220" customFormat="1" x14ac:dyDescent="0.4">
      <c r="A75" s="222"/>
      <c r="B75" s="222"/>
      <c r="C75" s="206" t="s">
        <v>107</v>
      </c>
      <c r="D75" s="205"/>
      <c r="E75" s="205"/>
      <c r="F75" s="22" t="s">
        <v>96</v>
      </c>
      <c r="G75" s="223">
        <v>1245</v>
      </c>
      <c r="H75" s="213">
        <v>1278</v>
      </c>
      <c r="I75" s="212">
        <v>0.9741784037558685</v>
      </c>
      <c r="J75" s="211">
        <v>-33</v>
      </c>
      <c r="K75" s="213">
        <v>1657</v>
      </c>
      <c r="L75" s="213">
        <v>1655</v>
      </c>
      <c r="M75" s="212">
        <v>1.0012084592145014</v>
      </c>
      <c r="N75" s="211">
        <v>2</v>
      </c>
      <c r="O75" s="218">
        <v>0.75135787567893786</v>
      </c>
      <c r="P75" s="217">
        <v>0.77220543806646524</v>
      </c>
      <c r="Q75" s="216">
        <v>-2.0847562387527385E-2</v>
      </c>
      <c r="R75" s="221"/>
      <c r="S75" s="221"/>
    </row>
    <row r="76" spans="1:19" s="220" customFormat="1" x14ac:dyDescent="0.4">
      <c r="A76" s="222"/>
      <c r="B76" s="222"/>
      <c r="C76" s="206" t="s">
        <v>106</v>
      </c>
      <c r="D76" s="205"/>
      <c r="E76" s="205"/>
      <c r="F76" s="224"/>
      <c r="G76" s="223">
        <v>0</v>
      </c>
      <c r="H76" s="213">
        <v>0</v>
      </c>
      <c r="I76" s="212" t="e">
        <v>#DIV/0!</v>
      </c>
      <c r="J76" s="211">
        <v>0</v>
      </c>
      <c r="K76" s="213">
        <v>0</v>
      </c>
      <c r="L76" s="213">
        <v>0</v>
      </c>
      <c r="M76" s="212" t="e">
        <v>#DIV/0!</v>
      </c>
      <c r="N76" s="211">
        <v>0</v>
      </c>
      <c r="O76" s="218" t="e">
        <v>#DIV/0!</v>
      </c>
      <c r="P76" s="217" t="e">
        <v>#DIV/0!</v>
      </c>
      <c r="Q76" s="216" t="e">
        <v>#DIV/0!</v>
      </c>
      <c r="R76" s="221"/>
      <c r="S76" s="221"/>
    </row>
    <row r="77" spans="1:19" s="220" customFormat="1" x14ac:dyDescent="0.4">
      <c r="A77" s="222"/>
      <c r="B77" s="222"/>
      <c r="C77" s="206" t="s">
        <v>105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97</v>
      </c>
      <c r="D78" s="205"/>
      <c r="E78" s="205"/>
      <c r="F78" s="14" t="s">
        <v>96</v>
      </c>
      <c r="G78" s="213">
        <v>1123</v>
      </c>
      <c r="H78" s="213">
        <v>723</v>
      </c>
      <c r="I78" s="212">
        <v>1.5532503457814661</v>
      </c>
      <c r="J78" s="211">
        <v>400</v>
      </c>
      <c r="K78" s="213">
        <v>2045</v>
      </c>
      <c r="L78" s="213">
        <v>1049</v>
      </c>
      <c r="M78" s="212">
        <v>1.9494756911344138</v>
      </c>
      <c r="N78" s="211">
        <v>996</v>
      </c>
      <c r="O78" s="218">
        <v>0.54914425427872859</v>
      </c>
      <c r="P78" s="217">
        <v>0.68922783603431836</v>
      </c>
      <c r="Q78" s="216">
        <v>-0.14008358175558977</v>
      </c>
      <c r="R78" s="221"/>
      <c r="S78" s="221"/>
    </row>
    <row r="79" spans="1:19" x14ac:dyDescent="0.4">
      <c r="A79" s="207"/>
      <c r="B79" s="207"/>
      <c r="C79" s="215" t="s">
        <v>104</v>
      </c>
      <c r="D79" s="214"/>
      <c r="E79" s="214"/>
      <c r="F79" s="6" t="s">
        <v>96</v>
      </c>
      <c r="G79" s="219">
        <v>2693</v>
      </c>
      <c r="H79" s="219">
        <v>2765</v>
      </c>
      <c r="I79" s="202">
        <v>0.97396021699819169</v>
      </c>
      <c r="J79" s="201">
        <v>-72</v>
      </c>
      <c r="K79" s="219">
        <v>3327</v>
      </c>
      <c r="L79" s="219">
        <v>3324</v>
      </c>
      <c r="M79" s="202">
        <v>1.0009025270758123</v>
      </c>
      <c r="N79" s="201">
        <v>3</v>
      </c>
      <c r="O79" s="200">
        <v>0.80943793207093473</v>
      </c>
      <c r="P79" s="199">
        <v>0.83182912154031285</v>
      </c>
      <c r="Q79" s="198">
        <v>-2.2391189469378125E-2</v>
      </c>
      <c r="R79" s="176"/>
      <c r="S79" s="176"/>
    </row>
    <row r="80" spans="1:19" x14ac:dyDescent="0.4">
      <c r="A80" s="188"/>
      <c r="B80" s="188"/>
      <c r="C80" s="187" t="s">
        <v>91</v>
      </c>
      <c r="D80" s="184"/>
      <c r="E80" s="184"/>
      <c r="F80" s="24" t="s">
        <v>96</v>
      </c>
      <c r="G80" s="219">
        <v>3911</v>
      </c>
      <c r="H80" s="219">
        <v>3597</v>
      </c>
      <c r="I80" s="181">
        <v>1.087294968028913</v>
      </c>
      <c r="J80" s="180">
        <v>314</v>
      </c>
      <c r="K80" s="219">
        <v>5063</v>
      </c>
      <c r="L80" s="219">
        <v>4882</v>
      </c>
      <c r="M80" s="181">
        <v>1.0370749692748873</v>
      </c>
      <c r="N80" s="180">
        <v>181</v>
      </c>
      <c r="O80" s="179">
        <v>0.77246691684771873</v>
      </c>
      <c r="P80" s="178">
        <v>0.73678820155673908</v>
      </c>
      <c r="Q80" s="177">
        <v>3.5678715290979657E-2</v>
      </c>
      <c r="R80" s="176"/>
      <c r="S80" s="176"/>
    </row>
    <row r="81" spans="1:19" x14ac:dyDescent="0.4">
      <c r="A81" s="197" t="s">
        <v>103</v>
      </c>
      <c r="B81" s="196" t="s">
        <v>102</v>
      </c>
      <c r="C81" s="196"/>
      <c r="D81" s="196"/>
      <c r="E81" s="196"/>
      <c r="F81" s="196"/>
      <c r="G81" s="195">
        <v>73974</v>
      </c>
      <c r="H81" s="194">
        <v>74141</v>
      </c>
      <c r="I81" s="193">
        <v>0.99774753510203529</v>
      </c>
      <c r="J81" s="192">
        <v>-167</v>
      </c>
      <c r="K81" s="195">
        <v>91686</v>
      </c>
      <c r="L81" s="194">
        <v>90270</v>
      </c>
      <c r="M81" s="193">
        <v>1.0156862745098039</v>
      </c>
      <c r="N81" s="192">
        <v>1416</v>
      </c>
      <c r="O81" s="191">
        <v>0.80681892546299327</v>
      </c>
      <c r="P81" s="190">
        <v>0.82132491414644959</v>
      </c>
      <c r="Q81" s="189">
        <v>-1.4505988683456317E-2</v>
      </c>
      <c r="R81" s="176"/>
      <c r="S81" s="176"/>
    </row>
    <row r="82" spans="1:19" x14ac:dyDescent="0.4">
      <c r="A82" s="207"/>
      <c r="B82" s="215"/>
      <c r="C82" s="214" t="s">
        <v>101</v>
      </c>
      <c r="D82" s="214"/>
      <c r="E82" s="214"/>
      <c r="F82" s="6" t="s">
        <v>96</v>
      </c>
      <c r="G82" s="204">
        <v>28473</v>
      </c>
      <c r="H82" s="203">
        <v>28142</v>
      </c>
      <c r="I82" s="202">
        <v>1.0117617795465852</v>
      </c>
      <c r="J82" s="201">
        <v>331</v>
      </c>
      <c r="K82" s="204">
        <v>33453</v>
      </c>
      <c r="L82" s="203">
        <v>31860</v>
      </c>
      <c r="M82" s="202">
        <v>1.05</v>
      </c>
      <c r="N82" s="201">
        <v>1593</v>
      </c>
      <c r="O82" s="200">
        <v>0.85113442740561385</v>
      </c>
      <c r="P82" s="199">
        <v>0.8833019460138104</v>
      </c>
      <c r="Q82" s="198">
        <v>-3.2167518608196555E-2</v>
      </c>
      <c r="R82" s="176"/>
      <c r="S82" s="176"/>
    </row>
    <row r="83" spans="1:19" x14ac:dyDescent="0.4">
      <c r="A83" s="207"/>
      <c r="B83" s="215"/>
      <c r="C83" s="214" t="s">
        <v>92</v>
      </c>
      <c r="D83" s="214"/>
      <c r="E83" s="214"/>
      <c r="F83" s="6"/>
      <c r="G83" s="204"/>
      <c r="H83" s="203"/>
      <c r="I83" s="202" t="e">
        <v>#DIV/0!</v>
      </c>
      <c r="J83" s="201">
        <v>0</v>
      </c>
      <c r="K83" s="204"/>
      <c r="L83" s="203"/>
      <c r="M83" s="202" t="e">
        <v>#DIV/0!</v>
      </c>
      <c r="N83" s="201">
        <v>0</v>
      </c>
      <c r="O83" s="200" t="e">
        <v>#DIV/0!</v>
      </c>
      <c r="P83" s="199" t="e">
        <v>#DIV/0!</v>
      </c>
      <c r="Q83" s="198" t="e">
        <v>#DIV/0!</v>
      </c>
      <c r="R83" s="176"/>
      <c r="S83" s="176"/>
    </row>
    <row r="84" spans="1:19" x14ac:dyDescent="0.4">
      <c r="A84" s="207"/>
      <c r="B84" s="215"/>
      <c r="C84" s="214" t="s">
        <v>100</v>
      </c>
      <c r="D84" s="214"/>
      <c r="E84" s="214"/>
      <c r="F84" s="6" t="s">
        <v>96</v>
      </c>
      <c r="G84" s="204">
        <v>16134</v>
      </c>
      <c r="H84" s="203">
        <v>16729</v>
      </c>
      <c r="I84" s="202">
        <v>0.96443302050331758</v>
      </c>
      <c r="J84" s="201">
        <v>-595</v>
      </c>
      <c r="K84" s="204">
        <v>21063</v>
      </c>
      <c r="L84" s="203">
        <v>21240</v>
      </c>
      <c r="M84" s="202">
        <v>0.9916666666666667</v>
      </c>
      <c r="N84" s="201">
        <v>-177</v>
      </c>
      <c r="O84" s="200">
        <v>0.7659877510326164</v>
      </c>
      <c r="P84" s="199">
        <v>0.78761770244821094</v>
      </c>
      <c r="Q84" s="198">
        <v>-2.1629951415594539E-2</v>
      </c>
      <c r="R84" s="176"/>
      <c r="S84" s="176"/>
    </row>
    <row r="85" spans="1:19" x14ac:dyDescent="0.4">
      <c r="A85" s="207"/>
      <c r="B85" s="215"/>
      <c r="C85" s="214" t="s">
        <v>99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91</v>
      </c>
      <c r="D86" s="214"/>
      <c r="E86" s="214"/>
      <c r="F86" s="6" t="s">
        <v>96</v>
      </c>
      <c r="G86" s="204">
        <v>11716</v>
      </c>
      <c r="H86" s="203">
        <v>12337</v>
      </c>
      <c r="I86" s="202">
        <v>0.94966361352030482</v>
      </c>
      <c r="J86" s="201">
        <v>-621</v>
      </c>
      <c r="K86" s="204">
        <v>15930</v>
      </c>
      <c r="L86" s="203">
        <v>15930</v>
      </c>
      <c r="M86" s="202">
        <v>1</v>
      </c>
      <c r="N86" s="201">
        <v>0</v>
      </c>
      <c r="O86" s="200">
        <v>0.73546767106089139</v>
      </c>
      <c r="P86" s="199">
        <v>0.77445072190834907</v>
      </c>
      <c r="Q86" s="198">
        <v>-3.8983050847457679E-2</v>
      </c>
      <c r="R86" s="176"/>
      <c r="S86" s="176"/>
    </row>
    <row r="87" spans="1:19" x14ac:dyDescent="0.4">
      <c r="A87" s="207"/>
      <c r="B87" s="206"/>
      <c r="C87" s="205" t="s">
        <v>98</v>
      </c>
      <c r="D87" s="205"/>
      <c r="E87" s="205"/>
      <c r="F87" s="14" t="s">
        <v>83</v>
      </c>
      <c r="G87" s="210">
        <v>3865</v>
      </c>
      <c r="H87" s="213">
        <v>3329</v>
      </c>
      <c r="I87" s="212">
        <v>1.1610093121057374</v>
      </c>
      <c r="J87" s="211">
        <v>536</v>
      </c>
      <c r="K87" s="210">
        <v>5310</v>
      </c>
      <c r="L87" s="213">
        <v>5310</v>
      </c>
      <c r="M87" s="212">
        <v>1</v>
      </c>
      <c r="N87" s="211">
        <v>0</v>
      </c>
      <c r="O87" s="218">
        <v>0.72787193973634656</v>
      </c>
      <c r="P87" s="217">
        <v>0.62693032015065908</v>
      </c>
      <c r="Q87" s="216">
        <v>0.10094161958568748</v>
      </c>
      <c r="R87" s="176"/>
      <c r="S87" s="176"/>
    </row>
    <row r="88" spans="1:19" x14ac:dyDescent="0.4">
      <c r="A88" s="207"/>
      <c r="B88" s="215"/>
      <c r="C88" s="214" t="s">
        <v>84</v>
      </c>
      <c r="D88" s="214"/>
      <c r="E88" s="214"/>
      <c r="F88" s="6"/>
      <c r="G88" s="204"/>
      <c r="H88" s="203"/>
      <c r="I88" s="202" t="e">
        <v>#DIV/0!</v>
      </c>
      <c r="J88" s="201">
        <v>0</v>
      </c>
      <c r="K88" s="204"/>
      <c r="L88" s="203"/>
      <c r="M88" s="202" t="e">
        <v>#DIV/0!</v>
      </c>
      <c r="N88" s="201">
        <v>0</v>
      </c>
      <c r="O88" s="200" t="e">
        <v>#DIV/0!</v>
      </c>
      <c r="P88" s="199" t="e">
        <v>#DIV/0!</v>
      </c>
      <c r="Q88" s="198" t="e">
        <v>#DIV/0!</v>
      </c>
      <c r="R88" s="176"/>
      <c r="S88" s="176"/>
    </row>
    <row r="89" spans="1:19" x14ac:dyDescent="0.4">
      <c r="A89" s="207"/>
      <c r="B89" s="215"/>
      <c r="C89" s="214" t="s">
        <v>97</v>
      </c>
      <c r="D89" s="214"/>
      <c r="E89" s="214"/>
      <c r="F89" s="6" t="s">
        <v>96</v>
      </c>
      <c r="G89" s="204">
        <v>13786</v>
      </c>
      <c r="H89" s="203">
        <v>13604</v>
      </c>
      <c r="I89" s="202">
        <v>1.01337841811232</v>
      </c>
      <c r="J89" s="201">
        <v>182</v>
      </c>
      <c r="K89" s="204">
        <v>15930</v>
      </c>
      <c r="L89" s="203">
        <v>15930</v>
      </c>
      <c r="M89" s="202">
        <v>1</v>
      </c>
      <c r="N89" s="201">
        <v>0</v>
      </c>
      <c r="O89" s="200">
        <v>0.86541117388575017</v>
      </c>
      <c r="P89" s="199">
        <v>0.85398618957940997</v>
      </c>
      <c r="Q89" s="198">
        <v>1.1424984306340202E-2</v>
      </c>
      <c r="R89" s="176"/>
      <c r="S89" s="176"/>
    </row>
    <row r="90" spans="1:19" x14ac:dyDescent="0.4">
      <c r="A90" s="207"/>
      <c r="B90" s="206"/>
      <c r="C90" s="205" t="s">
        <v>95</v>
      </c>
      <c r="D90" s="205"/>
      <c r="E90" s="205"/>
      <c r="F90" s="14" t="s">
        <v>83</v>
      </c>
      <c r="G90" s="210"/>
      <c r="H90" s="213"/>
      <c r="I90" s="212" t="e">
        <v>#DIV/0!</v>
      </c>
      <c r="J90" s="211">
        <v>0</v>
      </c>
      <c r="K90" s="210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06"/>
      <c r="C91" s="205" t="s">
        <v>94</v>
      </c>
      <c r="D91" s="205"/>
      <c r="E91" s="205"/>
      <c r="F91" s="14"/>
      <c r="G91" s="204"/>
      <c r="H91" s="203"/>
      <c r="I91" s="202" t="e">
        <v>#DIV/0!</v>
      </c>
      <c r="J91" s="201">
        <v>0</v>
      </c>
      <c r="K91" s="204"/>
      <c r="L91" s="203"/>
      <c r="M91" s="202" t="e">
        <v>#DIV/0!</v>
      </c>
      <c r="N91" s="201">
        <v>0</v>
      </c>
      <c r="O91" s="200" t="e">
        <v>#DIV/0!</v>
      </c>
      <c r="P91" s="199" t="e">
        <v>#DIV/0!</v>
      </c>
      <c r="Q91" s="198" t="e">
        <v>#DIV/0!</v>
      </c>
      <c r="R91" s="176"/>
      <c r="S91" s="176"/>
    </row>
    <row r="92" spans="1:19" x14ac:dyDescent="0.4">
      <c r="A92" s="207"/>
      <c r="B92" s="209"/>
      <c r="C92" s="208" t="s">
        <v>93</v>
      </c>
      <c r="D92" s="208"/>
      <c r="E92" s="208"/>
      <c r="F92" s="14"/>
      <c r="G92" s="204"/>
      <c r="H92" s="203"/>
      <c r="I92" s="202" t="e">
        <v>#DIV/0!</v>
      </c>
      <c r="J92" s="201">
        <v>0</v>
      </c>
      <c r="K92" s="204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92</v>
      </c>
      <c r="D93" s="21" t="s">
        <v>0</v>
      </c>
      <c r="E93" s="205" t="s">
        <v>90</v>
      </c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188"/>
      <c r="B94" s="187"/>
      <c r="C94" s="184" t="s">
        <v>91</v>
      </c>
      <c r="D94" s="23" t="s">
        <v>0</v>
      </c>
      <c r="E94" s="184" t="s">
        <v>90</v>
      </c>
      <c r="F94" s="6"/>
      <c r="G94" s="183"/>
      <c r="H94" s="182"/>
      <c r="I94" s="181" t="e">
        <v>#DIV/0!</v>
      </c>
      <c r="J94" s="180">
        <v>0</v>
      </c>
      <c r="K94" s="183"/>
      <c r="L94" s="182"/>
      <c r="M94" s="181" t="e">
        <v>#DIV/0!</v>
      </c>
      <c r="N94" s="180">
        <v>0</v>
      </c>
      <c r="O94" s="179" t="e">
        <v>#DIV/0!</v>
      </c>
      <c r="P94" s="178" t="e">
        <v>#DIV/0!</v>
      </c>
      <c r="Q94" s="177" t="e">
        <v>#DIV/0!</v>
      </c>
      <c r="R94" s="176"/>
      <c r="S94" s="176"/>
    </row>
    <row r="95" spans="1:19" x14ac:dyDescent="0.4">
      <c r="A95" s="197" t="s">
        <v>89</v>
      </c>
      <c r="B95" s="196" t="s">
        <v>88</v>
      </c>
      <c r="C95" s="196"/>
      <c r="D95" s="196"/>
      <c r="E95" s="196"/>
      <c r="F95" s="196"/>
      <c r="G95" s="195">
        <v>0</v>
      </c>
      <c r="H95" s="194">
        <v>0</v>
      </c>
      <c r="I95" s="193" t="e">
        <v>#DIV/0!</v>
      </c>
      <c r="J95" s="192">
        <v>0</v>
      </c>
      <c r="K95" s="195">
        <v>0</v>
      </c>
      <c r="L95" s="194">
        <v>0</v>
      </c>
      <c r="M95" s="193" t="e">
        <v>#DIV/0!</v>
      </c>
      <c r="N95" s="192">
        <v>0</v>
      </c>
      <c r="O95" s="191" t="e">
        <v>#DIV/0!</v>
      </c>
      <c r="P95" s="190" t="e">
        <v>#DIV/0!</v>
      </c>
      <c r="Q95" s="189" t="e">
        <v>#DIV/0!</v>
      </c>
      <c r="R95" s="176"/>
      <c r="S95" s="176"/>
    </row>
    <row r="96" spans="1:19" ht="18.75" x14ac:dyDescent="0.4">
      <c r="A96" s="188"/>
      <c r="B96" s="187"/>
      <c r="C96" s="186" t="s">
        <v>87</v>
      </c>
      <c r="D96" s="184"/>
      <c r="E96" s="184"/>
      <c r="F96" s="24"/>
      <c r="G96" s="183">
        <v>0</v>
      </c>
      <c r="H96" s="182">
        <v>0</v>
      </c>
      <c r="I96" s="181" t="e">
        <v>#DIV/0!</v>
      </c>
      <c r="J96" s="180">
        <v>0</v>
      </c>
      <c r="K96" s="183"/>
      <c r="L96" s="182">
        <v>0</v>
      </c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86</v>
      </c>
      <c r="B97" s="196" t="s">
        <v>85</v>
      </c>
      <c r="C97" s="196"/>
      <c r="D97" s="196"/>
      <c r="E97" s="196"/>
      <c r="F97" s="196"/>
      <c r="G97" s="195">
        <v>1973</v>
      </c>
      <c r="H97" s="194">
        <v>0</v>
      </c>
      <c r="I97" s="193" t="e">
        <v>#DIV/0!</v>
      </c>
      <c r="J97" s="180">
        <v>1973</v>
      </c>
      <c r="K97" s="195">
        <v>4047</v>
      </c>
      <c r="L97" s="194">
        <v>0</v>
      </c>
      <c r="M97" s="193" t="e">
        <v>#DIV/0!</v>
      </c>
      <c r="N97" s="192">
        <v>4047</v>
      </c>
      <c r="O97" s="191">
        <v>0.48752162095379292</v>
      </c>
      <c r="P97" s="190" t="e">
        <v>#DIV/0!</v>
      </c>
      <c r="Q97" s="189" t="e">
        <v>#DIV/0!</v>
      </c>
      <c r="R97" s="176"/>
      <c r="S97" s="176"/>
    </row>
    <row r="98" spans="1:19" x14ac:dyDescent="0.4">
      <c r="A98" s="188"/>
      <c r="B98" s="187"/>
      <c r="C98" s="186" t="s">
        <v>84</v>
      </c>
      <c r="D98" s="185"/>
      <c r="E98" s="184"/>
      <c r="F98" s="24" t="s">
        <v>83</v>
      </c>
      <c r="G98" s="183">
        <v>1973</v>
      </c>
      <c r="H98" s="182"/>
      <c r="I98" s="181" t="e">
        <v>#DIV/0!</v>
      </c>
      <c r="J98" s="180">
        <v>1973</v>
      </c>
      <c r="K98" s="183">
        <v>4047</v>
      </c>
      <c r="L98" s="182"/>
      <c r="M98" s="181" t="e">
        <v>#DIV/0!</v>
      </c>
      <c r="N98" s="180">
        <v>4047</v>
      </c>
      <c r="O98" s="179">
        <v>0.48752162095379292</v>
      </c>
      <c r="P98" s="178" t="e">
        <v>#DIV/0!</v>
      </c>
      <c r="Q98" s="177" t="e">
        <v>#DIV/0!</v>
      </c>
      <c r="R98" s="176"/>
      <c r="S98" s="176"/>
    </row>
    <row r="99" spans="1:19" x14ac:dyDescent="0.4">
      <c r="G99" s="175"/>
      <c r="H99" s="175"/>
      <c r="I99" s="175"/>
      <c r="J99" s="175"/>
      <c r="K99" s="175"/>
      <c r="L99" s="175"/>
      <c r="M99" s="175"/>
      <c r="N99" s="175"/>
      <c r="O99" s="174"/>
      <c r="P99" s="174"/>
      <c r="Q99" s="174"/>
    </row>
    <row r="100" spans="1:19" x14ac:dyDescent="0.4">
      <c r="C100" s="17" t="s">
        <v>82</v>
      </c>
    </row>
    <row r="101" spans="1:19" x14ac:dyDescent="0.4">
      <c r="C101" s="18" t="s">
        <v>81</v>
      </c>
    </row>
    <row r="102" spans="1:19" x14ac:dyDescent="0.4">
      <c r="C102" s="17" t="s">
        <v>197</v>
      </c>
    </row>
    <row r="103" spans="1:19" x14ac:dyDescent="0.4">
      <c r="C103" s="17" t="s">
        <v>79</v>
      </c>
    </row>
    <row r="104" spans="1:19" x14ac:dyDescent="0.4">
      <c r="C104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zoomScale="90" zoomScaleNormal="90" workbookViewId="0">
      <pane xSplit="6" ySplit="5" topLeftCell="G6" activePane="bottomRight" state="frozen"/>
      <selection sqref="A1:M1"/>
      <selection pane="topRight" sqref="A1:M1"/>
      <selection pane="bottomLeft" sqref="A1:M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６月（上旬）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6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367" t="s">
        <v>223</v>
      </c>
      <c r="H3" s="358" t="s">
        <v>222</v>
      </c>
      <c r="I3" s="425" t="s">
        <v>141</v>
      </c>
      <c r="J3" s="426"/>
      <c r="K3" s="367" t="s">
        <v>223</v>
      </c>
      <c r="L3" s="358" t="s">
        <v>222</v>
      </c>
      <c r="M3" s="425" t="s">
        <v>141</v>
      </c>
      <c r="N3" s="426"/>
      <c r="O3" s="350" t="s">
        <v>223</v>
      </c>
      <c r="P3" s="365" t="s">
        <v>222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65184</v>
      </c>
      <c r="H5" s="262">
        <v>59438</v>
      </c>
      <c r="I5" s="261">
        <v>1.0966721625895892</v>
      </c>
      <c r="J5" s="260">
        <v>5746</v>
      </c>
      <c r="K5" s="263">
        <v>88878</v>
      </c>
      <c r="L5" s="262">
        <v>84909</v>
      </c>
      <c r="M5" s="261">
        <v>1.0467441613963184</v>
      </c>
      <c r="N5" s="260">
        <v>3969</v>
      </c>
      <c r="O5" s="259">
        <v>0.73340984270573151</v>
      </c>
      <c r="P5" s="258">
        <v>0.70002002143471243</v>
      </c>
      <c r="Q5" s="257">
        <v>3.3389821271019082E-2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62685</v>
      </c>
      <c r="H6" s="194">
        <v>57110</v>
      </c>
      <c r="I6" s="193">
        <v>1.0976186307126599</v>
      </c>
      <c r="J6" s="192">
        <v>5575</v>
      </c>
      <c r="K6" s="239">
        <v>84927</v>
      </c>
      <c r="L6" s="194">
        <v>81320</v>
      </c>
      <c r="M6" s="193">
        <v>1.0443556320708314</v>
      </c>
      <c r="N6" s="192">
        <v>3607</v>
      </c>
      <c r="O6" s="191">
        <v>0.73810448973824583</v>
      </c>
      <c r="P6" s="190">
        <v>0.70228726020659127</v>
      </c>
      <c r="Q6" s="189">
        <v>3.581722953165456E-2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40234</v>
      </c>
      <c r="H7" s="194">
        <v>36269</v>
      </c>
      <c r="I7" s="193">
        <v>1.1093220105324106</v>
      </c>
      <c r="J7" s="192">
        <v>3965</v>
      </c>
      <c r="K7" s="195">
        <v>52475</v>
      </c>
      <c r="L7" s="194">
        <v>50170</v>
      </c>
      <c r="M7" s="193">
        <v>1.0459437911102252</v>
      </c>
      <c r="N7" s="192">
        <v>2305</v>
      </c>
      <c r="O7" s="191">
        <v>0.76672701286326828</v>
      </c>
      <c r="P7" s="190">
        <v>0.72292206497907119</v>
      </c>
      <c r="Q7" s="189">
        <v>4.3804947884197087E-2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32788</v>
      </c>
      <c r="H8" s="213">
        <v>30211</v>
      </c>
      <c r="I8" s="202">
        <v>1.0853000562708948</v>
      </c>
      <c r="J8" s="201">
        <v>2577</v>
      </c>
      <c r="K8" s="204">
        <v>42475</v>
      </c>
      <c r="L8" s="203">
        <v>40170</v>
      </c>
      <c r="M8" s="202">
        <v>1.0573811301966642</v>
      </c>
      <c r="N8" s="201">
        <v>2305</v>
      </c>
      <c r="O8" s="200">
        <v>0.7719364331959977</v>
      </c>
      <c r="P8" s="199">
        <v>0.75207866567089865</v>
      </c>
      <c r="Q8" s="198">
        <v>1.9857767525099046E-2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7446</v>
      </c>
      <c r="H9" s="203">
        <v>6058</v>
      </c>
      <c r="I9" s="202">
        <v>1.2291185209640145</v>
      </c>
      <c r="J9" s="201">
        <v>1388</v>
      </c>
      <c r="K9" s="204">
        <v>10000</v>
      </c>
      <c r="L9" s="203">
        <v>10000</v>
      </c>
      <c r="M9" s="202">
        <v>1</v>
      </c>
      <c r="N9" s="201">
        <v>0</v>
      </c>
      <c r="O9" s="200">
        <v>0.74460000000000004</v>
      </c>
      <c r="P9" s="199">
        <v>0.60580000000000001</v>
      </c>
      <c r="Q9" s="198">
        <v>0.13880000000000003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21502</v>
      </c>
      <c r="H18" s="194">
        <v>20213</v>
      </c>
      <c r="I18" s="193">
        <v>1.0637708405481621</v>
      </c>
      <c r="J18" s="192">
        <v>1289</v>
      </c>
      <c r="K18" s="195">
        <v>31020</v>
      </c>
      <c r="L18" s="194">
        <v>30150</v>
      </c>
      <c r="M18" s="193">
        <v>1.0288557213930347</v>
      </c>
      <c r="N18" s="192">
        <v>870</v>
      </c>
      <c r="O18" s="191">
        <v>0.69316569954867824</v>
      </c>
      <c r="P18" s="190">
        <v>0.6704145936981758</v>
      </c>
      <c r="Q18" s="189">
        <v>2.275110585050244E-2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3359</v>
      </c>
      <c r="H20" s="203">
        <v>3052</v>
      </c>
      <c r="I20" s="202">
        <v>1.1005897771952817</v>
      </c>
      <c r="J20" s="201">
        <v>307</v>
      </c>
      <c r="K20" s="204">
        <v>4950</v>
      </c>
      <c r="L20" s="203">
        <v>4350</v>
      </c>
      <c r="M20" s="202">
        <v>1.1379310344827587</v>
      </c>
      <c r="N20" s="201">
        <v>600</v>
      </c>
      <c r="O20" s="200">
        <v>0.67858585858585863</v>
      </c>
      <c r="P20" s="199">
        <v>0.70160919540229882</v>
      </c>
      <c r="Q20" s="198">
        <v>-2.3023336816440199E-2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5926</v>
      </c>
      <c r="H21" s="203">
        <v>5580</v>
      </c>
      <c r="I21" s="212">
        <v>1.0620071684587813</v>
      </c>
      <c r="J21" s="201">
        <v>346</v>
      </c>
      <c r="K21" s="204">
        <v>9735</v>
      </c>
      <c r="L21" s="203">
        <v>9900</v>
      </c>
      <c r="M21" s="212">
        <v>0.98333333333333328</v>
      </c>
      <c r="N21" s="201">
        <v>-165</v>
      </c>
      <c r="O21" s="200">
        <v>0.60873138161273754</v>
      </c>
      <c r="P21" s="199">
        <v>0.5636363636363636</v>
      </c>
      <c r="Q21" s="198">
        <v>4.5095017976373941E-2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2910</v>
      </c>
      <c r="H22" s="203">
        <v>2547</v>
      </c>
      <c r="I22" s="202">
        <v>1.1425206124852767</v>
      </c>
      <c r="J22" s="201">
        <v>363</v>
      </c>
      <c r="K22" s="204">
        <v>3300</v>
      </c>
      <c r="L22" s="203">
        <v>3300</v>
      </c>
      <c r="M22" s="202">
        <v>1</v>
      </c>
      <c r="N22" s="201">
        <v>0</v>
      </c>
      <c r="O22" s="200">
        <v>0.88181818181818183</v>
      </c>
      <c r="P22" s="199">
        <v>0.77181818181818185</v>
      </c>
      <c r="Q22" s="198">
        <v>0.10999999999999999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1430</v>
      </c>
      <c r="H23" s="203">
        <v>1537</v>
      </c>
      <c r="I23" s="202">
        <v>0.93038386467143785</v>
      </c>
      <c r="J23" s="201">
        <v>-107</v>
      </c>
      <c r="K23" s="204">
        <v>1485</v>
      </c>
      <c r="L23" s="203">
        <v>1650</v>
      </c>
      <c r="M23" s="202">
        <v>0.9</v>
      </c>
      <c r="N23" s="201">
        <v>-165</v>
      </c>
      <c r="O23" s="200">
        <v>0.96296296296296291</v>
      </c>
      <c r="P23" s="199">
        <v>0.93151515151515152</v>
      </c>
      <c r="Q23" s="198">
        <v>3.1447811447811391E-2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>
        <v>0</v>
      </c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1268</v>
      </c>
      <c r="H25" s="203">
        <v>1232</v>
      </c>
      <c r="I25" s="202">
        <v>1.0292207792207793</v>
      </c>
      <c r="J25" s="201">
        <v>36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0.76848484848484844</v>
      </c>
      <c r="P25" s="199">
        <v>0.84965517241379307</v>
      </c>
      <c r="Q25" s="198">
        <v>-8.1170323928944632E-2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1234</v>
      </c>
      <c r="H32" s="203">
        <v>1129</v>
      </c>
      <c r="I32" s="202">
        <v>1.0930026572187777</v>
      </c>
      <c r="J32" s="201">
        <v>105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0.74787878787878792</v>
      </c>
      <c r="P32" s="199">
        <v>0.77862068965517239</v>
      </c>
      <c r="Q32" s="198">
        <v>-3.0741901776384473E-2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927</v>
      </c>
      <c r="H34" s="203">
        <v>844</v>
      </c>
      <c r="I34" s="202">
        <v>1.0983412322274881</v>
      </c>
      <c r="J34" s="201">
        <v>83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0.56181818181818177</v>
      </c>
      <c r="P34" s="199">
        <v>0.58206896551724141</v>
      </c>
      <c r="Q34" s="198">
        <v>-2.0250783699059638E-2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4448</v>
      </c>
      <c r="H37" s="182">
        <v>4292</v>
      </c>
      <c r="I37" s="181">
        <v>1.0363466915191053</v>
      </c>
      <c r="J37" s="180">
        <v>156</v>
      </c>
      <c r="K37" s="183">
        <v>6600</v>
      </c>
      <c r="L37" s="182">
        <v>6600</v>
      </c>
      <c r="M37" s="181">
        <v>1</v>
      </c>
      <c r="N37" s="180">
        <v>0</v>
      </c>
      <c r="O37" s="179">
        <v>0.67393939393939395</v>
      </c>
      <c r="P37" s="178">
        <v>0.65030303030303027</v>
      </c>
      <c r="Q37" s="177">
        <v>2.3636363636363678E-2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642</v>
      </c>
      <c r="H38" s="194">
        <v>628</v>
      </c>
      <c r="I38" s="193">
        <v>1.0222929936305734</v>
      </c>
      <c r="J38" s="192">
        <v>14</v>
      </c>
      <c r="K38" s="195">
        <v>1000</v>
      </c>
      <c r="L38" s="194">
        <v>1000</v>
      </c>
      <c r="M38" s="193">
        <v>1</v>
      </c>
      <c r="N38" s="192">
        <v>0</v>
      </c>
      <c r="O38" s="191">
        <v>0.64200000000000002</v>
      </c>
      <c r="P38" s="190">
        <v>0.628</v>
      </c>
      <c r="Q38" s="189">
        <v>1.4000000000000012E-2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443</v>
      </c>
      <c r="H39" s="203">
        <v>366</v>
      </c>
      <c r="I39" s="202">
        <v>1.2103825136612021</v>
      </c>
      <c r="J39" s="201">
        <v>77</v>
      </c>
      <c r="K39" s="204">
        <v>500</v>
      </c>
      <c r="L39" s="203">
        <v>500</v>
      </c>
      <c r="M39" s="202">
        <v>1</v>
      </c>
      <c r="N39" s="201">
        <v>0</v>
      </c>
      <c r="O39" s="200">
        <v>0.88600000000000001</v>
      </c>
      <c r="P39" s="199">
        <v>0.73199999999999998</v>
      </c>
      <c r="Q39" s="198">
        <v>0.15400000000000003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199</v>
      </c>
      <c r="H40" s="245">
        <v>262</v>
      </c>
      <c r="I40" s="244">
        <v>0.75954198473282442</v>
      </c>
      <c r="J40" s="243">
        <v>-63</v>
      </c>
      <c r="K40" s="246">
        <v>500</v>
      </c>
      <c r="L40" s="245">
        <v>500</v>
      </c>
      <c r="M40" s="244">
        <v>1</v>
      </c>
      <c r="N40" s="243">
        <v>0</v>
      </c>
      <c r="O40" s="242">
        <v>0.39800000000000002</v>
      </c>
      <c r="P40" s="241">
        <v>0.52400000000000002</v>
      </c>
      <c r="Q40" s="240">
        <v>-0.126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307</v>
      </c>
      <c r="H41" s="194">
        <v>0</v>
      </c>
      <c r="I41" s="193" t="e">
        <v>#DIV/0!</v>
      </c>
      <c r="J41" s="192">
        <v>307</v>
      </c>
      <c r="K41" s="195">
        <v>432</v>
      </c>
      <c r="L41" s="194">
        <v>0</v>
      </c>
      <c r="M41" s="193" t="e">
        <v>#DIV/0!</v>
      </c>
      <c r="N41" s="192">
        <v>432</v>
      </c>
      <c r="O41" s="191">
        <v>0.71064814814814814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307</v>
      </c>
      <c r="H42" s="182"/>
      <c r="I42" s="181" t="e">
        <v>#DIV/0!</v>
      </c>
      <c r="J42" s="180">
        <v>307</v>
      </c>
      <c r="K42" s="183">
        <v>432</v>
      </c>
      <c r="L42" s="182"/>
      <c r="M42" s="181" t="e">
        <v>#DIV/0!</v>
      </c>
      <c r="N42" s="180">
        <v>432</v>
      </c>
      <c r="O42" s="179">
        <v>0.71064814814814814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2499</v>
      </c>
      <c r="H43" s="194">
        <v>2328</v>
      </c>
      <c r="I43" s="193">
        <v>1.0734536082474226</v>
      </c>
      <c r="J43" s="192">
        <v>171</v>
      </c>
      <c r="K43" s="239">
        <v>3951</v>
      </c>
      <c r="L43" s="194">
        <v>3589</v>
      </c>
      <c r="M43" s="193">
        <v>1.1008637503482865</v>
      </c>
      <c r="N43" s="192">
        <v>362</v>
      </c>
      <c r="O43" s="191">
        <v>0.63249810174639332</v>
      </c>
      <c r="P43" s="190">
        <v>0.64864864864864868</v>
      </c>
      <c r="Q43" s="189">
        <v>-1.6150546902255369E-2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2499</v>
      </c>
      <c r="H44" s="194">
        <v>2328</v>
      </c>
      <c r="I44" s="193">
        <v>1.0734536082474226</v>
      </c>
      <c r="J44" s="192">
        <v>171</v>
      </c>
      <c r="K44" s="195">
        <v>3951</v>
      </c>
      <c r="L44" s="194">
        <v>3589</v>
      </c>
      <c r="M44" s="193">
        <v>1.1008637503482865</v>
      </c>
      <c r="N44" s="192">
        <v>362</v>
      </c>
      <c r="O44" s="191">
        <v>0.63249810174639332</v>
      </c>
      <c r="P44" s="190">
        <v>0.64864864864864868</v>
      </c>
      <c r="Q44" s="189">
        <v>-1.6150546902255369E-2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331</v>
      </c>
      <c r="H45" s="203">
        <v>312</v>
      </c>
      <c r="I45" s="202">
        <v>1.0608974358974359</v>
      </c>
      <c r="J45" s="201">
        <v>19</v>
      </c>
      <c r="K45" s="204">
        <v>545</v>
      </c>
      <c r="L45" s="203">
        <v>547</v>
      </c>
      <c r="M45" s="202">
        <v>0.99634369287020108</v>
      </c>
      <c r="N45" s="201">
        <v>-2</v>
      </c>
      <c r="O45" s="200">
        <v>0.60733944954128438</v>
      </c>
      <c r="P45" s="199">
        <v>0.57038391224862883</v>
      </c>
      <c r="Q45" s="198">
        <v>3.6955537292655549E-2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258</v>
      </c>
      <c r="H48" s="203">
        <v>188</v>
      </c>
      <c r="I48" s="202">
        <v>1.3723404255319149</v>
      </c>
      <c r="J48" s="201">
        <v>70</v>
      </c>
      <c r="K48" s="204">
        <v>683</v>
      </c>
      <c r="L48" s="203">
        <v>340</v>
      </c>
      <c r="M48" s="202">
        <v>2.0088235294117647</v>
      </c>
      <c r="N48" s="201">
        <v>343</v>
      </c>
      <c r="O48" s="200">
        <v>0.37774524158125916</v>
      </c>
      <c r="P48" s="199">
        <v>0.55294117647058827</v>
      </c>
      <c r="Q48" s="198">
        <v>-0.17519593488932911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840</v>
      </c>
      <c r="H49" s="203">
        <v>833</v>
      </c>
      <c r="I49" s="202">
        <v>1.0084033613445378</v>
      </c>
      <c r="J49" s="201">
        <v>7</v>
      </c>
      <c r="K49" s="204">
        <v>1095</v>
      </c>
      <c r="L49" s="203">
        <v>1101</v>
      </c>
      <c r="M49" s="202">
        <v>0.99455040871934608</v>
      </c>
      <c r="N49" s="201">
        <v>-6</v>
      </c>
      <c r="O49" s="200">
        <v>0.76712328767123283</v>
      </c>
      <c r="P49" s="199">
        <v>0.75658492279745682</v>
      </c>
      <c r="Q49" s="198">
        <v>1.0538364873776018E-2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1070</v>
      </c>
      <c r="H50" s="182">
        <v>995</v>
      </c>
      <c r="I50" s="181">
        <v>1.0753768844221105</v>
      </c>
      <c r="J50" s="180">
        <v>75</v>
      </c>
      <c r="K50" s="183">
        <v>1628</v>
      </c>
      <c r="L50" s="182">
        <v>1601</v>
      </c>
      <c r="M50" s="181">
        <v>1.0168644597126795</v>
      </c>
      <c r="N50" s="180">
        <v>27</v>
      </c>
      <c r="O50" s="179">
        <v>0.65724815724815722</v>
      </c>
      <c r="P50" s="178">
        <v>0.6214865708931917</v>
      </c>
      <c r="Q50" s="177">
        <v>3.5761586354965513E-2</v>
      </c>
      <c r="R50" s="176"/>
      <c r="S50" s="176"/>
    </row>
    <row r="51" spans="1:19" x14ac:dyDescent="0.4">
      <c r="C51" s="265"/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Q3:Q4"/>
    <mergeCell ref="O2:Q2"/>
    <mergeCell ref="O3:O4"/>
    <mergeCell ref="A1:D1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4"/>
  <sheetViews>
    <sheetView showGridLines="0" zoomScaleNormal="100" zoomScaleSheetLayoutView="9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４月（月間）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31</v>
      </c>
      <c r="B2" s="348"/>
      <c r="C2" s="1">
        <v>2019</v>
      </c>
      <c r="D2" s="2" t="s">
        <v>147</v>
      </c>
      <c r="E2" s="2">
        <v>4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140</v>
      </c>
      <c r="H3" s="358" t="s">
        <v>139</v>
      </c>
      <c r="I3" s="354" t="s">
        <v>141</v>
      </c>
      <c r="J3" s="355"/>
      <c r="K3" s="367" t="s">
        <v>140</v>
      </c>
      <c r="L3" s="358" t="s">
        <v>139</v>
      </c>
      <c r="M3" s="354" t="s">
        <v>141</v>
      </c>
      <c r="N3" s="355"/>
      <c r="O3" s="350" t="s">
        <v>140</v>
      </c>
      <c r="P3" s="365" t="s">
        <v>139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631970</v>
      </c>
      <c r="H5" s="262">
        <v>589675</v>
      </c>
      <c r="I5" s="261">
        <v>1.0717259507355748</v>
      </c>
      <c r="J5" s="260">
        <v>42295</v>
      </c>
      <c r="K5" s="263">
        <v>782025</v>
      </c>
      <c r="L5" s="262">
        <v>756645</v>
      </c>
      <c r="M5" s="261">
        <v>1.0335428106972226</v>
      </c>
      <c r="N5" s="260">
        <v>25380</v>
      </c>
      <c r="O5" s="259">
        <v>0.80811994501454554</v>
      </c>
      <c r="P5" s="258">
        <v>0.77932848297418211</v>
      </c>
      <c r="Q5" s="257">
        <v>2.8791462040363425E-2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223226</v>
      </c>
      <c r="H6" s="194">
        <v>201869</v>
      </c>
      <c r="I6" s="193">
        <v>1.1057963332656326</v>
      </c>
      <c r="J6" s="192">
        <v>21357</v>
      </c>
      <c r="K6" s="239">
        <v>266594</v>
      </c>
      <c r="L6" s="194">
        <v>255620</v>
      </c>
      <c r="M6" s="193">
        <v>1.0429309130740945</v>
      </c>
      <c r="N6" s="192">
        <v>10974</v>
      </c>
      <c r="O6" s="191">
        <v>0.83732567124541435</v>
      </c>
      <c r="P6" s="190">
        <v>0.78972302636726388</v>
      </c>
      <c r="Q6" s="189">
        <v>4.7602644878150469E-2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141990</v>
      </c>
      <c r="H7" s="194">
        <v>127802</v>
      </c>
      <c r="I7" s="193">
        <v>1.1110154770660865</v>
      </c>
      <c r="J7" s="192">
        <v>14188</v>
      </c>
      <c r="K7" s="195">
        <v>168008</v>
      </c>
      <c r="L7" s="194">
        <v>163255</v>
      </c>
      <c r="M7" s="193">
        <v>1.029113962818903</v>
      </c>
      <c r="N7" s="192">
        <v>4753</v>
      </c>
      <c r="O7" s="191">
        <v>0.84513832674634537</v>
      </c>
      <c r="P7" s="190">
        <v>0.78283666656457684</v>
      </c>
      <c r="Q7" s="189">
        <v>6.2301660181768526E-2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118264</v>
      </c>
      <c r="H8" s="203">
        <v>104676</v>
      </c>
      <c r="I8" s="202">
        <v>1.1298100806297529</v>
      </c>
      <c r="J8" s="201">
        <v>13588</v>
      </c>
      <c r="K8" s="204">
        <v>138008</v>
      </c>
      <c r="L8" s="203">
        <v>133255</v>
      </c>
      <c r="M8" s="202">
        <v>1.0356684552174402</v>
      </c>
      <c r="N8" s="201">
        <v>4753</v>
      </c>
      <c r="O8" s="200">
        <v>0.8569358298069677</v>
      </c>
      <c r="P8" s="199">
        <v>0.7855314997561067</v>
      </c>
      <c r="Q8" s="198">
        <v>7.1404330050860998E-2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23726</v>
      </c>
      <c r="H9" s="203">
        <v>23126</v>
      </c>
      <c r="I9" s="202">
        <v>1.0259448240076106</v>
      </c>
      <c r="J9" s="201">
        <v>600</v>
      </c>
      <c r="K9" s="204">
        <v>30000</v>
      </c>
      <c r="L9" s="203">
        <v>30000</v>
      </c>
      <c r="M9" s="202">
        <v>1</v>
      </c>
      <c r="N9" s="201">
        <v>0</v>
      </c>
      <c r="O9" s="200">
        <v>0.79086666666666672</v>
      </c>
      <c r="P9" s="199">
        <v>0.7708666666666667</v>
      </c>
      <c r="Q9" s="198">
        <v>2.0000000000000018E-2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78391</v>
      </c>
      <c r="H18" s="194">
        <v>72012</v>
      </c>
      <c r="I18" s="193">
        <v>1.0885824584791424</v>
      </c>
      <c r="J18" s="192">
        <v>6379</v>
      </c>
      <c r="K18" s="195">
        <v>94340</v>
      </c>
      <c r="L18" s="194">
        <v>89365</v>
      </c>
      <c r="M18" s="193">
        <v>1.0556705645386897</v>
      </c>
      <c r="N18" s="192">
        <v>4975</v>
      </c>
      <c r="O18" s="191">
        <v>0.83094127623489511</v>
      </c>
      <c r="P18" s="190">
        <v>0.80581883287640577</v>
      </c>
      <c r="Q18" s="189">
        <v>2.5122443358489344E-2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12182</v>
      </c>
      <c r="H20" s="203">
        <v>10692</v>
      </c>
      <c r="I20" s="202">
        <v>1.1393565282454172</v>
      </c>
      <c r="J20" s="201">
        <v>1490</v>
      </c>
      <c r="K20" s="204">
        <v>14850</v>
      </c>
      <c r="L20" s="203">
        <v>13490</v>
      </c>
      <c r="M20" s="202">
        <v>1.100815418828762</v>
      </c>
      <c r="N20" s="201">
        <v>1360</v>
      </c>
      <c r="O20" s="200">
        <v>0.82033670033670036</v>
      </c>
      <c r="P20" s="199">
        <v>0.79258710155670864</v>
      </c>
      <c r="Q20" s="198">
        <v>2.7749598779991724E-2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23779</v>
      </c>
      <c r="H21" s="203">
        <v>21891</v>
      </c>
      <c r="I21" s="212">
        <v>1.0862454890137498</v>
      </c>
      <c r="J21" s="211">
        <v>1888</v>
      </c>
      <c r="K21" s="210">
        <v>29700</v>
      </c>
      <c r="L21" s="213">
        <v>29395</v>
      </c>
      <c r="M21" s="212">
        <v>1.0103759142711346</v>
      </c>
      <c r="N21" s="201">
        <v>305</v>
      </c>
      <c r="O21" s="200">
        <v>0.8006397306397306</v>
      </c>
      <c r="P21" s="199">
        <v>0.7447184895390373</v>
      </c>
      <c r="Q21" s="198">
        <v>5.5921241100693297E-2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8822</v>
      </c>
      <c r="H22" s="213">
        <v>8598</v>
      </c>
      <c r="I22" s="202">
        <v>1.0260525703652013</v>
      </c>
      <c r="J22" s="201">
        <v>224</v>
      </c>
      <c r="K22" s="204">
        <v>9900</v>
      </c>
      <c r="L22" s="213">
        <v>9900</v>
      </c>
      <c r="M22" s="202">
        <v>1</v>
      </c>
      <c r="N22" s="201">
        <v>0</v>
      </c>
      <c r="O22" s="200">
        <v>0.89111111111111108</v>
      </c>
      <c r="P22" s="199">
        <v>0.86848484848484853</v>
      </c>
      <c r="Q22" s="198">
        <v>2.262626262626255E-2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4776</v>
      </c>
      <c r="H23" s="203">
        <v>4581</v>
      </c>
      <c r="I23" s="202">
        <v>1.0425671250818598</v>
      </c>
      <c r="J23" s="201">
        <v>195</v>
      </c>
      <c r="K23" s="204">
        <v>4950</v>
      </c>
      <c r="L23" s="203">
        <v>4950</v>
      </c>
      <c r="M23" s="202">
        <v>1</v>
      </c>
      <c r="N23" s="201">
        <v>0</v>
      </c>
      <c r="O23" s="200">
        <v>0.96484848484848484</v>
      </c>
      <c r="P23" s="199">
        <v>0.92545454545454542</v>
      </c>
      <c r="Q23" s="198">
        <v>3.9393939393939426E-2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4058</v>
      </c>
      <c r="H25" s="203">
        <v>3678</v>
      </c>
      <c r="I25" s="202">
        <v>1.1033170201196303</v>
      </c>
      <c r="J25" s="201">
        <v>380</v>
      </c>
      <c r="K25" s="204">
        <v>4950</v>
      </c>
      <c r="L25" s="203">
        <v>4350</v>
      </c>
      <c r="M25" s="202">
        <v>1.1379310344827587</v>
      </c>
      <c r="N25" s="201">
        <v>600</v>
      </c>
      <c r="O25" s="200">
        <v>0.81979797979797975</v>
      </c>
      <c r="P25" s="199">
        <v>0.84551724137931039</v>
      </c>
      <c r="Q25" s="198">
        <v>-2.5719261581330644E-2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4350</v>
      </c>
      <c r="H32" s="203">
        <v>3804</v>
      </c>
      <c r="I32" s="202">
        <v>1.1435331230283912</v>
      </c>
      <c r="J32" s="201">
        <v>546</v>
      </c>
      <c r="K32" s="204">
        <v>4950</v>
      </c>
      <c r="L32" s="203">
        <v>4350</v>
      </c>
      <c r="M32" s="202">
        <v>1.1379310344827587</v>
      </c>
      <c r="N32" s="201">
        <v>600</v>
      </c>
      <c r="O32" s="200">
        <v>0.87878787878787878</v>
      </c>
      <c r="P32" s="199">
        <v>0.87448275862068969</v>
      </c>
      <c r="Q32" s="198">
        <v>4.3051201671890915E-3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3684</v>
      </c>
      <c r="H34" s="203">
        <v>2943</v>
      </c>
      <c r="I34" s="202">
        <v>1.2517838939857289</v>
      </c>
      <c r="J34" s="201">
        <v>741</v>
      </c>
      <c r="K34" s="204">
        <v>4950</v>
      </c>
      <c r="L34" s="203">
        <v>4350</v>
      </c>
      <c r="M34" s="202">
        <v>1.1379310344827587</v>
      </c>
      <c r="N34" s="201">
        <v>600</v>
      </c>
      <c r="O34" s="200">
        <v>0.74424242424242426</v>
      </c>
      <c r="P34" s="199">
        <v>0.67655172413793108</v>
      </c>
      <c r="Q34" s="198">
        <v>6.7690700104493184E-2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16740</v>
      </c>
      <c r="H37" s="182">
        <v>15825</v>
      </c>
      <c r="I37" s="181">
        <v>1.0578199052132702</v>
      </c>
      <c r="J37" s="180">
        <v>915</v>
      </c>
      <c r="K37" s="183">
        <v>20090</v>
      </c>
      <c r="L37" s="182">
        <v>18580</v>
      </c>
      <c r="M37" s="181">
        <v>1.0812701829924649</v>
      </c>
      <c r="N37" s="180">
        <v>1510</v>
      </c>
      <c r="O37" s="179">
        <v>0.83325037332005969</v>
      </c>
      <c r="P37" s="178">
        <v>0.85172228202368139</v>
      </c>
      <c r="Q37" s="177">
        <v>-1.8471908703621698E-2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2054</v>
      </c>
      <c r="H38" s="194">
        <v>2055</v>
      </c>
      <c r="I38" s="193">
        <v>0.99951338199513384</v>
      </c>
      <c r="J38" s="192">
        <v>-1</v>
      </c>
      <c r="K38" s="195">
        <v>2950</v>
      </c>
      <c r="L38" s="194">
        <v>3000</v>
      </c>
      <c r="M38" s="193">
        <v>0.98333333333333328</v>
      </c>
      <c r="N38" s="192">
        <v>-50</v>
      </c>
      <c r="O38" s="191">
        <v>0.69627118644067798</v>
      </c>
      <c r="P38" s="190">
        <v>0.68500000000000005</v>
      </c>
      <c r="Q38" s="189">
        <v>1.1271186440677927E-2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1291</v>
      </c>
      <c r="H39" s="203">
        <v>1263</v>
      </c>
      <c r="I39" s="202">
        <v>1.0221694378463975</v>
      </c>
      <c r="J39" s="201">
        <v>28</v>
      </c>
      <c r="K39" s="204">
        <v>1500</v>
      </c>
      <c r="L39" s="203">
        <v>1500</v>
      </c>
      <c r="M39" s="202">
        <v>1</v>
      </c>
      <c r="N39" s="201">
        <v>0</v>
      </c>
      <c r="O39" s="200">
        <v>0.86066666666666669</v>
      </c>
      <c r="P39" s="199">
        <v>0.84199999999999997</v>
      </c>
      <c r="Q39" s="198">
        <v>1.866666666666672E-2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763</v>
      </c>
      <c r="H40" s="245">
        <v>792</v>
      </c>
      <c r="I40" s="244">
        <v>0.96338383838383834</v>
      </c>
      <c r="J40" s="243">
        <v>-29</v>
      </c>
      <c r="K40" s="246">
        <v>1450</v>
      </c>
      <c r="L40" s="245">
        <v>1500</v>
      </c>
      <c r="M40" s="244">
        <v>0.96666666666666667</v>
      </c>
      <c r="N40" s="243">
        <v>-50</v>
      </c>
      <c r="O40" s="242">
        <v>0.52620689655172415</v>
      </c>
      <c r="P40" s="241">
        <v>0.52800000000000002</v>
      </c>
      <c r="Q40" s="240">
        <v>-1.793103448275879E-3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791</v>
      </c>
      <c r="H41" s="194">
        <v>0</v>
      </c>
      <c r="I41" s="193" t="e">
        <v>#DIV/0!</v>
      </c>
      <c r="J41" s="192">
        <v>791</v>
      </c>
      <c r="K41" s="195">
        <v>1296</v>
      </c>
      <c r="L41" s="194">
        <v>0</v>
      </c>
      <c r="M41" s="193" t="e">
        <v>#DIV/0!</v>
      </c>
      <c r="N41" s="192">
        <v>1296</v>
      </c>
      <c r="O41" s="191">
        <v>0.6103395061728395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791</v>
      </c>
      <c r="H42" s="182"/>
      <c r="I42" s="181" t="e">
        <v>#DIV/0!</v>
      </c>
      <c r="J42" s="180">
        <v>791</v>
      </c>
      <c r="K42" s="183">
        <v>1296</v>
      </c>
      <c r="L42" s="182"/>
      <c r="M42" s="181" t="e">
        <v>#DIV/0!</v>
      </c>
      <c r="N42" s="180">
        <v>1296</v>
      </c>
      <c r="O42" s="179">
        <v>0.6103395061728395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332049</v>
      </c>
      <c r="H43" s="194">
        <v>315231</v>
      </c>
      <c r="I43" s="193">
        <v>1.0533513518657747</v>
      </c>
      <c r="J43" s="192">
        <v>16818</v>
      </c>
      <c r="K43" s="239">
        <v>419340</v>
      </c>
      <c r="L43" s="194">
        <v>406663</v>
      </c>
      <c r="M43" s="193">
        <v>1.0311732318897957</v>
      </c>
      <c r="N43" s="192">
        <v>12677</v>
      </c>
      <c r="O43" s="191">
        <v>0.79183717269995713</v>
      </c>
      <c r="P43" s="190">
        <v>0.77516518591561068</v>
      </c>
      <c r="Q43" s="189">
        <v>1.6671986784346449E-2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323664</v>
      </c>
      <c r="H44" s="194">
        <v>307046</v>
      </c>
      <c r="I44" s="193">
        <v>1.05412218364675</v>
      </c>
      <c r="J44" s="192">
        <v>16618</v>
      </c>
      <c r="K44" s="195">
        <v>407617</v>
      </c>
      <c r="L44" s="194">
        <v>396051</v>
      </c>
      <c r="M44" s="193">
        <v>1.0292033096747641</v>
      </c>
      <c r="N44" s="192">
        <v>11566</v>
      </c>
      <c r="O44" s="191">
        <v>0.7940395027685303</v>
      </c>
      <c r="P44" s="190">
        <v>0.77526884163908183</v>
      </c>
      <c r="Q44" s="189">
        <v>1.8770661129448474E-2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114990</v>
      </c>
      <c r="H45" s="203">
        <v>106887</v>
      </c>
      <c r="I45" s="202">
        <v>1.0758090319683404</v>
      </c>
      <c r="J45" s="201">
        <v>8103</v>
      </c>
      <c r="K45" s="204">
        <v>146887</v>
      </c>
      <c r="L45" s="203">
        <v>139889</v>
      </c>
      <c r="M45" s="202">
        <v>1.0500253772634016</v>
      </c>
      <c r="N45" s="201">
        <v>6998</v>
      </c>
      <c r="O45" s="200">
        <v>0.78284667805864372</v>
      </c>
      <c r="P45" s="199">
        <v>0.76408438118794186</v>
      </c>
      <c r="Q45" s="198">
        <v>1.8762296870701856E-2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27362</v>
      </c>
      <c r="H46" s="203">
        <v>28620</v>
      </c>
      <c r="I46" s="202">
        <v>0.95604472396925222</v>
      </c>
      <c r="J46" s="201">
        <v>-1258</v>
      </c>
      <c r="K46" s="204">
        <v>33022</v>
      </c>
      <c r="L46" s="203">
        <v>35752</v>
      </c>
      <c r="M46" s="202">
        <v>0.92364063548892372</v>
      </c>
      <c r="N46" s="201">
        <v>-2730</v>
      </c>
      <c r="O46" s="200">
        <v>0.82859911574102119</v>
      </c>
      <c r="P46" s="199">
        <v>0.80051465652271203</v>
      </c>
      <c r="Q46" s="198">
        <v>2.8084459218309155E-2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15057</v>
      </c>
      <c r="H47" s="203">
        <v>15162</v>
      </c>
      <c r="I47" s="202">
        <v>0.99307479224376727</v>
      </c>
      <c r="J47" s="201">
        <v>-105</v>
      </c>
      <c r="K47" s="204">
        <v>19110</v>
      </c>
      <c r="L47" s="203">
        <v>18540</v>
      </c>
      <c r="M47" s="202">
        <v>1.0307443365695792</v>
      </c>
      <c r="N47" s="201">
        <v>570</v>
      </c>
      <c r="O47" s="200">
        <v>0.78791208791208789</v>
      </c>
      <c r="P47" s="199">
        <v>0.81779935275080906</v>
      </c>
      <c r="Q47" s="198">
        <v>-2.9887264838721173E-2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9174</v>
      </c>
      <c r="H48" s="203">
        <v>9065</v>
      </c>
      <c r="I48" s="202">
        <v>1.0120242691671264</v>
      </c>
      <c r="J48" s="201">
        <v>109</v>
      </c>
      <c r="K48" s="204">
        <v>10860</v>
      </c>
      <c r="L48" s="203">
        <v>10940</v>
      </c>
      <c r="M48" s="202">
        <v>0.99268738574040216</v>
      </c>
      <c r="N48" s="201">
        <v>-80</v>
      </c>
      <c r="O48" s="200">
        <v>0.84475138121546967</v>
      </c>
      <c r="P48" s="199">
        <v>0.82861060329067637</v>
      </c>
      <c r="Q48" s="198">
        <v>1.6140777924793293E-2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17828</v>
      </c>
      <c r="H49" s="203">
        <v>15540</v>
      </c>
      <c r="I49" s="202">
        <v>1.1472329472329472</v>
      </c>
      <c r="J49" s="201">
        <v>2288</v>
      </c>
      <c r="K49" s="204">
        <v>22802</v>
      </c>
      <c r="L49" s="203">
        <v>18134</v>
      </c>
      <c r="M49" s="202">
        <v>1.2574170067276937</v>
      </c>
      <c r="N49" s="201">
        <v>4668</v>
      </c>
      <c r="O49" s="200">
        <v>0.78186124024208403</v>
      </c>
      <c r="P49" s="199">
        <v>0.85695378846365944</v>
      </c>
      <c r="Q49" s="198">
        <v>-7.5092548221575406E-2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32014</v>
      </c>
      <c r="H50" s="203">
        <v>31924</v>
      </c>
      <c r="I50" s="202">
        <v>1.0028191955895251</v>
      </c>
      <c r="J50" s="201">
        <v>90</v>
      </c>
      <c r="K50" s="204">
        <v>43376</v>
      </c>
      <c r="L50" s="203">
        <v>44505</v>
      </c>
      <c r="M50" s="202">
        <v>0.97463206381305467</v>
      </c>
      <c r="N50" s="201">
        <v>-1129</v>
      </c>
      <c r="O50" s="200">
        <v>0.73805791220951678</v>
      </c>
      <c r="P50" s="199">
        <v>0.71731266149870798</v>
      </c>
      <c r="Q50" s="198">
        <v>2.0745250710808794E-2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5186</v>
      </c>
      <c r="H51" s="203">
        <v>4304</v>
      </c>
      <c r="I51" s="202">
        <v>1.2049256505576209</v>
      </c>
      <c r="J51" s="201">
        <v>882</v>
      </c>
      <c r="K51" s="204">
        <v>8100</v>
      </c>
      <c r="L51" s="203">
        <v>8100</v>
      </c>
      <c r="M51" s="202">
        <v>1</v>
      </c>
      <c r="N51" s="201">
        <v>0</v>
      </c>
      <c r="O51" s="200">
        <v>0.64024691358024688</v>
      </c>
      <c r="P51" s="199">
        <v>0.53135802469135807</v>
      </c>
      <c r="Q51" s="198">
        <v>0.10888888888888881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4380</v>
      </c>
      <c r="H52" s="203">
        <v>4465</v>
      </c>
      <c r="I52" s="202">
        <v>0.98096304591265393</v>
      </c>
      <c r="J52" s="201">
        <v>-85</v>
      </c>
      <c r="K52" s="204">
        <v>4980</v>
      </c>
      <c r="L52" s="203">
        <v>4980</v>
      </c>
      <c r="M52" s="202">
        <v>1</v>
      </c>
      <c r="N52" s="201">
        <v>0</v>
      </c>
      <c r="O52" s="200">
        <v>0.87951807228915657</v>
      </c>
      <c r="P52" s="199">
        <v>0.89658634538152615</v>
      </c>
      <c r="Q52" s="198">
        <v>-1.7068273092369579E-2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6994</v>
      </c>
      <c r="H53" s="203">
        <v>6433</v>
      </c>
      <c r="I53" s="202">
        <v>1.0872065910150785</v>
      </c>
      <c r="J53" s="201">
        <v>561</v>
      </c>
      <c r="K53" s="204">
        <v>8100</v>
      </c>
      <c r="L53" s="203">
        <v>8295</v>
      </c>
      <c r="M53" s="202">
        <v>0.97649186256781195</v>
      </c>
      <c r="N53" s="201">
        <v>-195</v>
      </c>
      <c r="O53" s="200">
        <v>0.86345679012345677</v>
      </c>
      <c r="P53" s="199">
        <v>0.77552742616033754</v>
      </c>
      <c r="Q53" s="198">
        <v>8.7929363963119234E-2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>
        <v>2472</v>
      </c>
      <c r="H54" s="203">
        <v>2301</v>
      </c>
      <c r="I54" s="202">
        <v>1.0743155149934811</v>
      </c>
      <c r="J54" s="201">
        <v>171</v>
      </c>
      <c r="K54" s="204">
        <v>3820</v>
      </c>
      <c r="L54" s="203">
        <v>3780</v>
      </c>
      <c r="M54" s="202">
        <v>1.0105820105820107</v>
      </c>
      <c r="N54" s="201">
        <v>40</v>
      </c>
      <c r="O54" s="200">
        <v>0.64712041884816751</v>
      </c>
      <c r="P54" s="199">
        <v>0.60873015873015868</v>
      </c>
      <c r="Q54" s="198">
        <v>3.8390260118008834E-2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3818</v>
      </c>
      <c r="H55" s="203">
        <v>3520</v>
      </c>
      <c r="I55" s="202">
        <v>1.084659090909091</v>
      </c>
      <c r="J55" s="201">
        <v>298</v>
      </c>
      <c r="K55" s="204">
        <v>4980</v>
      </c>
      <c r="L55" s="203">
        <v>4980</v>
      </c>
      <c r="M55" s="202">
        <v>1</v>
      </c>
      <c r="N55" s="201">
        <v>0</v>
      </c>
      <c r="O55" s="200">
        <v>0.76666666666666672</v>
      </c>
      <c r="P55" s="199">
        <v>0.70682730923694781</v>
      </c>
      <c r="Q55" s="198">
        <v>5.9839357429718909E-2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7583</v>
      </c>
      <c r="H56" s="203">
        <v>6929</v>
      </c>
      <c r="I56" s="202">
        <v>1.0943859142733439</v>
      </c>
      <c r="J56" s="201">
        <v>654</v>
      </c>
      <c r="K56" s="204">
        <v>8099</v>
      </c>
      <c r="L56" s="203">
        <v>8100</v>
      </c>
      <c r="M56" s="202">
        <v>0.99987654320987651</v>
      </c>
      <c r="N56" s="201">
        <v>-1</v>
      </c>
      <c r="O56" s="200">
        <v>0.9362884306704532</v>
      </c>
      <c r="P56" s="199">
        <v>0.85543209876543214</v>
      </c>
      <c r="Q56" s="198">
        <v>8.0856331905021062E-2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3860</v>
      </c>
      <c r="H57" s="213">
        <v>3906</v>
      </c>
      <c r="I57" s="212">
        <v>0.98822324628776237</v>
      </c>
      <c r="J57" s="211">
        <v>-46</v>
      </c>
      <c r="K57" s="210">
        <v>4980</v>
      </c>
      <c r="L57" s="213">
        <v>4980</v>
      </c>
      <c r="M57" s="212">
        <v>1</v>
      </c>
      <c r="N57" s="211">
        <v>0</v>
      </c>
      <c r="O57" s="218">
        <v>0.77510040160642568</v>
      </c>
      <c r="P57" s="217">
        <v>0.78433734939759037</v>
      </c>
      <c r="Q57" s="216">
        <v>-9.2369477911646847E-3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7940</v>
      </c>
      <c r="H58" s="213">
        <v>7715</v>
      </c>
      <c r="I58" s="212">
        <v>1.0291639662994168</v>
      </c>
      <c r="J58" s="211">
        <v>225</v>
      </c>
      <c r="K58" s="210">
        <v>9450</v>
      </c>
      <c r="L58" s="213">
        <v>9450</v>
      </c>
      <c r="M58" s="212">
        <v>1</v>
      </c>
      <c r="N58" s="211">
        <v>0</v>
      </c>
      <c r="O58" s="218">
        <v>0.84021164021164019</v>
      </c>
      <c r="P58" s="217">
        <v>0.81640211640211635</v>
      </c>
      <c r="Q58" s="216">
        <v>2.3809523809523836E-2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4177</v>
      </c>
      <c r="H59" s="213">
        <v>3458</v>
      </c>
      <c r="I59" s="212">
        <v>1.2079236552920762</v>
      </c>
      <c r="J59" s="211">
        <v>719</v>
      </c>
      <c r="K59" s="210">
        <v>4980</v>
      </c>
      <c r="L59" s="213">
        <v>3940</v>
      </c>
      <c r="M59" s="212">
        <v>1.2639593908629441</v>
      </c>
      <c r="N59" s="211">
        <v>1040</v>
      </c>
      <c r="O59" s="218">
        <v>0.83875502008032132</v>
      </c>
      <c r="P59" s="217">
        <v>0.87766497461928938</v>
      </c>
      <c r="Q59" s="216">
        <v>-3.8909954538968061E-2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261</v>
      </c>
      <c r="H60" s="213">
        <v>204</v>
      </c>
      <c r="I60" s="212">
        <v>1.2794117647058822</v>
      </c>
      <c r="J60" s="211">
        <v>57</v>
      </c>
      <c r="K60" s="210">
        <v>449</v>
      </c>
      <c r="L60" s="213">
        <v>435</v>
      </c>
      <c r="M60" s="212">
        <v>1.0321839080459769</v>
      </c>
      <c r="N60" s="211">
        <v>14</v>
      </c>
      <c r="O60" s="218">
        <v>0.58129175946547884</v>
      </c>
      <c r="P60" s="217">
        <v>0.4689655172413793</v>
      </c>
      <c r="Q60" s="216">
        <v>0.11232624222409954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4245</v>
      </c>
      <c r="H61" s="213">
        <v>3788</v>
      </c>
      <c r="I61" s="212">
        <v>1.1206441393875397</v>
      </c>
      <c r="J61" s="211">
        <v>457</v>
      </c>
      <c r="K61" s="210">
        <v>4979</v>
      </c>
      <c r="L61" s="213">
        <v>4860</v>
      </c>
      <c r="M61" s="212">
        <v>1.024485596707819</v>
      </c>
      <c r="N61" s="211">
        <v>119</v>
      </c>
      <c r="O61" s="218">
        <v>0.85258083952600927</v>
      </c>
      <c r="P61" s="217">
        <v>0.77942386831275723</v>
      </c>
      <c r="Q61" s="216">
        <v>7.3156971213252042E-2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2848</v>
      </c>
      <c r="H62" s="213">
        <v>2682</v>
      </c>
      <c r="I62" s="212">
        <v>1.0618941088739746</v>
      </c>
      <c r="J62" s="211">
        <v>166</v>
      </c>
      <c r="K62" s="210">
        <v>4979</v>
      </c>
      <c r="L62" s="213">
        <v>4700</v>
      </c>
      <c r="M62" s="212">
        <v>1.0593617021276596</v>
      </c>
      <c r="N62" s="211">
        <v>279</v>
      </c>
      <c r="O62" s="218">
        <v>0.57200241012251452</v>
      </c>
      <c r="P62" s="217">
        <v>0.57063829787234044</v>
      </c>
      <c r="Q62" s="216">
        <v>1.3641122501740766E-3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2400</v>
      </c>
      <c r="H63" s="213">
        <v>2282</v>
      </c>
      <c r="I63" s="212">
        <v>1.0517090271691498</v>
      </c>
      <c r="J63" s="211">
        <v>118</v>
      </c>
      <c r="K63" s="210">
        <v>3584</v>
      </c>
      <c r="L63" s="213">
        <v>3577</v>
      </c>
      <c r="M63" s="212">
        <v>1.0019569471624266</v>
      </c>
      <c r="N63" s="211">
        <v>7</v>
      </c>
      <c r="O63" s="218">
        <v>0.6696428571428571</v>
      </c>
      <c r="P63" s="217">
        <v>0.63796477495107629</v>
      </c>
      <c r="Q63" s="216">
        <v>3.167808219178081E-2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5324</v>
      </c>
      <c r="H64" s="213">
        <v>4933</v>
      </c>
      <c r="I64" s="212">
        <v>1.0792621123048856</v>
      </c>
      <c r="J64" s="211">
        <v>391</v>
      </c>
      <c r="K64" s="210">
        <v>7199</v>
      </c>
      <c r="L64" s="213">
        <v>7179</v>
      </c>
      <c r="M64" s="212">
        <v>1.0027859033291544</v>
      </c>
      <c r="N64" s="211">
        <v>20</v>
      </c>
      <c r="O64" s="218">
        <v>0.73954715932768444</v>
      </c>
      <c r="P64" s="217">
        <v>0.68714305613595206</v>
      </c>
      <c r="Q64" s="216">
        <v>5.2404103191732387E-2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16580</v>
      </c>
      <c r="H65" s="213">
        <v>16318</v>
      </c>
      <c r="I65" s="212">
        <v>1.0160558892021081</v>
      </c>
      <c r="J65" s="211">
        <v>262</v>
      </c>
      <c r="K65" s="210">
        <v>20510</v>
      </c>
      <c r="L65" s="213">
        <v>18875</v>
      </c>
      <c r="M65" s="212">
        <v>1.0866225165562915</v>
      </c>
      <c r="N65" s="211">
        <v>1635</v>
      </c>
      <c r="O65" s="218">
        <v>0.80838615309605066</v>
      </c>
      <c r="P65" s="217">
        <v>0.8645298013245033</v>
      </c>
      <c r="Q65" s="216">
        <v>-5.6143648228452636E-2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7734</v>
      </c>
      <c r="H66" s="213">
        <v>7550</v>
      </c>
      <c r="I66" s="212">
        <v>1.0243708609271522</v>
      </c>
      <c r="J66" s="211">
        <v>184</v>
      </c>
      <c r="K66" s="210">
        <v>8099</v>
      </c>
      <c r="L66" s="213">
        <v>8360</v>
      </c>
      <c r="M66" s="212">
        <v>0.96877990430622007</v>
      </c>
      <c r="N66" s="211">
        <v>-261</v>
      </c>
      <c r="O66" s="218">
        <v>0.95493270774169647</v>
      </c>
      <c r="P66" s="217">
        <v>0.90311004784688997</v>
      </c>
      <c r="Q66" s="216">
        <v>5.18226598948065E-2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4167</v>
      </c>
      <c r="H67" s="203">
        <v>4169</v>
      </c>
      <c r="I67" s="202">
        <v>0.99952026864955623</v>
      </c>
      <c r="J67" s="201">
        <v>-2</v>
      </c>
      <c r="K67" s="204">
        <v>4980</v>
      </c>
      <c r="L67" s="203">
        <v>4980</v>
      </c>
      <c r="M67" s="202">
        <v>1</v>
      </c>
      <c r="N67" s="201">
        <v>0</v>
      </c>
      <c r="O67" s="200">
        <v>0.83674698795180724</v>
      </c>
      <c r="P67" s="199">
        <v>0.83714859437750999</v>
      </c>
      <c r="Q67" s="198">
        <v>-4.0160642570274963E-4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4613</v>
      </c>
      <c r="H68" s="213">
        <v>4582</v>
      </c>
      <c r="I68" s="212">
        <v>1.0067656045395024</v>
      </c>
      <c r="J68" s="211">
        <v>31</v>
      </c>
      <c r="K68" s="210">
        <v>4980</v>
      </c>
      <c r="L68" s="213">
        <v>4980</v>
      </c>
      <c r="M68" s="212">
        <v>1</v>
      </c>
      <c r="N68" s="211">
        <v>0</v>
      </c>
      <c r="O68" s="218">
        <v>0.92630522088353417</v>
      </c>
      <c r="P68" s="217">
        <v>0.92008032128514061</v>
      </c>
      <c r="Q68" s="216">
        <v>6.2248995983935629E-3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108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97</v>
      </c>
      <c r="D70" s="21" t="s">
        <v>0</v>
      </c>
      <c r="E70" s="205" t="s">
        <v>90</v>
      </c>
      <c r="F70" s="14" t="s">
        <v>96</v>
      </c>
      <c r="G70" s="210">
        <v>4491</v>
      </c>
      <c r="H70" s="213">
        <v>4040</v>
      </c>
      <c r="I70" s="212">
        <v>1.1116336633663366</v>
      </c>
      <c r="J70" s="211">
        <v>451</v>
      </c>
      <c r="K70" s="210">
        <v>4980</v>
      </c>
      <c r="L70" s="213">
        <v>4980</v>
      </c>
      <c r="M70" s="212">
        <v>1</v>
      </c>
      <c r="N70" s="211">
        <v>0</v>
      </c>
      <c r="O70" s="218">
        <v>0.90180722891566267</v>
      </c>
      <c r="P70" s="217">
        <v>0.8112449799196787</v>
      </c>
      <c r="Q70" s="216">
        <v>9.0562248995983974E-2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108</v>
      </c>
      <c r="F71" s="14" t="s">
        <v>96</v>
      </c>
      <c r="G71" s="210">
        <v>4232</v>
      </c>
      <c r="H71" s="213">
        <v>3757</v>
      </c>
      <c r="I71" s="212">
        <v>1.1264306627628426</v>
      </c>
      <c r="J71" s="211">
        <v>475</v>
      </c>
      <c r="K71" s="210">
        <v>4888</v>
      </c>
      <c r="L71" s="213">
        <v>4980</v>
      </c>
      <c r="M71" s="212">
        <v>0.98152610441767063</v>
      </c>
      <c r="N71" s="211">
        <v>-92</v>
      </c>
      <c r="O71" s="218">
        <v>0.86579378068739776</v>
      </c>
      <c r="P71" s="217">
        <v>0.75441767068273091</v>
      </c>
      <c r="Q71" s="216">
        <v>0.11137611000466685</v>
      </c>
      <c r="R71" s="221"/>
      <c r="S71" s="221"/>
    </row>
    <row r="72" spans="1:19" s="220" customFormat="1" x14ac:dyDescent="0.4">
      <c r="A72" s="222"/>
      <c r="B72" s="222"/>
      <c r="C72" s="206" t="s">
        <v>100</v>
      </c>
      <c r="D72" s="21" t="s">
        <v>0</v>
      </c>
      <c r="E72" s="205" t="s">
        <v>90</v>
      </c>
      <c r="F72" s="14" t="s">
        <v>96</v>
      </c>
      <c r="G72" s="210">
        <v>3277</v>
      </c>
      <c r="H72" s="213">
        <v>2512</v>
      </c>
      <c r="I72" s="212">
        <v>1.3045382165605095</v>
      </c>
      <c r="J72" s="211">
        <v>765</v>
      </c>
      <c r="K72" s="210">
        <v>3780</v>
      </c>
      <c r="L72" s="213">
        <v>3780</v>
      </c>
      <c r="M72" s="212">
        <v>1</v>
      </c>
      <c r="N72" s="211">
        <v>0</v>
      </c>
      <c r="O72" s="218">
        <v>0.86693121693121689</v>
      </c>
      <c r="P72" s="217">
        <v>0.66455026455026456</v>
      </c>
      <c r="Q72" s="216">
        <v>0.20238095238095233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108</v>
      </c>
      <c r="F73" s="14" t="s">
        <v>83</v>
      </c>
      <c r="G73" s="210">
        <v>657</v>
      </c>
      <c r="H73" s="213"/>
      <c r="I73" s="212" t="e">
        <v>#DIV/0!</v>
      </c>
      <c r="J73" s="211">
        <v>657</v>
      </c>
      <c r="K73" s="210">
        <v>664</v>
      </c>
      <c r="L73" s="213"/>
      <c r="M73" s="212" t="e">
        <v>#DIV/0!</v>
      </c>
      <c r="N73" s="211">
        <v>664</v>
      </c>
      <c r="O73" s="218">
        <v>0.98945783132530118</v>
      </c>
      <c r="P73" s="217" t="e">
        <v>#DIV/0!</v>
      </c>
      <c r="Q73" s="216" t="e">
        <v>#DIV/0!</v>
      </c>
      <c r="R73" s="221"/>
      <c r="S73" s="221"/>
    </row>
    <row r="74" spans="1:19" s="220" customFormat="1" x14ac:dyDescent="0.4">
      <c r="A74" s="222"/>
      <c r="B74" s="234" t="s">
        <v>1</v>
      </c>
      <c r="C74" s="233"/>
      <c r="D74" s="20"/>
      <c r="E74" s="233"/>
      <c r="F74" s="232"/>
      <c r="G74" s="231">
        <v>8385</v>
      </c>
      <c r="H74" s="230">
        <v>8185</v>
      </c>
      <c r="I74" s="229">
        <v>1.0244349419670129</v>
      </c>
      <c r="J74" s="228">
        <v>200</v>
      </c>
      <c r="K74" s="231">
        <v>11723</v>
      </c>
      <c r="L74" s="230">
        <v>10612</v>
      </c>
      <c r="M74" s="229">
        <v>1.1046928006030909</v>
      </c>
      <c r="N74" s="228">
        <v>1111</v>
      </c>
      <c r="O74" s="227">
        <v>0.71526059882282689</v>
      </c>
      <c r="P74" s="226">
        <v>0.77129664530719944</v>
      </c>
      <c r="Q74" s="225">
        <v>-5.6036046484372548E-2</v>
      </c>
      <c r="R74" s="221"/>
      <c r="S74" s="221"/>
    </row>
    <row r="75" spans="1:19" s="220" customFormat="1" x14ac:dyDescent="0.4">
      <c r="A75" s="222"/>
      <c r="B75" s="222"/>
      <c r="C75" s="206" t="s">
        <v>107</v>
      </c>
      <c r="D75" s="205"/>
      <c r="E75" s="205"/>
      <c r="F75" s="22" t="s">
        <v>96</v>
      </c>
      <c r="G75" s="223">
        <v>1120</v>
      </c>
      <c r="H75" s="213">
        <v>1239</v>
      </c>
      <c r="I75" s="212">
        <v>0.903954802259887</v>
      </c>
      <c r="J75" s="211">
        <v>-119</v>
      </c>
      <c r="K75" s="213">
        <v>1636</v>
      </c>
      <c r="L75" s="213">
        <v>1643</v>
      </c>
      <c r="M75" s="212">
        <v>0.99573950091296404</v>
      </c>
      <c r="N75" s="211">
        <v>-7</v>
      </c>
      <c r="O75" s="218">
        <v>0.68459657701711496</v>
      </c>
      <c r="P75" s="217">
        <v>0.75410833840535607</v>
      </c>
      <c r="Q75" s="216">
        <v>-6.9511761388241111E-2</v>
      </c>
      <c r="R75" s="221"/>
      <c r="S75" s="221"/>
    </row>
    <row r="76" spans="1:19" s="220" customFormat="1" x14ac:dyDescent="0.4">
      <c r="A76" s="222"/>
      <c r="B76" s="222"/>
      <c r="C76" s="206" t="s">
        <v>106</v>
      </c>
      <c r="D76" s="205"/>
      <c r="E76" s="205"/>
      <c r="F76" s="224"/>
      <c r="G76" s="223">
        <v>0</v>
      </c>
      <c r="H76" s="213">
        <v>0</v>
      </c>
      <c r="I76" s="212" t="e">
        <v>#DIV/0!</v>
      </c>
      <c r="J76" s="211">
        <v>0</v>
      </c>
      <c r="K76" s="213">
        <v>0</v>
      </c>
      <c r="L76" s="213">
        <v>0</v>
      </c>
      <c r="M76" s="212" t="e">
        <v>#DIV/0!</v>
      </c>
      <c r="N76" s="211">
        <v>0</v>
      </c>
      <c r="O76" s="218" t="e">
        <v>#DIV/0!</v>
      </c>
      <c r="P76" s="217" t="e">
        <v>#DIV/0!</v>
      </c>
      <c r="Q76" s="216" t="e">
        <v>#DIV/0!</v>
      </c>
      <c r="R76" s="221"/>
      <c r="S76" s="221"/>
    </row>
    <row r="77" spans="1:19" s="220" customFormat="1" x14ac:dyDescent="0.4">
      <c r="A77" s="222"/>
      <c r="B77" s="222"/>
      <c r="C77" s="206" t="s">
        <v>105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97</v>
      </c>
      <c r="D78" s="205"/>
      <c r="E78" s="205"/>
      <c r="F78" s="14" t="s">
        <v>96</v>
      </c>
      <c r="G78" s="213">
        <v>1164</v>
      </c>
      <c r="H78" s="213">
        <v>732</v>
      </c>
      <c r="I78" s="212">
        <v>1.5901639344262295</v>
      </c>
      <c r="J78" s="211">
        <v>432</v>
      </c>
      <c r="K78" s="213">
        <v>2046</v>
      </c>
      <c r="L78" s="213">
        <v>988</v>
      </c>
      <c r="M78" s="212">
        <v>2.07085020242915</v>
      </c>
      <c r="N78" s="211">
        <v>1058</v>
      </c>
      <c r="O78" s="218">
        <v>0.56891495601173026</v>
      </c>
      <c r="P78" s="217">
        <v>0.74089068825910931</v>
      </c>
      <c r="Q78" s="216">
        <v>-0.17197573224737905</v>
      </c>
      <c r="R78" s="221"/>
      <c r="S78" s="221"/>
    </row>
    <row r="79" spans="1:19" x14ac:dyDescent="0.4">
      <c r="A79" s="207"/>
      <c r="B79" s="207"/>
      <c r="C79" s="215" t="s">
        <v>104</v>
      </c>
      <c r="D79" s="214"/>
      <c r="E79" s="214"/>
      <c r="F79" s="6" t="s">
        <v>96</v>
      </c>
      <c r="G79" s="219">
        <v>2536</v>
      </c>
      <c r="H79" s="219">
        <v>2645</v>
      </c>
      <c r="I79" s="202">
        <v>0.95879017013232515</v>
      </c>
      <c r="J79" s="201">
        <v>-109</v>
      </c>
      <c r="K79" s="219">
        <v>3241</v>
      </c>
      <c r="L79" s="219">
        <v>3261</v>
      </c>
      <c r="M79" s="202">
        <v>0.99386691199018706</v>
      </c>
      <c r="N79" s="201">
        <v>-20</v>
      </c>
      <c r="O79" s="200">
        <v>0.78247454489355139</v>
      </c>
      <c r="P79" s="199">
        <v>0.81110088929776147</v>
      </c>
      <c r="Q79" s="198">
        <v>-2.862634440421008E-2</v>
      </c>
      <c r="R79" s="176"/>
      <c r="S79" s="176"/>
    </row>
    <row r="80" spans="1:19" x14ac:dyDescent="0.4">
      <c r="A80" s="188"/>
      <c r="B80" s="188"/>
      <c r="C80" s="187" t="s">
        <v>91</v>
      </c>
      <c r="D80" s="184"/>
      <c r="E80" s="184"/>
      <c r="F80" s="24" t="s">
        <v>96</v>
      </c>
      <c r="G80" s="219">
        <v>3565</v>
      </c>
      <c r="H80" s="219">
        <v>3569</v>
      </c>
      <c r="I80" s="181">
        <v>0.99887923788175959</v>
      </c>
      <c r="J80" s="180">
        <v>-4</v>
      </c>
      <c r="K80" s="219">
        <v>4800</v>
      </c>
      <c r="L80" s="219">
        <v>4720</v>
      </c>
      <c r="M80" s="181">
        <v>1.0169491525423728</v>
      </c>
      <c r="N80" s="180">
        <v>80</v>
      </c>
      <c r="O80" s="179">
        <v>0.7427083333333333</v>
      </c>
      <c r="P80" s="178">
        <v>0.75614406779661014</v>
      </c>
      <c r="Q80" s="177">
        <v>-1.3435734463276838E-2</v>
      </c>
      <c r="R80" s="176"/>
      <c r="S80" s="176"/>
    </row>
    <row r="81" spans="1:19" x14ac:dyDescent="0.4">
      <c r="A81" s="197" t="s">
        <v>103</v>
      </c>
      <c r="B81" s="196" t="s">
        <v>102</v>
      </c>
      <c r="C81" s="196"/>
      <c r="D81" s="196"/>
      <c r="E81" s="196"/>
      <c r="F81" s="196"/>
      <c r="G81" s="195">
        <v>74492</v>
      </c>
      <c r="H81" s="194">
        <v>70508</v>
      </c>
      <c r="I81" s="193">
        <v>1.0565042264707551</v>
      </c>
      <c r="J81" s="192">
        <v>3984</v>
      </c>
      <c r="K81" s="195">
        <v>92040</v>
      </c>
      <c r="L81" s="194">
        <v>90447</v>
      </c>
      <c r="M81" s="193">
        <v>1.0176125244618395</v>
      </c>
      <c r="N81" s="192">
        <v>1593</v>
      </c>
      <c r="O81" s="191">
        <v>0.80934376358105176</v>
      </c>
      <c r="P81" s="190">
        <v>0.7795504549625748</v>
      </c>
      <c r="Q81" s="189">
        <v>2.9793308618476955E-2</v>
      </c>
      <c r="R81" s="176"/>
      <c r="S81" s="176"/>
    </row>
    <row r="82" spans="1:19" x14ac:dyDescent="0.4">
      <c r="A82" s="207"/>
      <c r="B82" s="215"/>
      <c r="C82" s="214" t="s">
        <v>101</v>
      </c>
      <c r="D82" s="214"/>
      <c r="E82" s="214"/>
      <c r="F82" s="6" t="s">
        <v>96</v>
      </c>
      <c r="G82" s="204">
        <v>28226</v>
      </c>
      <c r="H82" s="203">
        <v>27266</v>
      </c>
      <c r="I82" s="202">
        <v>1.0352086848089195</v>
      </c>
      <c r="J82" s="201">
        <v>960</v>
      </c>
      <c r="K82" s="204">
        <v>32745</v>
      </c>
      <c r="L82" s="203">
        <v>32037</v>
      </c>
      <c r="M82" s="202">
        <v>1.0220994475138121</v>
      </c>
      <c r="N82" s="201">
        <v>708</v>
      </c>
      <c r="O82" s="200">
        <v>0.86199419758741791</v>
      </c>
      <c r="P82" s="199">
        <v>0.85107844055311044</v>
      </c>
      <c r="Q82" s="198">
        <v>1.0915757034307472E-2</v>
      </c>
      <c r="R82" s="176"/>
      <c r="S82" s="176"/>
    </row>
    <row r="83" spans="1:19" x14ac:dyDescent="0.4">
      <c r="A83" s="207"/>
      <c r="B83" s="215"/>
      <c r="C83" s="214" t="s">
        <v>92</v>
      </c>
      <c r="D83" s="214"/>
      <c r="E83" s="214"/>
      <c r="F83" s="6"/>
      <c r="G83" s="204"/>
      <c r="H83" s="203"/>
      <c r="I83" s="202" t="e">
        <v>#DIV/0!</v>
      </c>
      <c r="J83" s="201">
        <v>0</v>
      </c>
      <c r="K83" s="204"/>
      <c r="L83" s="203"/>
      <c r="M83" s="202" t="e">
        <v>#DIV/0!</v>
      </c>
      <c r="N83" s="201">
        <v>0</v>
      </c>
      <c r="O83" s="200" t="e">
        <v>#DIV/0!</v>
      </c>
      <c r="P83" s="199" t="e">
        <v>#DIV/0!</v>
      </c>
      <c r="Q83" s="198" t="e">
        <v>#DIV/0!</v>
      </c>
      <c r="R83" s="176"/>
      <c r="S83" s="176"/>
    </row>
    <row r="84" spans="1:19" x14ac:dyDescent="0.4">
      <c r="A84" s="207"/>
      <c r="B84" s="215"/>
      <c r="C84" s="214" t="s">
        <v>100</v>
      </c>
      <c r="D84" s="214"/>
      <c r="E84" s="214"/>
      <c r="F84" s="6" t="s">
        <v>96</v>
      </c>
      <c r="G84" s="204">
        <v>16829</v>
      </c>
      <c r="H84" s="203">
        <v>15917</v>
      </c>
      <c r="I84" s="202">
        <v>1.0572972293773952</v>
      </c>
      <c r="J84" s="201">
        <v>912</v>
      </c>
      <c r="K84" s="204">
        <v>21594</v>
      </c>
      <c r="L84" s="203">
        <v>21240</v>
      </c>
      <c r="M84" s="202">
        <v>1.0166666666666666</v>
      </c>
      <c r="N84" s="201">
        <v>354</v>
      </c>
      <c r="O84" s="200">
        <v>0.77933685282948972</v>
      </c>
      <c r="P84" s="199">
        <v>0.74938794726930325</v>
      </c>
      <c r="Q84" s="198">
        <v>2.9948905560186478E-2</v>
      </c>
      <c r="R84" s="176"/>
      <c r="S84" s="176"/>
    </row>
    <row r="85" spans="1:19" x14ac:dyDescent="0.4">
      <c r="A85" s="207"/>
      <c r="B85" s="215"/>
      <c r="C85" s="214" t="s">
        <v>99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91</v>
      </c>
      <c r="D86" s="214"/>
      <c r="E86" s="214"/>
      <c r="F86" s="6" t="s">
        <v>96</v>
      </c>
      <c r="G86" s="204">
        <v>11676</v>
      </c>
      <c r="H86" s="203">
        <v>11013</v>
      </c>
      <c r="I86" s="202">
        <v>1.060201579950967</v>
      </c>
      <c r="J86" s="201">
        <v>663</v>
      </c>
      <c r="K86" s="204">
        <v>15930</v>
      </c>
      <c r="L86" s="203">
        <v>15930</v>
      </c>
      <c r="M86" s="202">
        <v>1</v>
      </c>
      <c r="N86" s="201">
        <v>0</v>
      </c>
      <c r="O86" s="200">
        <v>0.73295668549905835</v>
      </c>
      <c r="P86" s="199">
        <v>0.69133709981167613</v>
      </c>
      <c r="Q86" s="198">
        <v>4.1619585687382221E-2</v>
      </c>
      <c r="R86" s="176"/>
      <c r="S86" s="176"/>
    </row>
    <row r="87" spans="1:19" x14ac:dyDescent="0.4">
      <c r="A87" s="207"/>
      <c r="B87" s="206"/>
      <c r="C87" s="205" t="s">
        <v>98</v>
      </c>
      <c r="D87" s="205"/>
      <c r="E87" s="205"/>
      <c r="F87" s="14" t="s">
        <v>83</v>
      </c>
      <c r="G87" s="210">
        <v>4038</v>
      </c>
      <c r="H87" s="213">
        <v>3152</v>
      </c>
      <c r="I87" s="212">
        <v>1.2810913705583757</v>
      </c>
      <c r="J87" s="211">
        <v>886</v>
      </c>
      <c r="K87" s="210">
        <v>5310</v>
      </c>
      <c r="L87" s="213">
        <v>5310</v>
      </c>
      <c r="M87" s="212">
        <v>1</v>
      </c>
      <c r="N87" s="211">
        <v>0</v>
      </c>
      <c r="O87" s="218">
        <v>0.76045197740112991</v>
      </c>
      <c r="P87" s="217">
        <v>0.59359698681732576</v>
      </c>
      <c r="Q87" s="216">
        <v>0.16685499058380415</v>
      </c>
      <c r="R87" s="176"/>
      <c r="S87" s="176"/>
    </row>
    <row r="88" spans="1:19" x14ac:dyDescent="0.4">
      <c r="A88" s="207"/>
      <c r="B88" s="215"/>
      <c r="C88" s="214" t="s">
        <v>84</v>
      </c>
      <c r="D88" s="214"/>
      <c r="E88" s="214"/>
      <c r="F88" s="6"/>
      <c r="G88" s="204"/>
      <c r="H88" s="203"/>
      <c r="I88" s="202" t="e">
        <v>#DIV/0!</v>
      </c>
      <c r="J88" s="201">
        <v>0</v>
      </c>
      <c r="K88" s="204"/>
      <c r="L88" s="203"/>
      <c r="M88" s="202" t="e">
        <v>#DIV/0!</v>
      </c>
      <c r="N88" s="201">
        <v>0</v>
      </c>
      <c r="O88" s="200" t="e">
        <v>#DIV/0!</v>
      </c>
      <c r="P88" s="199" t="e">
        <v>#DIV/0!</v>
      </c>
      <c r="Q88" s="198" t="e">
        <v>#DIV/0!</v>
      </c>
      <c r="R88" s="176"/>
      <c r="S88" s="176"/>
    </row>
    <row r="89" spans="1:19" x14ac:dyDescent="0.4">
      <c r="A89" s="207"/>
      <c r="B89" s="215"/>
      <c r="C89" s="214" t="s">
        <v>97</v>
      </c>
      <c r="D89" s="214"/>
      <c r="E89" s="214"/>
      <c r="F89" s="6" t="s">
        <v>96</v>
      </c>
      <c r="G89" s="204">
        <v>13723</v>
      </c>
      <c r="H89" s="203">
        <v>13160</v>
      </c>
      <c r="I89" s="202">
        <v>1.0427811550151975</v>
      </c>
      <c r="J89" s="201">
        <v>563</v>
      </c>
      <c r="K89" s="204">
        <v>16461</v>
      </c>
      <c r="L89" s="203">
        <v>15930</v>
      </c>
      <c r="M89" s="202">
        <v>1.0333333333333334</v>
      </c>
      <c r="N89" s="201">
        <v>531</v>
      </c>
      <c r="O89" s="200">
        <v>0.83366745641212558</v>
      </c>
      <c r="P89" s="199">
        <v>0.82611424984306336</v>
      </c>
      <c r="Q89" s="198">
        <v>7.5532065690622208E-3</v>
      </c>
      <c r="R89" s="176"/>
      <c r="S89" s="176"/>
    </row>
    <row r="90" spans="1:19" x14ac:dyDescent="0.4">
      <c r="A90" s="207"/>
      <c r="B90" s="206"/>
      <c r="C90" s="205" t="s">
        <v>95</v>
      </c>
      <c r="D90" s="205"/>
      <c r="E90" s="205"/>
      <c r="F90" s="14" t="s">
        <v>83</v>
      </c>
      <c r="G90" s="210"/>
      <c r="H90" s="213"/>
      <c r="I90" s="212" t="e">
        <v>#DIV/0!</v>
      </c>
      <c r="J90" s="211">
        <v>0</v>
      </c>
      <c r="K90" s="210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06"/>
      <c r="C91" s="205" t="s">
        <v>94</v>
      </c>
      <c r="D91" s="205"/>
      <c r="E91" s="205"/>
      <c r="F91" s="14"/>
      <c r="G91" s="204"/>
      <c r="H91" s="203"/>
      <c r="I91" s="202" t="e">
        <v>#DIV/0!</v>
      </c>
      <c r="J91" s="201">
        <v>0</v>
      </c>
      <c r="K91" s="204"/>
      <c r="L91" s="203"/>
      <c r="M91" s="202" t="e">
        <v>#DIV/0!</v>
      </c>
      <c r="N91" s="201">
        <v>0</v>
      </c>
      <c r="O91" s="200" t="e">
        <v>#DIV/0!</v>
      </c>
      <c r="P91" s="199" t="e">
        <v>#DIV/0!</v>
      </c>
      <c r="Q91" s="198" t="e">
        <v>#DIV/0!</v>
      </c>
      <c r="R91" s="176"/>
      <c r="S91" s="176"/>
    </row>
    <row r="92" spans="1:19" x14ac:dyDescent="0.4">
      <c r="A92" s="207"/>
      <c r="B92" s="209"/>
      <c r="C92" s="208" t="s">
        <v>93</v>
      </c>
      <c r="D92" s="208"/>
      <c r="E92" s="208"/>
      <c r="F92" s="14"/>
      <c r="G92" s="204"/>
      <c r="H92" s="203"/>
      <c r="I92" s="202" t="e">
        <v>#DIV/0!</v>
      </c>
      <c r="J92" s="201">
        <v>0</v>
      </c>
      <c r="K92" s="204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92</v>
      </c>
      <c r="D93" s="21" t="s">
        <v>0</v>
      </c>
      <c r="E93" s="205" t="s">
        <v>90</v>
      </c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188"/>
      <c r="B94" s="187"/>
      <c r="C94" s="184" t="s">
        <v>91</v>
      </c>
      <c r="D94" s="23" t="s">
        <v>0</v>
      </c>
      <c r="E94" s="184" t="s">
        <v>90</v>
      </c>
      <c r="F94" s="6"/>
      <c r="G94" s="183"/>
      <c r="H94" s="182"/>
      <c r="I94" s="181" t="e">
        <v>#DIV/0!</v>
      </c>
      <c r="J94" s="180">
        <v>0</v>
      </c>
      <c r="K94" s="183"/>
      <c r="L94" s="182"/>
      <c r="M94" s="181" t="e">
        <v>#DIV/0!</v>
      </c>
      <c r="N94" s="180">
        <v>0</v>
      </c>
      <c r="O94" s="179" t="e">
        <v>#DIV/0!</v>
      </c>
      <c r="P94" s="178" t="e">
        <v>#DIV/0!</v>
      </c>
      <c r="Q94" s="177" t="e">
        <v>#DIV/0!</v>
      </c>
      <c r="R94" s="176"/>
      <c r="S94" s="176"/>
    </row>
    <row r="95" spans="1:19" x14ac:dyDescent="0.4">
      <c r="A95" s="197" t="s">
        <v>89</v>
      </c>
      <c r="B95" s="196" t="s">
        <v>88</v>
      </c>
      <c r="C95" s="196"/>
      <c r="D95" s="196"/>
      <c r="E95" s="196"/>
      <c r="F95" s="196"/>
      <c r="G95" s="195">
        <v>0</v>
      </c>
      <c r="H95" s="194">
        <v>0</v>
      </c>
      <c r="I95" s="193" t="e">
        <v>#DIV/0!</v>
      </c>
      <c r="J95" s="192">
        <v>0</v>
      </c>
      <c r="K95" s="195">
        <v>0</v>
      </c>
      <c r="L95" s="194">
        <v>0</v>
      </c>
      <c r="M95" s="193" t="e">
        <v>#DIV/0!</v>
      </c>
      <c r="N95" s="192">
        <v>0</v>
      </c>
      <c r="O95" s="191" t="e">
        <v>#DIV/0!</v>
      </c>
      <c r="P95" s="190" t="e">
        <v>#DIV/0!</v>
      </c>
      <c r="Q95" s="189" t="e">
        <v>#DIV/0!</v>
      </c>
      <c r="R95" s="176"/>
      <c r="S95" s="176"/>
    </row>
    <row r="96" spans="1:19" ht="18.75" x14ac:dyDescent="0.4">
      <c r="A96" s="188"/>
      <c r="B96" s="187"/>
      <c r="C96" s="186" t="s">
        <v>87</v>
      </c>
      <c r="D96" s="184"/>
      <c r="E96" s="184"/>
      <c r="F96" s="24"/>
      <c r="G96" s="183">
        <v>0</v>
      </c>
      <c r="H96" s="182">
        <v>0</v>
      </c>
      <c r="I96" s="181" t="e">
        <v>#DIV/0!</v>
      </c>
      <c r="J96" s="180">
        <v>0</v>
      </c>
      <c r="K96" s="183"/>
      <c r="L96" s="182">
        <v>0</v>
      </c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86</v>
      </c>
      <c r="B97" s="196" t="s">
        <v>85</v>
      </c>
      <c r="C97" s="196"/>
      <c r="D97" s="196"/>
      <c r="E97" s="196"/>
      <c r="F97" s="196"/>
      <c r="G97" s="195">
        <v>2203</v>
      </c>
      <c r="H97" s="194">
        <v>2067</v>
      </c>
      <c r="I97" s="193">
        <v>1.065795839380745</v>
      </c>
      <c r="J97" s="180">
        <v>136</v>
      </c>
      <c r="K97" s="195">
        <v>4051</v>
      </c>
      <c r="L97" s="194">
        <v>3915</v>
      </c>
      <c r="M97" s="193">
        <v>1.0347381864623244</v>
      </c>
      <c r="N97" s="192">
        <v>136</v>
      </c>
      <c r="O97" s="191">
        <v>0.54381634164403847</v>
      </c>
      <c r="P97" s="190">
        <v>0.5279693486590038</v>
      </c>
      <c r="Q97" s="189">
        <v>1.5846992985034669E-2</v>
      </c>
      <c r="R97" s="176"/>
      <c r="S97" s="176"/>
    </row>
    <row r="98" spans="1:19" x14ac:dyDescent="0.4">
      <c r="A98" s="188"/>
      <c r="B98" s="187"/>
      <c r="C98" s="186" t="s">
        <v>84</v>
      </c>
      <c r="D98" s="185"/>
      <c r="E98" s="184"/>
      <c r="F98" s="24" t="s">
        <v>83</v>
      </c>
      <c r="G98" s="183">
        <v>2203</v>
      </c>
      <c r="H98" s="182">
        <v>2067</v>
      </c>
      <c r="I98" s="181">
        <v>1.065795839380745</v>
      </c>
      <c r="J98" s="180">
        <v>136</v>
      </c>
      <c r="K98" s="183">
        <v>4051</v>
      </c>
      <c r="L98" s="182">
        <v>3915</v>
      </c>
      <c r="M98" s="181">
        <v>1.0347381864623244</v>
      </c>
      <c r="N98" s="180">
        <v>136</v>
      </c>
      <c r="O98" s="179">
        <v>0.54381634164403847</v>
      </c>
      <c r="P98" s="178">
        <v>0.5279693486590038</v>
      </c>
      <c r="Q98" s="177">
        <v>1.5846992985034669E-2</v>
      </c>
      <c r="R98" s="176"/>
      <c r="S98" s="176"/>
    </row>
    <row r="99" spans="1:19" x14ac:dyDescent="0.4">
      <c r="G99" s="175"/>
      <c r="H99" s="175"/>
      <c r="I99" s="175"/>
      <c r="J99" s="175"/>
      <c r="K99" s="175"/>
      <c r="L99" s="175"/>
      <c r="M99" s="175"/>
      <c r="N99" s="175"/>
      <c r="O99" s="174"/>
      <c r="P99" s="174"/>
      <c r="Q99" s="174"/>
    </row>
    <row r="100" spans="1:19" x14ac:dyDescent="0.4">
      <c r="C100" s="17" t="s">
        <v>82</v>
      </c>
    </row>
    <row r="101" spans="1:19" x14ac:dyDescent="0.4">
      <c r="C101" s="18" t="s">
        <v>81</v>
      </c>
    </row>
    <row r="102" spans="1:19" x14ac:dyDescent="0.4">
      <c r="C102" s="17" t="s">
        <v>80</v>
      </c>
    </row>
    <row r="103" spans="1:19" x14ac:dyDescent="0.4">
      <c r="C103" s="17" t="s">
        <v>79</v>
      </c>
    </row>
    <row r="104" spans="1:19" x14ac:dyDescent="0.4">
      <c r="C104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view="pageBreakPreview" zoomScale="90" zoomScaleNormal="100" zoomScaleSheetLayoutView="90" workbookViewId="0">
      <pane xSplit="6" ySplit="4" topLeftCell="G5" activePane="bottomRight" state="frozen"/>
      <selection sqref="A1:M1"/>
      <selection pane="topRight" sqref="A1:M1"/>
      <selection pane="bottomLeft" sqref="A1:M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６月（中旬）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6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225</v>
      </c>
      <c r="H3" s="358" t="s">
        <v>224</v>
      </c>
      <c r="I3" s="354" t="s">
        <v>141</v>
      </c>
      <c r="J3" s="355"/>
      <c r="K3" s="367" t="s">
        <v>225</v>
      </c>
      <c r="L3" s="358" t="s">
        <v>224</v>
      </c>
      <c r="M3" s="354" t="s">
        <v>141</v>
      </c>
      <c r="N3" s="355"/>
      <c r="O3" s="350" t="s">
        <v>225</v>
      </c>
      <c r="P3" s="365" t="s">
        <v>224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64699</v>
      </c>
      <c r="H5" s="262">
        <v>58502</v>
      </c>
      <c r="I5" s="261">
        <v>1.1059280024614544</v>
      </c>
      <c r="J5" s="260">
        <v>6197</v>
      </c>
      <c r="K5" s="263">
        <v>89080</v>
      </c>
      <c r="L5" s="262">
        <v>84315</v>
      </c>
      <c r="M5" s="261">
        <v>1.056514261993714</v>
      </c>
      <c r="N5" s="260">
        <v>4765</v>
      </c>
      <c r="O5" s="259">
        <v>0.72630220026942072</v>
      </c>
      <c r="P5" s="258">
        <v>0.69385044179564725</v>
      </c>
      <c r="Q5" s="257">
        <v>3.2451758473773462E-2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61920</v>
      </c>
      <c r="H6" s="194">
        <v>55769</v>
      </c>
      <c r="I6" s="193">
        <v>1.1102942494934462</v>
      </c>
      <c r="J6" s="192">
        <v>6151</v>
      </c>
      <c r="K6" s="239">
        <v>85088</v>
      </c>
      <c r="L6" s="194">
        <v>80669</v>
      </c>
      <c r="M6" s="193">
        <v>1.0547794072072296</v>
      </c>
      <c r="N6" s="192">
        <v>4419</v>
      </c>
      <c r="O6" s="191">
        <v>0.72771718691237308</v>
      </c>
      <c r="P6" s="190">
        <v>0.69133124248472155</v>
      </c>
      <c r="Q6" s="189">
        <v>3.6385944427651529E-2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39124</v>
      </c>
      <c r="H7" s="194">
        <v>35109</v>
      </c>
      <c r="I7" s="193">
        <v>1.1143581417870061</v>
      </c>
      <c r="J7" s="192">
        <v>4015</v>
      </c>
      <c r="K7" s="195">
        <v>52308</v>
      </c>
      <c r="L7" s="194">
        <v>49659</v>
      </c>
      <c r="M7" s="193">
        <v>1.0533438047483841</v>
      </c>
      <c r="N7" s="192">
        <v>2649</v>
      </c>
      <c r="O7" s="191">
        <v>0.7479544237975071</v>
      </c>
      <c r="P7" s="190">
        <v>0.70700175194828729</v>
      </c>
      <c r="Q7" s="189">
        <v>4.0952671849219802E-2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33545</v>
      </c>
      <c r="H8" s="203">
        <v>30024</v>
      </c>
      <c r="I8" s="202">
        <v>1.1172728483879564</v>
      </c>
      <c r="J8" s="201">
        <v>3521</v>
      </c>
      <c r="K8" s="204">
        <v>42308</v>
      </c>
      <c r="L8" s="203">
        <v>40159</v>
      </c>
      <c r="M8" s="202">
        <v>1.0535122886526058</v>
      </c>
      <c r="N8" s="201">
        <v>2149</v>
      </c>
      <c r="O8" s="200">
        <v>0.79287605181053233</v>
      </c>
      <c r="P8" s="199">
        <v>0.74762817799247994</v>
      </c>
      <c r="Q8" s="198">
        <v>4.5247873818052398E-2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5579</v>
      </c>
      <c r="H9" s="203">
        <v>5085</v>
      </c>
      <c r="I9" s="202">
        <v>1.0971484759095378</v>
      </c>
      <c r="J9" s="201">
        <v>494</v>
      </c>
      <c r="K9" s="204">
        <v>10000</v>
      </c>
      <c r="L9" s="203">
        <v>9500</v>
      </c>
      <c r="M9" s="202">
        <v>1.0526315789473684</v>
      </c>
      <c r="N9" s="201">
        <v>500</v>
      </c>
      <c r="O9" s="200">
        <v>0.55789999999999995</v>
      </c>
      <c r="P9" s="199">
        <v>0.53526315789473689</v>
      </c>
      <c r="Q9" s="198">
        <v>2.2636842105263066E-2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21752</v>
      </c>
      <c r="H18" s="194">
        <v>20031</v>
      </c>
      <c r="I18" s="193">
        <v>1.0859168289151815</v>
      </c>
      <c r="J18" s="192">
        <v>1721</v>
      </c>
      <c r="K18" s="195">
        <v>31350</v>
      </c>
      <c r="L18" s="194">
        <v>30110</v>
      </c>
      <c r="M18" s="193">
        <v>1.0411823314513451</v>
      </c>
      <c r="N18" s="192">
        <v>1240</v>
      </c>
      <c r="O18" s="191">
        <v>0.6938437001594896</v>
      </c>
      <c r="P18" s="190">
        <v>0.66526071072733306</v>
      </c>
      <c r="Q18" s="189">
        <v>2.8582989432156536E-2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2999</v>
      </c>
      <c r="H20" s="203">
        <v>2750</v>
      </c>
      <c r="I20" s="202">
        <v>1.0905454545454545</v>
      </c>
      <c r="J20" s="201">
        <v>249</v>
      </c>
      <c r="K20" s="204">
        <v>4950</v>
      </c>
      <c r="L20" s="203">
        <v>4350</v>
      </c>
      <c r="M20" s="202">
        <v>1.1379310344827587</v>
      </c>
      <c r="N20" s="201">
        <v>600</v>
      </c>
      <c r="O20" s="200">
        <v>0.60585858585858587</v>
      </c>
      <c r="P20" s="199">
        <v>0.63218390804597702</v>
      </c>
      <c r="Q20" s="198">
        <v>-2.6325322187391142E-2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6897</v>
      </c>
      <c r="H21" s="203">
        <v>6576</v>
      </c>
      <c r="I21" s="202">
        <v>1.0488138686131387</v>
      </c>
      <c r="J21" s="201">
        <v>321</v>
      </c>
      <c r="K21" s="204">
        <v>9900</v>
      </c>
      <c r="L21" s="203">
        <v>9860</v>
      </c>
      <c r="M21" s="202">
        <v>1.0040567951318458</v>
      </c>
      <c r="N21" s="201">
        <v>40</v>
      </c>
      <c r="O21" s="200">
        <v>0.69666666666666666</v>
      </c>
      <c r="P21" s="199">
        <v>0.66693711967545644</v>
      </c>
      <c r="Q21" s="198">
        <v>2.9729546991210221E-2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2933</v>
      </c>
      <c r="H22" s="203">
        <v>2761</v>
      </c>
      <c r="I22" s="202">
        <v>1.0622962694675842</v>
      </c>
      <c r="J22" s="201">
        <v>172</v>
      </c>
      <c r="K22" s="204">
        <v>3300</v>
      </c>
      <c r="L22" s="203">
        <v>3300</v>
      </c>
      <c r="M22" s="202">
        <v>1</v>
      </c>
      <c r="N22" s="201">
        <v>0</v>
      </c>
      <c r="O22" s="200">
        <v>0.88878787878787879</v>
      </c>
      <c r="P22" s="199">
        <v>0.83666666666666667</v>
      </c>
      <c r="Q22" s="198">
        <v>5.2121212121212124E-2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1591</v>
      </c>
      <c r="H23" s="203">
        <v>1593</v>
      </c>
      <c r="I23" s="202">
        <v>0.99874450721908348</v>
      </c>
      <c r="J23" s="201">
        <v>-2</v>
      </c>
      <c r="K23" s="204">
        <v>1650</v>
      </c>
      <c r="L23" s="203">
        <v>1650</v>
      </c>
      <c r="M23" s="202">
        <v>1</v>
      </c>
      <c r="N23" s="201">
        <v>0</v>
      </c>
      <c r="O23" s="200">
        <v>0.96424242424242423</v>
      </c>
      <c r="P23" s="199">
        <v>0.96545454545454545</v>
      </c>
      <c r="Q23" s="198">
        <v>-1.2121212121212199E-3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1118</v>
      </c>
      <c r="H25" s="203">
        <v>1024</v>
      </c>
      <c r="I25" s="202">
        <v>1.091796875</v>
      </c>
      <c r="J25" s="201">
        <v>94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0.67757575757575761</v>
      </c>
      <c r="P25" s="199">
        <v>0.70620689655172408</v>
      </c>
      <c r="Q25" s="198">
        <v>-2.8631138975966475E-2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1302</v>
      </c>
      <c r="H32" s="203">
        <v>1198</v>
      </c>
      <c r="I32" s="202">
        <v>1.0868113522537564</v>
      </c>
      <c r="J32" s="201">
        <v>104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0.78909090909090907</v>
      </c>
      <c r="P32" s="199">
        <v>0.82620689655172419</v>
      </c>
      <c r="Q32" s="198">
        <v>-3.7115987460815125E-2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863</v>
      </c>
      <c r="H34" s="203">
        <v>676</v>
      </c>
      <c r="I34" s="202">
        <v>1.2766272189349113</v>
      </c>
      <c r="J34" s="201">
        <v>187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0.52303030303030307</v>
      </c>
      <c r="P34" s="199">
        <v>0.46620689655172415</v>
      </c>
      <c r="Q34" s="198">
        <v>5.6823406478578919E-2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4049</v>
      </c>
      <c r="H37" s="182">
        <v>3453</v>
      </c>
      <c r="I37" s="275">
        <v>1.1726035331595714</v>
      </c>
      <c r="J37" s="180">
        <v>596</v>
      </c>
      <c r="K37" s="183">
        <v>6600</v>
      </c>
      <c r="L37" s="182">
        <v>6600</v>
      </c>
      <c r="M37" s="181">
        <v>1</v>
      </c>
      <c r="N37" s="180">
        <v>0</v>
      </c>
      <c r="O37" s="179">
        <v>0.61348484848484852</v>
      </c>
      <c r="P37" s="178">
        <v>0.52318181818181819</v>
      </c>
      <c r="Q37" s="177">
        <v>9.0303030303030329E-2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698</v>
      </c>
      <c r="H38" s="194">
        <v>629</v>
      </c>
      <c r="I38" s="193">
        <v>1.1096979332273449</v>
      </c>
      <c r="J38" s="192">
        <v>69</v>
      </c>
      <c r="K38" s="195">
        <v>950</v>
      </c>
      <c r="L38" s="194">
        <v>900</v>
      </c>
      <c r="M38" s="193">
        <v>1.0555555555555556</v>
      </c>
      <c r="N38" s="192">
        <v>50</v>
      </c>
      <c r="O38" s="191">
        <v>0.73473684210526313</v>
      </c>
      <c r="P38" s="190">
        <v>0.69888888888888889</v>
      </c>
      <c r="Q38" s="189">
        <v>3.584795321637424E-2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465</v>
      </c>
      <c r="H39" s="203">
        <v>350</v>
      </c>
      <c r="I39" s="202">
        <v>1.3285714285714285</v>
      </c>
      <c r="J39" s="201">
        <v>115</v>
      </c>
      <c r="K39" s="204">
        <v>500</v>
      </c>
      <c r="L39" s="203">
        <v>450</v>
      </c>
      <c r="M39" s="202">
        <v>1.1111111111111112</v>
      </c>
      <c r="N39" s="201">
        <v>50</v>
      </c>
      <c r="O39" s="200">
        <v>0.93</v>
      </c>
      <c r="P39" s="199">
        <v>0.77777777777777779</v>
      </c>
      <c r="Q39" s="198">
        <v>0.15222222222222226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233</v>
      </c>
      <c r="H40" s="245">
        <v>279</v>
      </c>
      <c r="I40" s="244">
        <v>0.83512544802867383</v>
      </c>
      <c r="J40" s="243">
        <v>-46</v>
      </c>
      <c r="K40" s="246">
        <v>450</v>
      </c>
      <c r="L40" s="245">
        <v>450</v>
      </c>
      <c r="M40" s="244">
        <v>1</v>
      </c>
      <c r="N40" s="243">
        <v>0</v>
      </c>
      <c r="O40" s="242">
        <v>0.51777777777777778</v>
      </c>
      <c r="P40" s="241">
        <v>0.62</v>
      </c>
      <c r="Q40" s="240">
        <v>-0.10222222222222221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346</v>
      </c>
      <c r="H41" s="194">
        <v>0</v>
      </c>
      <c r="I41" s="193" t="e">
        <v>#DIV/0!</v>
      </c>
      <c r="J41" s="192">
        <v>346</v>
      </c>
      <c r="K41" s="195">
        <v>480</v>
      </c>
      <c r="L41" s="194">
        <v>0</v>
      </c>
      <c r="M41" s="193" t="e">
        <v>#DIV/0!</v>
      </c>
      <c r="N41" s="192">
        <v>480</v>
      </c>
      <c r="O41" s="191">
        <v>0.72083333333333333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346</v>
      </c>
      <c r="H42" s="182"/>
      <c r="I42" s="181" t="e">
        <v>#DIV/0!</v>
      </c>
      <c r="J42" s="180">
        <v>346</v>
      </c>
      <c r="K42" s="183">
        <v>480</v>
      </c>
      <c r="L42" s="182"/>
      <c r="M42" s="181" t="e">
        <v>#DIV/0!</v>
      </c>
      <c r="N42" s="180">
        <v>480</v>
      </c>
      <c r="O42" s="179">
        <v>0.72083333333333333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2779</v>
      </c>
      <c r="H43" s="194">
        <v>2733</v>
      </c>
      <c r="I43" s="193">
        <v>1.0168313208927917</v>
      </c>
      <c r="J43" s="192">
        <v>46</v>
      </c>
      <c r="K43" s="239">
        <v>3992</v>
      </c>
      <c r="L43" s="194">
        <v>3646</v>
      </c>
      <c r="M43" s="193">
        <v>1.0948985189248492</v>
      </c>
      <c r="N43" s="192">
        <v>346</v>
      </c>
      <c r="O43" s="191">
        <v>0.69614228456913829</v>
      </c>
      <c r="P43" s="190">
        <v>0.74958859023587499</v>
      </c>
      <c r="Q43" s="189">
        <v>-5.3446305666736693E-2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2779</v>
      </c>
      <c r="H44" s="194">
        <v>2733</v>
      </c>
      <c r="I44" s="193">
        <v>1.0168313208927917</v>
      </c>
      <c r="J44" s="192">
        <v>46</v>
      </c>
      <c r="K44" s="195">
        <v>3992</v>
      </c>
      <c r="L44" s="194">
        <v>3646</v>
      </c>
      <c r="M44" s="193">
        <v>1.0948985189248492</v>
      </c>
      <c r="N44" s="192">
        <v>346</v>
      </c>
      <c r="O44" s="191">
        <v>0.69614228456913829</v>
      </c>
      <c r="P44" s="190">
        <v>0.74958859023587499</v>
      </c>
      <c r="Q44" s="189">
        <v>-5.3446305666736693E-2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415</v>
      </c>
      <c r="H45" s="203">
        <v>463</v>
      </c>
      <c r="I45" s="202">
        <v>0.89632829373650103</v>
      </c>
      <c r="J45" s="201">
        <v>-48</v>
      </c>
      <c r="K45" s="204">
        <v>550</v>
      </c>
      <c r="L45" s="203">
        <v>550</v>
      </c>
      <c r="M45" s="202">
        <v>1</v>
      </c>
      <c r="N45" s="201">
        <v>0</v>
      </c>
      <c r="O45" s="200">
        <v>0.75454545454545452</v>
      </c>
      <c r="P45" s="199">
        <v>0.8418181818181818</v>
      </c>
      <c r="Q45" s="198">
        <v>-8.727272727272728E-2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323</v>
      </c>
      <c r="H48" s="203">
        <v>207</v>
      </c>
      <c r="I48" s="202">
        <v>1.5603864734299517</v>
      </c>
      <c r="J48" s="201">
        <v>116</v>
      </c>
      <c r="K48" s="204">
        <v>680</v>
      </c>
      <c r="L48" s="203">
        <v>355</v>
      </c>
      <c r="M48" s="202">
        <v>1.9154929577464788</v>
      </c>
      <c r="N48" s="201">
        <v>325</v>
      </c>
      <c r="O48" s="200">
        <v>0.47499999999999998</v>
      </c>
      <c r="P48" s="199">
        <v>0.58309859154929577</v>
      </c>
      <c r="Q48" s="198">
        <v>-0.1080985915492958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876</v>
      </c>
      <c r="H49" s="203">
        <v>937</v>
      </c>
      <c r="I49" s="202">
        <v>0.93489861259338314</v>
      </c>
      <c r="J49" s="201">
        <v>-61</v>
      </c>
      <c r="K49" s="204">
        <v>1104</v>
      </c>
      <c r="L49" s="203">
        <v>1105</v>
      </c>
      <c r="M49" s="202">
        <v>0.99909502262443439</v>
      </c>
      <c r="N49" s="201">
        <v>-1</v>
      </c>
      <c r="O49" s="200">
        <v>0.79347826086956519</v>
      </c>
      <c r="P49" s="199">
        <v>0.84796380090497736</v>
      </c>
      <c r="Q49" s="198">
        <v>-5.4485540035412172E-2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1165</v>
      </c>
      <c r="H50" s="182">
        <v>1126</v>
      </c>
      <c r="I50" s="181">
        <v>1.0346358792184724</v>
      </c>
      <c r="J50" s="180">
        <v>39</v>
      </c>
      <c r="K50" s="183">
        <v>1658</v>
      </c>
      <c r="L50" s="182">
        <v>1636</v>
      </c>
      <c r="M50" s="181">
        <v>1.0134474327628362</v>
      </c>
      <c r="N50" s="180">
        <v>22</v>
      </c>
      <c r="O50" s="179">
        <v>0.70265379975874542</v>
      </c>
      <c r="P50" s="178">
        <v>0.68826405867970664</v>
      </c>
      <c r="Q50" s="177">
        <v>1.4389741079038787E-2</v>
      </c>
      <c r="R50" s="176"/>
      <c r="S50" s="176"/>
    </row>
    <row r="51" spans="1:19" x14ac:dyDescent="0.4"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Q3:Q4"/>
    <mergeCell ref="O2:Q2"/>
    <mergeCell ref="O3:O4"/>
    <mergeCell ref="A1:D1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zoomScaleNormal="100" workbookViewId="0">
      <pane xSplit="6" ySplit="5" topLeftCell="G6" activePane="bottomRight" state="frozen"/>
      <selection sqref="A1:M1"/>
      <selection pane="topRight" sqref="A1:M1"/>
      <selection pane="bottomLeft" sqref="A1:M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６月（下旬）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6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227</v>
      </c>
      <c r="H3" s="358" t="s">
        <v>226</v>
      </c>
      <c r="I3" s="354" t="s">
        <v>141</v>
      </c>
      <c r="J3" s="355"/>
      <c r="K3" s="367" t="s">
        <v>227</v>
      </c>
      <c r="L3" s="358" t="s">
        <v>226</v>
      </c>
      <c r="M3" s="354" t="s">
        <v>141</v>
      </c>
      <c r="N3" s="355"/>
      <c r="O3" s="350" t="s">
        <v>227</v>
      </c>
      <c r="P3" s="365" t="s">
        <v>226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82559</v>
      </c>
      <c r="H5" s="262">
        <v>78061</v>
      </c>
      <c r="I5" s="261">
        <v>1.0576216036176835</v>
      </c>
      <c r="J5" s="260">
        <v>4498</v>
      </c>
      <c r="K5" s="263">
        <v>90722</v>
      </c>
      <c r="L5" s="262">
        <v>88075</v>
      </c>
      <c r="M5" s="261">
        <v>1.0300539313085439</v>
      </c>
      <c r="N5" s="260">
        <v>2647</v>
      </c>
      <c r="O5" s="259">
        <v>0.91002182491567651</v>
      </c>
      <c r="P5" s="258">
        <v>0.88630144762986096</v>
      </c>
      <c r="Q5" s="257">
        <v>2.3720377285815553E-2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78865</v>
      </c>
      <c r="H6" s="194">
        <v>74759</v>
      </c>
      <c r="I6" s="193">
        <v>1.0549231530651828</v>
      </c>
      <c r="J6" s="192">
        <v>4106</v>
      </c>
      <c r="K6" s="239">
        <v>86573</v>
      </c>
      <c r="L6" s="194">
        <v>84400</v>
      </c>
      <c r="M6" s="193">
        <v>1.0257464454976304</v>
      </c>
      <c r="N6" s="192">
        <v>2173</v>
      </c>
      <c r="O6" s="191">
        <v>0.91096531251082902</v>
      </c>
      <c r="P6" s="190">
        <v>0.88577014218009475</v>
      </c>
      <c r="Q6" s="189">
        <v>2.5195170330734262E-2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50239</v>
      </c>
      <c r="H7" s="194">
        <v>48081</v>
      </c>
      <c r="I7" s="193">
        <v>1.0448825939560324</v>
      </c>
      <c r="J7" s="192">
        <v>2158</v>
      </c>
      <c r="K7" s="195">
        <v>53793</v>
      </c>
      <c r="L7" s="194">
        <v>53350</v>
      </c>
      <c r="M7" s="193">
        <v>1.0083036551077789</v>
      </c>
      <c r="N7" s="192">
        <v>443</v>
      </c>
      <c r="O7" s="191">
        <v>0.93393192422805937</v>
      </c>
      <c r="P7" s="190">
        <v>0.90123711340206181</v>
      </c>
      <c r="Q7" s="189">
        <v>3.2694810825997567E-2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42137</v>
      </c>
      <c r="H8" s="203">
        <v>40880</v>
      </c>
      <c r="I8" s="202">
        <v>1.0307485322896281</v>
      </c>
      <c r="J8" s="201">
        <v>1257</v>
      </c>
      <c r="K8" s="204">
        <v>43793</v>
      </c>
      <c r="L8" s="203">
        <v>43350</v>
      </c>
      <c r="M8" s="202">
        <v>1.0102191464821222</v>
      </c>
      <c r="N8" s="201">
        <v>443</v>
      </c>
      <c r="O8" s="200">
        <v>0.96218573744662383</v>
      </c>
      <c r="P8" s="199">
        <v>0.94302191464821228</v>
      </c>
      <c r="Q8" s="198">
        <v>1.9163822798411556E-2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8102</v>
      </c>
      <c r="H9" s="203">
        <v>7201</v>
      </c>
      <c r="I9" s="202">
        <v>1.1251215109012638</v>
      </c>
      <c r="J9" s="201">
        <v>901</v>
      </c>
      <c r="K9" s="204">
        <v>10000</v>
      </c>
      <c r="L9" s="203">
        <v>10000</v>
      </c>
      <c r="M9" s="202">
        <v>1</v>
      </c>
      <c r="N9" s="201">
        <v>0</v>
      </c>
      <c r="O9" s="200">
        <v>0.81020000000000003</v>
      </c>
      <c r="P9" s="199">
        <v>0.72009999999999996</v>
      </c>
      <c r="Q9" s="198">
        <v>9.0100000000000069E-2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27609</v>
      </c>
      <c r="H18" s="194">
        <v>25844</v>
      </c>
      <c r="I18" s="193">
        <v>1.0682943816746633</v>
      </c>
      <c r="J18" s="192">
        <v>1765</v>
      </c>
      <c r="K18" s="195">
        <v>31350</v>
      </c>
      <c r="L18" s="194">
        <v>30050</v>
      </c>
      <c r="M18" s="193">
        <v>1.043261231281198</v>
      </c>
      <c r="N18" s="192">
        <v>1300</v>
      </c>
      <c r="O18" s="191">
        <v>0.88066985645933016</v>
      </c>
      <c r="P18" s="190">
        <v>0.86003327787021633</v>
      </c>
      <c r="Q18" s="189">
        <v>2.063657858911383E-2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4127</v>
      </c>
      <c r="H20" s="203">
        <v>3629</v>
      </c>
      <c r="I20" s="202">
        <v>1.137227886470102</v>
      </c>
      <c r="J20" s="201">
        <v>498</v>
      </c>
      <c r="K20" s="256">
        <v>4950</v>
      </c>
      <c r="L20" s="203">
        <v>4350</v>
      </c>
      <c r="M20" s="202">
        <v>1.1379310344827587</v>
      </c>
      <c r="N20" s="201">
        <v>600</v>
      </c>
      <c r="O20" s="200">
        <v>0.83373737373737378</v>
      </c>
      <c r="P20" s="199">
        <v>0.83425287356321842</v>
      </c>
      <c r="Q20" s="198">
        <v>-5.1549982584464527E-4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8403</v>
      </c>
      <c r="H21" s="203">
        <v>7999</v>
      </c>
      <c r="I21" s="202">
        <v>1.0505063132891612</v>
      </c>
      <c r="J21" s="201">
        <v>404</v>
      </c>
      <c r="K21" s="256">
        <v>9900</v>
      </c>
      <c r="L21" s="203">
        <v>9800</v>
      </c>
      <c r="M21" s="202">
        <v>1.010204081632653</v>
      </c>
      <c r="N21" s="201">
        <v>100</v>
      </c>
      <c r="O21" s="200">
        <v>0.84878787878787876</v>
      </c>
      <c r="P21" s="199">
        <v>0.81622448979591833</v>
      </c>
      <c r="Q21" s="198">
        <v>3.2563388991960429E-2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3133</v>
      </c>
      <c r="H22" s="203">
        <v>3098</v>
      </c>
      <c r="I22" s="202">
        <v>1.0112976113621692</v>
      </c>
      <c r="J22" s="201">
        <v>35</v>
      </c>
      <c r="K22" s="256">
        <v>3300</v>
      </c>
      <c r="L22" s="203">
        <v>3300</v>
      </c>
      <c r="M22" s="202">
        <v>1</v>
      </c>
      <c r="N22" s="201">
        <v>0</v>
      </c>
      <c r="O22" s="200">
        <v>0.94939393939393935</v>
      </c>
      <c r="P22" s="199">
        <v>0.93878787878787884</v>
      </c>
      <c r="Q22" s="198">
        <v>1.0606060606060508E-2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1629</v>
      </c>
      <c r="H23" s="203">
        <v>1625</v>
      </c>
      <c r="I23" s="202">
        <v>1.0024615384615385</v>
      </c>
      <c r="J23" s="201">
        <v>4</v>
      </c>
      <c r="K23" s="256">
        <v>1650</v>
      </c>
      <c r="L23" s="203">
        <v>1650</v>
      </c>
      <c r="M23" s="202">
        <v>1</v>
      </c>
      <c r="N23" s="201">
        <v>0</v>
      </c>
      <c r="O23" s="200">
        <v>0.9872727272727273</v>
      </c>
      <c r="P23" s="199">
        <v>0.98484848484848486</v>
      </c>
      <c r="Q23" s="198">
        <v>2.4242424242424399E-3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1618</v>
      </c>
      <c r="H25" s="203">
        <v>1419</v>
      </c>
      <c r="I25" s="202">
        <v>1.1402396053558845</v>
      </c>
      <c r="J25" s="201">
        <v>199</v>
      </c>
      <c r="K25" s="256">
        <v>1650</v>
      </c>
      <c r="L25" s="203">
        <v>1450</v>
      </c>
      <c r="M25" s="202">
        <v>1.1379310344827587</v>
      </c>
      <c r="N25" s="201">
        <v>200</v>
      </c>
      <c r="O25" s="200">
        <v>0.98060606060606059</v>
      </c>
      <c r="P25" s="199">
        <v>0.97862068965517246</v>
      </c>
      <c r="Q25" s="198">
        <v>1.9853709508881323E-3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1575</v>
      </c>
      <c r="H32" s="203">
        <v>1381</v>
      </c>
      <c r="I32" s="202">
        <v>1.1404779145546706</v>
      </c>
      <c r="J32" s="201">
        <v>194</v>
      </c>
      <c r="K32" s="256">
        <v>1650</v>
      </c>
      <c r="L32" s="203">
        <v>1450</v>
      </c>
      <c r="M32" s="202">
        <v>1.1379310344827587</v>
      </c>
      <c r="N32" s="201">
        <v>200</v>
      </c>
      <c r="O32" s="200">
        <v>0.95454545454545459</v>
      </c>
      <c r="P32" s="199">
        <v>0.95241379310344831</v>
      </c>
      <c r="Q32" s="198">
        <v>2.1316614420062718E-3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1230</v>
      </c>
      <c r="H34" s="203">
        <v>925</v>
      </c>
      <c r="I34" s="202">
        <v>1.3297297297297297</v>
      </c>
      <c r="J34" s="201">
        <v>305</v>
      </c>
      <c r="K34" s="256">
        <v>1650</v>
      </c>
      <c r="L34" s="203">
        <v>1450</v>
      </c>
      <c r="M34" s="202">
        <v>1.1379310344827587</v>
      </c>
      <c r="N34" s="201">
        <v>200</v>
      </c>
      <c r="O34" s="200">
        <v>0.74545454545454548</v>
      </c>
      <c r="P34" s="199">
        <v>0.63793103448275867</v>
      </c>
      <c r="Q34" s="198">
        <v>0.10752351097178681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5894</v>
      </c>
      <c r="H37" s="182">
        <v>5768</v>
      </c>
      <c r="I37" s="181">
        <v>1.0218446601941749</v>
      </c>
      <c r="J37" s="180">
        <v>126</v>
      </c>
      <c r="K37" s="270">
        <v>6600</v>
      </c>
      <c r="L37" s="182">
        <v>6600</v>
      </c>
      <c r="M37" s="181">
        <v>1</v>
      </c>
      <c r="N37" s="180">
        <v>0</v>
      </c>
      <c r="O37" s="179">
        <v>0.89303030303030306</v>
      </c>
      <c r="P37" s="178">
        <v>0.8739393939393939</v>
      </c>
      <c r="Q37" s="177">
        <v>1.9090909090909158E-2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692</v>
      </c>
      <c r="H38" s="194">
        <v>834</v>
      </c>
      <c r="I38" s="193">
        <v>0.82973621103117501</v>
      </c>
      <c r="J38" s="192">
        <v>-142</v>
      </c>
      <c r="K38" s="195">
        <v>950</v>
      </c>
      <c r="L38" s="194">
        <v>1000</v>
      </c>
      <c r="M38" s="193">
        <v>0.95</v>
      </c>
      <c r="N38" s="192">
        <v>-50</v>
      </c>
      <c r="O38" s="191">
        <v>0.72842105263157897</v>
      </c>
      <c r="P38" s="190">
        <v>0.83399999999999996</v>
      </c>
      <c r="Q38" s="189">
        <v>-0.10557894736842099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464</v>
      </c>
      <c r="H39" s="203">
        <v>486</v>
      </c>
      <c r="I39" s="202">
        <v>0.95473251028806583</v>
      </c>
      <c r="J39" s="201">
        <v>-22</v>
      </c>
      <c r="K39" s="204">
        <v>500</v>
      </c>
      <c r="L39" s="203">
        <v>500</v>
      </c>
      <c r="M39" s="202">
        <v>1</v>
      </c>
      <c r="N39" s="201">
        <v>0</v>
      </c>
      <c r="O39" s="200">
        <v>0.92800000000000005</v>
      </c>
      <c r="P39" s="199">
        <v>0.97199999999999998</v>
      </c>
      <c r="Q39" s="198">
        <v>-4.3999999999999928E-2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228</v>
      </c>
      <c r="H40" s="245">
        <v>348</v>
      </c>
      <c r="I40" s="244">
        <v>0.65517241379310343</v>
      </c>
      <c r="J40" s="243">
        <v>-120</v>
      </c>
      <c r="K40" s="246">
        <v>450</v>
      </c>
      <c r="L40" s="245">
        <v>500</v>
      </c>
      <c r="M40" s="244">
        <v>0.9</v>
      </c>
      <c r="N40" s="243">
        <v>-50</v>
      </c>
      <c r="O40" s="242">
        <v>0.50666666666666671</v>
      </c>
      <c r="P40" s="241">
        <v>0.69599999999999995</v>
      </c>
      <c r="Q40" s="240">
        <v>-0.18933333333333324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325</v>
      </c>
      <c r="H41" s="194">
        <v>0</v>
      </c>
      <c r="I41" s="193" t="e">
        <v>#DIV/0!</v>
      </c>
      <c r="J41" s="192">
        <v>325</v>
      </c>
      <c r="K41" s="195">
        <v>480</v>
      </c>
      <c r="L41" s="194">
        <v>0</v>
      </c>
      <c r="M41" s="193" t="e">
        <v>#DIV/0!</v>
      </c>
      <c r="N41" s="192">
        <v>480</v>
      </c>
      <c r="O41" s="191">
        <v>0.67708333333333337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325</v>
      </c>
      <c r="H42" s="182">
        <v>0</v>
      </c>
      <c r="I42" s="181" t="e">
        <v>#DIV/0!</v>
      </c>
      <c r="J42" s="180">
        <v>325</v>
      </c>
      <c r="K42" s="183">
        <v>480</v>
      </c>
      <c r="L42" s="182">
        <v>0</v>
      </c>
      <c r="M42" s="181" t="e">
        <v>#DIV/0!</v>
      </c>
      <c r="N42" s="180">
        <v>480</v>
      </c>
      <c r="O42" s="179">
        <v>0.67708333333333337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3694</v>
      </c>
      <c r="H43" s="194">
        <v>3302</v>
      </c>
      <c r="I43" s="193">
        <v>1.1187159297395517</v>
      </c>
      <c r="J43" s="192">
        <v>392</v>
      </c>
      <c r="K43" s="239">
        <v>4149</v>
      </c>
      <c r="L43" s="194">
        <v>3675</v>
      </c>
      <c r="M43" s="193">
        <v>1.1289795918367347</v>
      </c>
      <c r="N43" s="192">
        <v>474</v>
      </c>
      <c r="O43" s="191">
        <v>0.8903350204868643</v>
      </c>
      <c r="P43" s="190">
        <v>0.89850340136054418</v>
      </c>
      <c r="Q43" s="189">
        <v>-8.1683808736798813E-3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3694</v>
      </c>
      <c r="H44" s="194">
        <v>3302</v>
      </c>
      <c r="I44" s="193">
        <v>1.1187159297395517</v>
      </c>
      <c r="J44" s="192">
        <v>392</v>
      </c>
      <c r="K44" s="195">
        <v>4149</v>
      </c>
      <c r="L44" s="194">
        <v>3675</v>
      </c>
      <c r="M44" s="193">
        <v>1.1289795918367347</v>
      </c>
      <c r="N44" s="192">
        <v>474</v>
      </c>
      <c r="O44" s="191">
        <v>0.8903350204868643</v>
      </c>
      <c r="P44" s="190">
        <v>0.89850340136054418</v>
      </c>
      <c r="Q44" s="189">
        <v>-8.1683808736798813E-3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499</v>
      </c>
      <c r="H45" s="203">
        <v>503</v>
      </c>
      <c r="I45" s="202">
        <v>0.99204771371769385</v>
      </c>
      <c r="J45" s="201">
        <v>-4</v>
      </c>
      <c r="K45" s="204">
        <v>562</v>
      </c>
      <c r="L45" s="203">
        <v>558</v>
      </c>
      <c r="M45" s="202">
        <v>1.0071684587813621</v>
      </c>
      <c r="N45" s="201">
        <v>4</v>
      </c>
      <c r="O45" s="200">
        <v>0.88790035587188609</v>
      </c>
      <c r="P45" s="199">
        <v>0.90143369175627241</v>
      </c>
      <c r="Q45" s="198">
        <v>-1.3533335884386322E-2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542</v>
      </c>
      <c r="H48" s="203">
        <v>328</v>
      </c>
      <c r="I48" s="202">
        <v>1.6524390243902438</v>
      </c>
      <c r="J48" s="201">
        <v>214</v>
      </c>
      <c r="K48" s="204">
        <v>682</v>
      </c>
      <c r="L48" s="203">
        <v>354</v>
      </c>
      <c r="M48" s="202">
        <v>1.9265536723163841</v>
      </c>
      <c r="N48" s="201">
        <v>328</v>
      </c>
      <c r="O48" s="200">
        <v>0.79472140762463339</v>
      </c>
      <c r="P48" s="199">
        <v>0.92655367231638419</v>
      </c>
      <c r="Q48" s="198">
        <v>-0.1318322646917508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977</v>
      </c>
      <c r="H49" s="203">
        <v>995</v>
      </c>
      <c r="I49" s="202">
        <v>0.98190954773869343</v>
      </c>
      <c r="J49" s="201">
        <v>-18</v>
      </c>
      <c r="K49" s="204">
        <v>1128</v>
      </c>
      <c r="L49" s="203">
        <v>1118</v>
      </c>
      <c r="M49" s="202">
        <v>1.0089445438282647</v>
      </c>
      <c r="N49" s="201">
        <v>10</v>
      </c>
      <c r="O49" s="200">
        <v>0.86613475177304966</v>
      </c>
      <c r="P49" s="199">
        <v>0.88998211091234347</v>
      </c>
      <c r="Q49" s="198">
        <v>-2.3847359139293811E-2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1676</v>
      </c>
      <c r="H50" s="182">
        <v>1476</v>
      </c>
      <c r="I50" s="181">
        <v>1.1355013550135502</v>
      </c>
      <c r="J50" s="180">
        <v>200</v>
      </c>
      <c r="K50" s="183">
        <v>1777</v>
      </c>
      <c r="L50" s="182">
        <v>1645</v>
      </c>
      <c r="M50" s="181">
        <v>1.0802431610942249</v>
      </c>
      <c r="N50" s="180">
        <v>132</v>
      </c>
      <c r="O50" s="179">
        <v>0.94316263365222286</v>
      </c>
      <c r="P50" s="178">
        <v>0.89726443768996955</v>
      </c>
      <c r="Q50" s="177">
        <v>4.5898195962253308E-2</v>
      </c>
      <c r="R50" s="176"/>
      <c r="S50" s="176"/>
    </row>
    <row r="51" spans="1:19" x14ac:dyDescent="0.4"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Q3:Q4"/>
    <mergeCell ref="O2:Q2"/>
    <mergeCell ref="O3:O4"/>
    <mergeCell ref="A1:D1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６月月間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6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231</v>
      </c>
      <c r="D4" s="404" t="s">
        <v>230</v>
      </c>
      <c r="E4" s="405" t="s">
        <v>177</v>
      </c>
      <c r="F4" s="406"/>
      <c r="G4" s="385" t="s">
        <v>229</v>
      </c>
      <c r="H4" s="387" t="s">
        <v>228</v>
      </c>
      <c r="I4" s="405" t="s">
        <v>177</v>
      </c>
      <c r="J4" s="406"/>
      <c r="K4" s="385" t="s">
        <v>229</v>
      </c>
      <c r="L4" s="399" t="s">
        <v>228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593858</v>
      </c>
      <c r="D6" s="407">
        <v>560463</v>
      </c>
      <c r="E6" s="377">
        <v>1.0595846648217635</v>
      </c>
      <c r="F6" s="373">
        <v>33395</v>
      </c>
      <c r="G6" s="381">
        <v>779690</v>
      </c>
      <c r="H6" s="383">
        <v>745436</v>
      </c>
      <c r="I6" s="377">
        <v>1.0459516309917953</v>
      </c>
      <c r="J6" s="373">
        <v>34254</v>
      </c>
      <c r="K6" s="390">
        <v>0.7616591209326784</v>
      </c>
      <c r="L6" s="392">
        <v>0.75185931454880095</v>
      </c>
      <c r="M6" s="394">
        <v>9.7998063838774518E-3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293166</v>
      </c>
      <c r="D8" s="28">
        <v>276393</v>
      </c>
      <c r="E8" s="29">
        <v>1.0606853284996365</v>
      </c>
      <c r="F8" s="30">
        <v>16773</v>
      </c>
      <c r="G8" s="27">
        <v>360304</v>
      </c>
      <c r="H8" s="31">
        <v>345102</v>
      </c>
      <c r="I8" s="29">
        <v>1.0440507444175924</v>
      </c>
      <c r="J8" s="30">
        <v>15202</v>
      </c>
      <c r="K8" s="32">
        <v>0.81366290687863585</v>
      </c>
      <c r="L8" s="33">
        <v>0.80090234191630305</v>
      </c>
      <c r="M8" s="34">
        <v>1.2760564962332799E-2</v>
      </c>
    </row>
    <row r="9" spans="1:13" ht="18" customHeight="1" x14ac:dyDescent="0.4">
      <c r="A9" s="281"/>
      <c r="B9" s="116" t="s">
        <v>162</v>
      </c>
      <c r="C9" s="35">
        <v>108470</v>
      </c>
      <c r="D9" s="36">
        <v>101115</v>
      </c>
      <c r="E9" s="37">
        <v>1.072738960589428</v>
      </c>
      <c r="F9" s="38">
        <v>7355</v>
      </c>
      <c r="G9" s="35">
        <v>128576</v>
      </c>
      <c r="H9" s="36">
        <v>123679</v>
      </c>
      <c r="I9" s="37">
        <v>1.0395944339782826</v>
      </c>
      <c r="J9" s="38">
        <v>4897</v>
      </c>
      <c r="K9" s="39">
        <v>0.84362555998008959</v>
      </c>
      <c r="L9" s="40">
        <v>0.81755997380315171</v>
      </c>
      <c r="M9" s="41">
        <v>2.6065586176937883E-2</v>
      </c>
    </row>
    <row r="10" spans="1:13" ht="18" customHeight="1" x14ac:dyDescent="0.4">
      <c r="A10" s="281"/>
      <c r="B10" s="91" t="s">
        <v>161</v>
      </c>
      <c r="C10" s="42">
        <v>13626</v>
      </c>
      <c r="D10" s="43">
        <v>13161</v>
      </c>
      <c r="E10" s="44">
        <v>1.0353316617278323</v>
      </c>
      <c r="F10" s="45">
        <v>465</v>
      </c>
      <c r="G10" s="42">
        <v>14685</v>
      </c>
      <c r="H10" s="43">
        <v>14850</v>
      </c>
      <c r="I10" s="44">
        <v>0.98888888888888893</v>
      </c>
      <c r="J10" s="45">
        <v>-165</v>
      </c>
      <c r="K10" s="46">
        <v>0.92788559754851885</v>
      </c>
      <c r="L10" s="47">
        <v>0.88626262626262631</v>
      </c>
      <c r="M10" s="48">
        <v>4.162297128589254E-2</v>
      </c>
    </row>
    <row r="11" spans="1:13" ht="18" customHeight="1" x14ac:dyDescent="0.4">
      <c r="A11" s="281"/>
      <c r="B11" s="91" t="s">
        <v>159</v>
      </c>
      <c r="C11" s="42">
        <v>142597</v>
      </c>
      <c r="D11" s="43">
        <v>133975</v>
      </c>
      <c r="E11" s="44">
        <v>1.0643552901660758</v>
      </c>
      <c r="F11" s="45">
        <v>8622</v>
      </c>
      <c r="G11" s="42">
        <v>183590</v>
      </c>
      <c r="H11" s="43">
        <v>174713</v>
      </c>
      <c r="I11" s="44">
        <v>1.0508090411131399</v>
      </c>
      <c r="J11" s="45">
        <v>8877</v>
      </c>
      <c r="K11" s="46">
        <v>0.77671441799662289</v>
      </c>
      <c r="L11" s="47">
        <v>0.76682902817763987</v>
      </c>
      <c r="M11" s="48">
        <v>9.8853898189830147E-3</v>
      </c>
    </row>
    <row r="12" spans="1:13" ht="18" customHeight="1" x14ac:dyDescent="0.4">
      <c r="A12" s="281"/>
      <c r="B12" s="279" t="s">
        <v>102</v>
      </c>
      <c r="C12" s="106">
        <v>28473</v>
      </c>
      <c r="D12" s="107">
        <v>28142</v>
      </c>
      <c r="E12" s="108">
        <v>1.0117617795465852</v>
      </c>
      <c r="F12" s="109">
        <v>331</v>
      </c>
      <c r="G12" s="106">
        <v>33453</v>
      </c>
      <c r="H12" s="107">
        <v>31860</v>
      </c>
      <c r="I12" s="108">
        <v>1.05</v>
      </c>
      <c r="J12" s="109">
        <v>1593</v>
      </c>
      <c r="K12" s="110">
        <v>0.85113442740561385</v>
      </c>
      <c r="L12" s="111">
        <v>0.8833019460138104</v>
      </c>
      <c r="M12" s="112">
        <v>-3.2167518608196555E-2</v>
      </c>
    </row>
    <row r="13" spans="1:13" ht="18" customHeight="1" x14ac:dyDescent="0.4">
      <c r="A13" s="282" t="s">
        <v>168</v>
      </c>
      <c r="B13" s="26"/>
      <c r="C13" s="27">
        <v>112593</v>
      </c>
      <c r="D13" s="28">
        <v>104593</v>
      </c>
      <c r="E13" s="29">
        <v>1.0764869541938753</v>
      </c>
      <c r="F13" s="30">
        <v>8000</v>
      </c>
      <c r="G13" s="27">
        <v>154484</v>
      </c>
      <c r="H13" s="28">
        <v>148273</v>
      </c>
      <c r="I13" s="29">
        <v>1.0418889480889979</v>
      </c>
      <c r="J13" s="30">
        <v>6211</v>
      </c>
      <c r="K13" s="58">
        <v>0.72883275937961212</v>
      </c>
      <c r="L13" s="59">
        <v>0.70540826718283167</v>
      </c>
      <c r="M13" s="60">
        <v>2.3424492196780444E-2</v>
      </c>
    </row>
    <row r="14" spans="1:13" ht="18" customHeight="1" x14ac:dyDescent="0.4">
      <c r="A14" s="281"/>
      <c r="B14" s="116" t="s">
        <v>162</v>
      </c>
      <c r="C14" s="35">
        <v>21127</v>
      </c>
      <c r="D14" s="36">
        <v>18344</v>
      </c>
      <c r="E14" s="37">
        <v>1.1517117313563019</v>
      </c>
      <c r="F14" s="38">
        <v>2783</v>
      </c>
      <c r="G14" s="35">
        <v>30000</v>
      </c>
      <c r="H14" s="36">
        <v>29500</v>
      </c>
      <c r="I14" s="37">
        <v>1.0169491525423728</v>
      </c>
      <c r="J14" s="38">
        <v>500</v>
      </c>
      <c r="K14" s="61">
        <v>0.70423333333333338</v>
      </c>
      <c r="L14" s="62">
        <v>0.62183050847457622</v>
      </c>
      <c r="M14" s="41">
        <v>8.2402824858757162E-2</v>
      </c>
    </row>
    <row r="15" spans="1:13" ht="18" customHeight="1" x14ac:dyDescent="0.4">
      <c r="A15" s="281"/>
      <c r="B15" s="91" t="s">
        <v>161</v>
      </c>
      <c r="C15" s="42">
        <v>14489</v>
      </c>
      <c r="D15" s="43">
        <v>13106</v>
      </c>
      <c r="E15" s="44">
        <v>1.1055241873950863</v>
      </c>
      <c r="F15" s="45">
        <v>1383</v>
      </c>
      <c r="G15" s="42">
        <v>19800</v>
      </c>
      <c r="H15" s="43">
        <v>17400</v>
      </c>
      <c r="I15" s="44">
        <v>1.1379310344827587</v>
      </c>
      <c r="J15" s="45">
        <v>2400</v>
      </c>
      <c r="K15" s="46">
        <v>0.73176767676767673</v>
      </c>
      <c r="L15" s="47">
        <v>0.75321839080459774</v>
      </c>
      <c r="M15" s="48">
        <v>-2.1450714036921004E-2</v>
      </c>
    </row>
    <row r="16" spans="1:13" ht="18" customHeight="1" x14ac:dyDescent="0.4">
      <c r="A16" s="281"/>
      <c r="B16" s="91" t="s">
        <v>159</v>
      </c>
      <c r="C16" s="42">
        <v>61350</v>
      </c>
      <c r="D16" s="43">
        <v>57209</v>
      </c>
      <c r="E16" s="44">
        <v>1.0723837158489049</v>
      </c>
      <c r="F16" s="45">
        <v>4141</v>
      </c>
      <c r="G16" s="42">
        <v>83691</v>
      </c>
      <c r="H16" s="43">
        <v>80561</v>
      </c>
      <c r="I16" s="44">
        <v>1.0388525465175458</v>
      </c>
      <c r="J16" s="45">
        <v>3130</v>
      </c>
      <c r="K16" s="46">
        <v>0.73305373337634872</v>
      </c>
      <c r="L16" s="47">
        <v>0.7101326944799593</v>
      </c>
      <c r="M16" s="48">
        <v>2.2921038896389412E-2</v>
      </c>
    </row>
    <row r="17" spans="1:13" ht="18" customHeight="1" x14ac:dyDescent="0.4">
      <c r="A17" s="281"/>
      <c r="B17" s="91" t="s">
        <v>158</v>
      </c>
      <c r="C17" s="42">
        <v>3911</v>
      </c>
      <c r="D17" s="43">
        <v>3597</v>
      </c>
      <c r="E17" s="44">
        <v>1.087294968028913</v>
      </c>
      <c r="F17" s="45">
        <v>314</v>
      </c>
      <c r="G17" s="42">
        <v>5063</v>
      </c>
      <c r="H17" s="43">
        <v>4882</v>
      </c>
      <c r="I17" s="44">
        <v>1.0370749692748873</v>
      </c>
      <c r="J17" s="45">
        <v>181</v>
      </c>
      <c r="K17" s="46">
        <v>0.77246691684771873</v>
      </c>
      <c r="L17" s="47">
        <v>0.73678820155673908</v>
      </c>
      <c r="M17" s="48">
        <v>3.5678715290979657E-2</v>
      </c>
    </row>
    <row r="18" spans="1:13" ht="18" customHeight="1" x14ac:dyDescent="0.4">
      <c r="A18" s="280"/>
      <c r="B18" s="279" t="s">
        <v>102</v>
      </c>
      <c r="C18" s="106">
        <v>11716</v>
      </c>
      <c r="D18" s="107">
        <v>12337</v>
      </c>
      <c r="E18" s="108">
        <v>0.94966361352030482</v>
      </c>
      <c r="F18" s="109">
        <v>-621</v>
      </c>
      <c r="G18" s="106">
        <v>15930</v>
      </c>
      <c r="H18" s="107">
        <v>15930</v>
      </c>
      <c r="I18" s="108">
        <v>1</v>
      </c>
      <c r="J18" s="109">
        <v>0</v>
      </c>
      <c r="K18" s="110">
        <v>0.73546767106089139</v>
      </c>
      <c r="L18" s="111">
        <v>0.77445072190834907</v>
      </c>
      <c r="M18" s="112">
        <v>-3.8983050847457679E-2</v>
      </c>
    </row>
    <row r="19" spans="1:13" ht="18" customHeight="1" x14ac:dyDescent="0.4">
      <c r="A19" s="282" t="s">
        <v>167</v>
      </c>
      <c r="B19" s="26"/>
      <c r="C19" s="27">
        <v>74494</v>
      </c>
      <c r="D19" s="28">
        <v>73028</v>
      </c>
      <c r="E19" s="29">
        <v>1.0200744919756806</v>
      </c>
      <c r="F19" s="30">
        <v>1466</v>
      </c>
      <c r="G19" s="27">
        <v>107275</v>
      </c>
      <c r="H19" s="31">
        <v>102445</v>
      </c>
      <c r="I19" s="29">
        <v>1.0471472497437651</v>
      </c>
      <c r="J19" s="30">
        <v>4830</v>
      </c>
      <c r="K19" s="58">
        <v>0.69442088091353993</v>
      </c>
      <c r="L19" s="59">
        <v>0.71285079798916495</v>
      </c>
      <c r="M19" s="34">
        <v>-1.8429917075625024E-2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21226</v>
      </c>
      <c r="D21" s="43">
        <v>20155</v>
      </c>
      <c r="E21" s="44">
        <v>1.053138179111883</v>
      </c>
      <c r="F21" s="45">
        <v>1071</v>
      </c>
      <c r="G21" s="42">
        <v>29535</v>
      </c>
      <c r="H21" s="43">
        <v>29560</v>
      </c>
      <c r="I21" s="44">
        <v>0.99915426251691475</v>
      </c>
      <c r="J21" s="45">
        <v>-25</v>
      </c>
      <c r="K21" s="46">
        <v>0.71867276113086165</v>
      </c>
      <c r="L21" s="47">
        <v>0.68183355886332886</v>
      </c>
      <c r="M21" s="48">
        <v>3.6839202267532789E-2</v>
      </c>
    </row>
    <row r="22" spans="1:13" ht="18" customHeight="1" x14ac:dyDescent="0.4">
      <c r="A22" s="281"/>
      <c r="B22" s="91" t="s">
        <v>159</v>
      </c>
      <c r="C22" s="42">
        <v>35161</v>
      </c>
      <c r="D22" s="43">
        <v>36144</v>
      </c>
      <c r="E22" s="44">
        <v>0.972803231518371</v>
      </c>
      <c r="F22" s="45">
        <v>-983</v>
      </c>
      <c r="G22" s="42">
        <v>52630</v>
      </c>
      <c r="H22" s="43">
        <v>51645</v>
      </c>
      <c r="I22" s="44">
        <v>1.019072514280182</v>
      </c>
      <c r="J22" s="45">
        <v>985</v>
      </c>
      <c r="K22" s="46">
        <v>0.66807904237127114</v>
      </c>
      <c r="L22" s="47">
        <v>0.69985477781004934</v>
      </c>
      <c r="M22" s="48">
        <v>-3.1775735438778208E-2</v>
      </c>
    </row>
    <row r="23" spans="1:13" ht="18" customHeight="1" x14ac:dyDescent="0.4">
      <c r="A23" s="281"/>
      <c r="B23" s="91" t="s">
        <v>102</v>
      </c>
      <c r="C23" s="67">
        <v>16134</v>
      </c>
      <c r="D23" s="113">
        <v>16729</v>
      </c>
      <c r="E23" s="69">
        <v>0.96443302050331758</v>
      </c>
      <c r="F23" s="97">
        <v>-595</v>
      </c>
      <c r="G23" s="67">
        <v>21063</v>
      </c>
      <c r="H23" s="113">
        <v>21240</v>
      </c>
      <c r="I23" s="69">
        <v>0.9916666666666667</v>
      </c>
      <c r="J23" s="97">
        <v>-177</v>
      </c>
      <c r="K23" s="46">
        <v>0.7659877510326164</v>
      </c>
      <c r="L23" s="47">
        <v>0.78761770244821094</v>
      </c>
      <c r="M23" s="48">
        <v>-2.1629951415594539E-2</v>
      </c>
    </row>
    <row r="24" spans="1:13" ht="18" customHeight="1" x14ac:dyDescent="0.4">
      <c r="A24" s="287"/>
      <c r="B24" s="114" t="s">
        <v>166</v>
      </c>
      <c r="C24" s="106">
        <v>1973</v>
      </c>
      <c r="D24" s="115">
        <v>0</v>
      </c>
      <c r="E24" s="69" t="e">
        <v>#DIV/0!</v>
      </c>
      <c r="F24" s="97">
        <v>1973</v>
      </c>
      <c r="G24" s="106">
        <v>4047</v>
      </c>
      <c r="H24" s="107">
        <v>0</v>
      </c>
      <c r="I24" s="69" t="e">
        <v>#DIV/0!</v>
      </c>
      <c r="J24" s="97">
        <v>4047</v>
      </c>
      <c r="K24" s="46">
        <v>0.48752162095379292</v>
      </c>
      <c r="L24" s="111" t="s">
        <v>165</v>
      </c>
      <c r="M24" s="48" t="e">
        <v>#VALUE!</v>
      </c>
    </row>
    <row r="25" spans="1:13" ht="18" customHeight="1" x14ac:dyDescent="0.4">
      <c r="A25" s="282" t="s">
        <v>164</v>
      </c>
      <c r="B25" s="26"/>
      <c r="C25" s="27">
        <v>52683</v>
      </c>
      <c r="D25" s="28">
        <v>48846</v>
      </c>
      <c r="E25" s="29">
        <v>1.0785530033165458</v>
      </c>
      <c r="F25" s="30">
        <v>3837</v>
      </c>
      <c r="G25" s="27">
        <v>67830</v>
      </c>
      <c r="H25" s="31">
        <v>63990</v>
      </c>
      <c r="I25" s="29">
        <v>1.0600093764650727</v>
      </c>
      <c r="J25" s="30">
        <v>3840</v>
      </c>
      <c r="K25" s="58">
        <v>0.77669172932330832</v>
      </c>
      <c r="L25" s="59">
        <v>0.76333802156586972</v>
      </c>
      <c r="M25" s="60">
        <v>1.3353707757438604E-2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14391</v>
      </c>
      <c r="D27" s="43">
        <v>13513</v>
      </c>
      <c r="E27" s="44">
        <v>1.0649744690298231</v>
      </c>
      <c r="F27" s="45">
        <v>878</v>
      </c>
      <c r="G27" s="42">
        <v>19800</v>
      </c>
      <c r="H27" s="43">
        <v>19800</v>
      </c>
      <c r="I27" s="44">
        <v>1</v>
      </c>
      <c r="J27" s="45">
        <v>0</v>
      </c>
      <c r="K27" s="46">
        <v>0.72681818181818181</v>
      </c>
      <c r="L27" s="47">
        <v>0.68247474747474746</v>
      </c>
      <c r="M27" s="48">
        <v>4.4343434343434351E-2</v>
      </c>
    </row>
    <row r="28" spans="1:13" ht="18" customHeight="1" x14ac:dyDescent="0.4">
      <c r="A28" s="281"/>
      <c r="B28" s="91" t="s">
        <v>159</v>
      </c>
      <c r="C28" s="42">
        <v>23383</v>
      </c>
      <c r="D28" s="43">
        <v>21006</v>
      </c>
      <c r="E28" s="44">
        <v>1.1131581452918213</v>
      </c>
      <c r="F28" s="45">
        <v>2377</v>
      </c>
      <c r="G28" s="42">
        <v>30055</v>
      </c>
      <c r="H28" s="43">
        <v>27211</v>
      </c>
      <c r="I28" s="44">
        <v>1.1045165558046379</v>
      </c>
      <c r="J28" s="45">
        <v>2844</v>
      </c>
      <c r="K28" s="46">
        <v>0.77800698719015138</v>
      </c>
      <c r="L28" s="47">
        <v>0.77196721913931865</v>
      </c>
      <c r="M28" s="48">
        <v>6.0397680508327278E-3</v>
      </c>
    </row>
    <row r="29" spans="1:13" ht="18" customHeight="1" x14ac:dyDescent="0.4">
      <c r="A29" s="286"/>
      <c r="B29" s="91" t="s">
        <v>102</v>
      </c>
      <c r="C29" s="117">
        <v>13786</v>
      </c>
      <c r="D29" s="113">
        <v>13604</v>
      </c>
      <c r="E29" s="69">
        <v>1.01337841811232</v>
      </c>
      <c r="F29" s="97">
        <v>182</v>
      </c>
      <c r="G29" s="117">
        <v>15930</v>
      </c>
      <c r="H29" s="113">
        <v>15930</v>
      </c>
      <c r="I29" s="69">
        <v>1</v>
      </c>
      <c r="J29" s="97">
        <v>0</v>
      </c>
      <c r="K29" s="46">
        <v>0.86541117388575017</v>
      </c>
      <c r="L29" s="118">
        <v>0.85398618957940997</v>
      </c>
      <c r="M29" s="48">
        <v>1.1424984306340202E-2</v>
      </c>
    </row>
    <row r="30" spans="1:13" s="283" customFormat="1" ht="18" customHeight="1" x14ac:dyDescent="0.4">
      <c r="A30" s="285"/>
      <c r="B30" s="284" t="s">
        <v>158</v>
      </c>
      <c r="C30" s="119">
        <v>1123</v>
      </c>
      <c r="D30" s="120">
        <v>723</v>
      </c>
      <c r="E30" s="121">
        <v>1.5532503457814661</v>
      </c>
      <c r="F30" s="98">
        <v>400</v>
      </c>
      <c r="G30" s="119">
        <v>2045</v>
      </c>
      <c r="H30" s="122">
        <v>1049</v>
      </c>
      <c r="I30" s="121">
        <v>1.9494756911344138</v>
      </c>
      <c r="J30" s="98">
        <v>996</v>
      </c>
      <c r="K30" s="86">
        <v>0.54914425427872859</v>
      </c>
      <c r="L30" s="104">
        <v>0.68922783603431836</v>
      </c>
      <c r="M30" s="99">
        <v>-0.14008358175558977</v>
      </c>
    </row>
    <row r="31" spans="1:13" ht="18" customHeight="1" x14ac:dyDescent="0.4">
      <c r="A31" s="282" t="s">
        <v>163</v>
      </c>
      <c r="B31" s="26"/>
      <c r="C31" s="27">
        <v>60922</v>
      </c>
      <c r="D31" s="28">
        <v>57603</v>
      </c>
      <c r="E31" s="29">
        <v>1.0576185268128395</v>
      </c>
      <c r="F31" s="30">
        <v>3319</v>
      </c>
      <c r="G31" s="27">
        <v>89797</v>
      </c>
      <c r="H31" s="28">
        <v>85626</v>
      </c>
      <c r="I31" s="29">
        <v>1.0487118398617243</v>
      </c>
      <c r="J31" s="30">
        <v>4171</v>
      </c>
      <c r="K31" s="58">
        <v>0.67844137331982135</v>
      </c>
      <c r="L31" s="59">
        <v>0.67272790974703944</v>
      </c>
      <c r="M31" s="34">
        <v>5.7134635727819072E-3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7131</v>
      </c>
      <c r="D33" s="43">
        <v>6153</v>
      </c>
      <c r="E33" s="44">
        <v>1.158946855192589</v>
      </c>
      <c r="F33" s="45">
        <v>978</v>
      </c>
      <c r="G33" s="42">
        <v>9900</v>
      </c>
      <c r="H33" s="43">
        <v>8700</v>
      </c>
      <c r="I33" s="44">
        <v>1.1379310344827587</v>
      </c>
      <c r="J33" s="45">
        <v>1200</v>
      </c>
      <c r="K33" s="46">
        <v>0.72030303030303033</v>
      </c>
      <c r="L33" s="47">
        <v>0.70724137931034481</v>
      </c>
      <c r="M33" s="48">
        <v>1.3061650992685525E-2</v>
      </c>
    </row>
    <row r="34" spans="1:13" ht="18" customHeight="1" x14ac:dyDescent="0.4">
      <c r="A34" s="281"/>
      <c r="B34" s="91" t="s">
        <v>160</v>
      </c>
      <c r="C34" s="42">
        <v>2032</v>
      </c>
      <c r="D34" s="43">
        <v>2091</v>
      </c>
      <c r="E34" s="44">
        <v>0.97178383548541369</v>
      </c>
      <c r="F34" s="45">
        <v>-59</v>
      </c>
      <c r="G34" s="42">
        <v>2900</v>
      </c>
      <c r="H34" s="43">
        <v>2900</v>
      </c>
      <c r="I34" s="44">
        <v>1</v>
      </c>
      <c r="J34" s="45">
        <v>0</v>
      </c>
      <c r="K34" s="46">
        <v>0.70068965517241377</v>
      </c>
      <c r="L34" s="47">
        <v>0.7210344827586207</v>
      </c>
      <c r="M34" s="48">
        <v>-2.0344827586206926E-2</v>
      </c>
    </row>
    <row r="35" spans="1:13" ht="18" customHeight="1" x14ac:dyDescent="0.4">
      <c r="A35" s="281"/>
      <c r="B35" s="91" t="s">
        <v>122</v>
      </c>
      <c r="C35" s="42">
        <v>978</v>
      </c>
      <c r="D35" s="43">
        <v>0</v>
      </c>
      <c r="E35" s="44" t="e">
        <v>#DIV/0!</v>
      </c>
      <c r="F35" s="45">
        <v>978</v>
      </c>
      <c r="G35" s="42">
        <v>1392</v>
      </c>
      <c r="H35" s="43">
        <v>0</v>
      </c>
      <c r="I35" s="44" t="e">
        <v>#DIV/0!</v>
      </c>
      <c r="J35" s="45">
        <v>1392</v>
      </c>
      <c r="K35" s="46">
        <v>0.70258620689655171</v>
      </c>
      <c r="L35" s="47" t="s">
        <v>0</v>
      </c>
      <c r="M35" s="48" t="e">
        <v>#VALUE!</v>
      </c>
    </row>
    <row r="36" spans="1:13" ht="18" customHeight="1" x14ac:dyDescent="0.4">
      <c r="A36" s="281"/>
      <c r="B36" s="91" t="s">
        <v>159</v>
      </c>
      <c r="C36" s="42">
        <v>42978</v>
      </c>
      <c r="D36" s="43">
        <v>41987</v>
      </c>
      <c r="E36" s="44">
        <v>1.0236025436444613</v>
      </c>
      <c r="F36" s="45">
        <v>991</v>
      </c>
      <c r="G36" s="42">
        <v>65311</v>
      </c>
      <c r="H36" s="43">
        <v>63737</v>
      </c>
      <c r="I36" s="44">
        <v>1.024695231968872</v>
      </c>
      <c r="J36" s="45">
        <v>1574</v>
      </c>
      <c r="K36" s="46">
        <v>0.65805147678032794</v>
      </c>
      <c r="L36" s="47">
        <v>0.65875394198032544</v>
      </c>
      <c r="M36" s="48">
        <v>-7.0246519999750401E-4</v>
      </c>
    </row>
    <row r="37" spans="1:13" ht="18" customHeight="1" x14ac:dyDescent="0.4">
      <c r="A37" s="281"/>
      <c r="B37" s="91" t="s">
        <v>158</v>
      </c>
      <c r="C37" s="42">
        <v>3938</v>
      </c>
      <c r="D37" s="43">
        <v>4043</v>
      </c>
      <c r="E37" s="44">
        <v>0.97402918624783574</v>
      </c>
      <c r="F37" s="45">
        <v>-105</v>
      </c>
      <c r="G37" s="42">
        <v>4984</v>
      </c>
      <c r="H37" s="43">
        <v>4979</v>
      </c>
      <c r="I37" s="44">
        <v>1.0010042177144005</v>
      </c>
      <c r="J37" s="45">
        <v>5</v>
      </c>
      <c r="K37" s="46">
        <v>0.7901284109149278</v>
      </c>
      <c r="L37" s="47">
        <v>0.81201044386422971</v>
      </c>
      <c r="M37" s="48">
        <v>-2.1882032949301911E-2</v>
      </c>
    </row>
    <row r="38" spans="1:13" ht="18" customHeight="1" x14ac:dyDescent="0.4">
      <c r="A38" s="281"/>
      <c r="B38" s="91" t="s">
        <v>102</v>
      </c>
      <c r="C38" s="117">
        <v>3865</v>
      </c>
      <c r="D38" s="113">
        <v>3329</v>
      </c>
      <c r="E38" s="69">
        <v>1.1610093121057374</v>
      </c>
      <c r="F38" s="97">
        <v>536</v>
      </c>
      <c r="G38" s="117">
        <v>5310</v>
      </c>
      <c r="H38" s="113">
        <v>5310</v>
      </c>
      <c r="I38" s="69">
        <v>1</v>
      </c>
      <c r="J38" s="97">
        <v>0</v>
      </c>
      <c r="K38" s="46">
        <v>0.72787193973634656</v>
      </c>
      <c r="L38" s="47">
        <v>0.62693032015065908</v>
      </c>
      <c r="M38" s="48">
        <v>0.10094161958568748</v>
      </c>
    </row>
    <row r="39" spans="1:13" ht="18" customHeight="1" thickBot="1" x14ac:dyDescent="0.45">
      <c r="A39" s="280"/>
      <c r="B39" s="279" t="s">
        <v>157</v>
      </c>
      <c r="C39" s="119">
        <v>0</v>
      </c>
      <c r="D39" s="107">
        <v>0</v>
      </c>
      <c r="E39" s="108" t="e">
        <v>#DIV/0!</v>
      </c>
      <c r="F39" s="109">
        <v>0</v>
      </c>
      <c r="G39" s="119">
        <v>0</v>
      </c>
      <c r="H39" s="107">
        <v>0</v>
      </c>
      <c r="I39" s="108" t="e">
        <v>#DIV/0!</v>
      </c>
      <c r="J39" s="109">
        <v>0</v>
      </c>
      <c r="K39" s="123" t="s">
        <v>0</v>
      </c>
      <c r="L39" s="124" t="s">
        <v>0</v>
      </c>
      <c r="M39" s="125" t="e">
        <v>#VALUE!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2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６月上旬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213</v>
      </c>
      <c r="C2" s="295">
        <v>6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235</v>
      </c>
      <c r="D4" s="404" t="s">
        <v>234</v>
      </c>
      <c r="E4" s="405" t="s">
        <v>177</v>
      </c>
      <c r="F4" s="406"/>
      <c r="G4" s="385" t="s">
        <v>233</v>
      </c>
      <c r="H4" s="387" t="s">
        <v>232</v>
      </c>
      <c r="I4" s="405" t="s">
        <v>177</v>
      </c>
      <c r="J4" s="406"/>
      <c r="K4" s="385" t="s">
        <v>233</v>
      </c>
      <c r="L4" s="399" t="s">
        <v>232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65184</v>
      </c>
      <c r="D6" s="407">
        <v>59438</v>
      </c>
      <c r="E6" s="377">
        <v>1.0966721625895892</v>
      </c>
      <c r="F6" s="373">
        <v>5746</v>
      </c>
      <c r="G6" s="381">
        <v>88878</v>
      </c>
      <c r="H6" s="383">
        <v>84909</v>
      </c>
      <c r="I6" s="377">
        <v>1.0467441613963184</v>
      </c>
      <c r="J6" s="373">
        <v>3969</v>
      </c>
      <c r="K6" s="390">
        <v>0.73340984270573151</v>
      </c>
      <c r="L6" s="392">
        <v>0.70002002143471243</v>
      </c>
      <c r="M6" s="394">
        <v>3.3389821271019082E-2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37128</v>
      </c>
      <c r="D8" s="28">
        <v>34295</v>
      </c>
      <c r="E8" s="29">
        <v>1.0826067939932935</v>
      </c>
      <c r="F8" s="30">
        <v>2833</v>
      </c>
      <c r="G8" s="27">
        <v>47260</v>
      </c>
      <c r="H8" s="31">
        <v>45120</v>
      </c>
      <c r="I8" s="29">
        <v>1.0474290780141844</v>
      </c>
      <c r="J8" s="30">
        <v>2140</v>
      </c>
      <c r="K8" s="32">
        <v>0.78561151079136693</v>
      </c>
      <c r="L8" s="33">
        <v>0.760084219858156</v>
      </c>
      <c r="M8" s="34">
        <v>2.5527290933210933E-2</v>
      </c>
    </row>
    <row r="9" spans="1:13" ht="18" customHeight="1" x14ac:dyDescent="0.4">
      <c r="A9" s="281"/>
      <c r="B9" s="116" t="s">
        <v>162</v>
      </c>
      <c r="C9" s="35">
        <v>32788</v>
      </c>
      <c r="D9" s="36">
        <v>30211</v>
      </c>
      <c r="E9" s="37">
        <v>1.0853000562708948</v>
      </c>
      <c r="F9" s="38">
        <v>2577</v>
      </c>
      <c r="G9" s="35">
        <v>42475</v>
      </c>
      <c r="H9" s="36">
        <v>40170</v>
      </c>
      <c r="I9" s="37">
        <v>1.0573811301966642</v>
      </c>
      <c r="J9" s="38">
        <v>2305</v>
      </c>
      <c r="K9" s="39">
        <v>0.7719364331959977</v>
      </c>
      <c r="L9" s="40">
        <v>0.75207866567089865</v>
      </c>
      <c r="M9" s="41">
        <v>1.9857767525099046E-2</v>
      </c>
    </row>
    <row r="10" spans="1:13" ht="18" customHeight="1" x14ac:dyDescent="0.4">
      <c r="A10" s="281"/>
      <c r="B10" s="91" t="s">
        <v>161</v>
      </c>
      <c r="C10" s="42">
        <v>4340</v>
      </c>
      <c r="D10" s="43">
        <v>4084</v>
      </c>
      <c r="E10" s="44">
        <v>1.0626836434867777</v>
      </c>
      <c r="F10" s="45">
        <v>256</v>
      </c>
      <c r="G10" s="42">
        <v>4785</v>
      </c>
      <c r="H10" s="43">
        <v>4950</v>
      </c>
      <c r="I10" s="44">
        <v>0.96666666666666667</v>
      </c>
      <c r="J10" s="45">
        <v>-165</v>
      </c>
      <c r="K10" s="46">
        <v>0.90700104493207945</v>
      </c>
      <c r="L10" s="47">
        <v>0.82505050505050503</v>
      </c>
      <c r="M10" s="48">
        <v>8.1950539881574413E-2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13143</v>
      </c>
      <c r="D13" s="28">
        <v>11337</v>
      </c>
      <c r="E13" s="29">
        <v>1.1593014024874306</v>
      </c>
      <c r="F13" s="30">
        <v>1806</v>
      </c>
      <c r="G13" s="27">
        <v>18228</v>
      </c>
      <c r="H13" s="28">
        <v>17401</v>
      </c>
      <c r="I13" s="29">
        <v>1.0475260042526291</v>
      </c>
      <c r="J13" s="30">
        <v>827</v>
      </c>
      <c r="K13" s="58">
        <v>0.72103357472021068</v>
      </c>
      <c r="L13" s="59">
        <v>0.65151428078846041</v>
      </c>
      <c r="M13" s="60">
        <v>6.951929393175027E-2</v>
      </c>
    </row>
    <row r="14" spans="1:13" ht="18" customHeight="1" x14ac:dyDescent="0.4">
      <c r="A14" s="281"/>
      <c r="B14" s="116" t="s">
        <v>162</v>
      </c>
      <c r="C14" s="35">
        <v>7446</v>
      </c>
      <c r="D14" s="36">
        <v>6058</v>
      </c>
      <c r="E14" s="37">
        <v>1.2291185209640145</v>
      </c>
      <c r="F14" s="38">
        <v>1388</v>
      </c>
      <c r="G14" s="35">
        <v>10000</v>
      </c>
      <c r="H14" s="36">
        <v>10000</v>
      </c>
      <c r="I14" s="37">
        <v>1</v>
      </c>
      <c r="J14" s="38">
        <v>0</v>
      </c>
      <c r="K14" s="61">
        <v>0.74460000000000004</v>
      </c>
      <c r="L14" s="62">
        <v>0.60580000000000001</v>
      </c>
      <c r="M14" s="41">
        <v>0.13880000000000003</v>
      </c>
    </row>
    <row r="15" spans="1:13" ht="18" customHeight="1" x14ac:dyDescent="0.4">
      <c r="A15" s="281"/>
      <c r="B15" s="91" t="s">
        <v>161</v>
      </c>
      <c r="C15" s="42">
        <v>4627</v>
      </c>
      <c r="D15" s="43">
        <v>4284</v>
      </c>
      <c r="E15" s="44">
        <v>1.0800653594771241</v>
      </c>
      <c r="F15" s="45">
        <v>343</v>
      </c>
      <c r="G15" s="42">
        <v>6600</v>
      </c>
      <c r="H15" s="43">
        <v>5800</v>
      </c>
      <c r="I15" s="44">
        <v>1.1379310344827587</v>
      </c>
      <c r="J15" s="45">
        <v>800</v>
      </c>
      <c r="K15" s="46">
        <v>0.70106060606060605</v>
      </c>
      <c r="L15" s="47">
        <v>0.73862068965517247</v>
      </c>
      <c r="M15" s="48">
        <v>-3.7560083594566418E-2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1070</v>
      </c>
      <c r="D17" s="43">
        <v>995</v>
      </c>
      <c r="E17" s="44">
        <v>1.0753768844221105</v>
      </c>
      <c r="F17" s="45">
        <v>75</v>
      </c>
      <c r="G17" s="42">
        <v>1628</v>
      </c>
      <c r="H17" s="43">
        <v>1601</v>
      </c>
      <c r="I17" s="44">
        <v>1.0168644597126795</v>
      </c>
      <c r="J17" s="45">
        <v>27</v>
      </c>
      <c r="K17" s="46">
        <v>0.65724815724815722</v>
      </c>
      <c r="L17" s="47">
        <v>0.6214865708931917</v>
      </c>
      <c r="M17" s="48">
        <v>3.5761586354965513E-2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5926</v>
      </c>
      <c r="D19" s="28">
        <v>5580</v>
      </c>
      <c r="E19" s="29">
        <v>1.0620071684587813</v>
      </c>
      <c r="F19" s="30">
        <v>346</v>
      </c>
      <c r="G19" s="27">
        <v>9735</v>
      </c>
      <c r="H19" s="31">
        <v>9900</v>
      </c>
      <c r="I19" s="29">
        <v>0.98333333333333328</v>
      </c>
      <c r="J19" s="30">
        <v>-165</v>
      </c>
      <c r="K19" s="58">
        <v>0.60873138161273754</v>
      </c>
      <c r="L19" s="59">
        <v>0.5636363636363636</v>
      </c>
      <c r="M19" s="34">
        <v>4.5095017976373941E-2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5926</v>
      </c>
      <c r="D21" s="43">
        <v>5580</v>
      </c>
      <c r="E21" s="44">
        <v>1.0620071684587813</v>
      </c>
      <c r="F21" s="45">
        <v>346</v>
      </c>
      <c r="G21" s="42">
        <v>9735</v>
      </c>
      <c r="H21" s="66">
        <v>9900</v>
      </c>
      <c r="I21" s="44">
        <v>0.98333333333333328</v>
      </c>
      <c r="J21" s="45">
        <v>-165</v>
      </c>
      <c r="K21" s="46">
        <v>0.60873138161273754</v>
      </c>
      <c r="L21" s="47">
        <v>0.5636363636363636</v>
      </c>
      <c r="M21" s="48">
        <v>4.5095017976373941E-2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4706</v>
      </c>
      <c r="D24" s="28">
        <v>4480</v>
      </c>
      <c r="E24" s="29">
        <v>1.0504464285714286</v>
      </c>
      <c r="F24" s="30">
        <v>226</v>
      </c>
      <c r="G24" s="27">
        <v>7283</v>
      </c>
      <c r="H24" s="31">
        <v>6940</v>
      </c>
      <c r="I24" s="29">
        <v>1.0494236311239193</v>
      </c>
      <c r="J24" s="30">
        <v>343</v>
      </c>
      <c r="K24" s="58">
        <v>0.64616229575724293</v>
      </c>
      <c r="L24" s="59">
        <v>0.64553314121037464</v>
      </c>
      <c r="M24" s="60">
        <v>6.2915454686829353E-4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4448</v>
      </c>
      <c r="D26" s="43">
        <v>4292</v>
      </c>
      <c r="E26" s="44">
        <v>1.0363466915191053</v>
      </c>
      <c r="F26" s="45">
        <v>156</v>
      </c>
      <c r="G26" s="42">
        <v>6600</v>
      </c>
      <c r="H26" s="66">
        <v>6600</v>
      </c>
      <c r="I26" s="44">
        <v>1</v>
      </c>
      <c r="J26" s="45">
        <v>0</v>
      </c>
      <c r="K26" s="46">
        <v>0.67393939393939395</v>
      </c>
      <c r="L26" s="47">
        <v>0.65030303030303027</v>
      </c>
      <c r="M26" s="48">
        <v>2.3636363636363678E-2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79"/>
      <c r="B29" s="298" t="s">
        <v>1</v>
      </c>
      <c r="C29" s="80">
        <v>258</v>
      </c>
      <c r="D29" s="81">
        <v>188</v>
      </c>
      <c r="E29" s="82">
        <v>1.3723404255319149</v>
      </c>
      <c r="F29" s="83">
        <v>70</v>
      </c>
      <c r="G29" s="80">
        <v>683</v>
      </c>
      <c r="H29" s="81">
        <v>340</v>
      </c>
      <c r="I29" s="84">
        <v>2.0088235294117647</v>
      </c>
      <c r="J29" s="85">
        <v>343</v>
      </c>
      <c r="K29" s="86">
        <v>0.37774524158125916</v>
      </c>
      <c r="L29" s="87">
        <v>0.55294117647058827</v>
      </c>
      <c r="M29" s="88">
        <v>-0.17519593488932911</v>
      </c>
    </row>
    <row r="30" spans="1:13" ht="18" customHeight="1" x14ac:dyDescent="0.4">
      <c r="A30" s="282" t="s">
        <v>163</v>
      </c>
      <c r="B30" s="26"/>
      <c r="C30" s="27">
        <v>4281</v>
      </c>
      <c r="D30" s="28">
        <v>3746</v>
      </c>
      <c r="E30" s="29">
        <v>1.1428190069407367</v>
      </c>
      <c r="F30" s="30">
        <v>535</v>
      </c>
      <c r="G30" s="27">
        <v>6372</v>
      </c>
      <c r="H30" s="28">
        <v>5548</v>
      </c>
      <c r="I30" s="29">
        <v>1.1485219899062726</v>
      </c>
      <c r="J30" s="30">
        <v>824</v>
      </c>
      <c r="K30" s="58">
        <v>0.67184557438794723</v>
      </c>
      <c r="L30" s="59">
        <v>0.67519826964671958</v>
      </c>
      <c r="M30" s="90">
        <v>-3.3526952587723535E-3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2161</v>
      </c>
      <c r="D32" s="43">
        <v>1973</v>
      </c>
      <c r="E32" s="44">
        <v>1.0952863659401926</v>
      </c>
      <c r="F32" s="45">
        <v>188</v>
      </c>
      <c r="G32" s="42">
        <v>3300</v>
      </c>
      <c r="H32" s="43">
        <v>2900</v>
      </c>
      <c r="I32" s="44">
        <v>1.1379310344827587</v>
      </c>
      <c r="J32" s="45">
        <v>400</v>
      </c>
      <c r="K32" s="46">
        <v>0.6548484848484849</v>
      </c>
      <c r="L32" s="47">
        <v>0.68034482758620685</v>
      </c>
      <c r="M32" s="48">
        <v>-2.5496342737721944E-2</v>
      </c>
    </row>
    <row r="33" spans="1:13" ht="18" customHeight="1" x14ac:dyDescent="0.4">
      <c r="A33" s="281"/>
      <c r="B33" s="91" t="s">
        <v>160</v>
      </c>
      <c r="C33" s="42">
        <v>642</v>
      </c>
      <c r="D33" s="43">
        <v>628</v>
      </c>
      <c r="E33" s="44">
        <v>1.0222929936305734</v>
      </c>
      <c r="F33" s="45">
        <v>14</v>
      </c>
      <c r="G33" s="42">
        <v>1000</v>
      </c>
      <c r="H33" s="43">
        <v>1000</v>
      </c>
      <c r="I33" s="44">
        <v>1</v>
      </c>
      <c r="J33" s="45">
        <v>0</v>
      </c>
      <c r="K33" s="46">
        <v>0.64200000000000002</v>
      </c>
      <c r="L33" s="47">
        <v>0.628</v>
      </c>
      <c r="M33" s="48">
        <v>1.4000000000000012E-2</v>
      </c>
    </row>
    <row r="34" spans="1:13" ht="18" customHeight="1" x14ac:dyDescent="0.4">
      <c r="A34" s="281"/>
      <c r="B34" s="91" t="s">
        <v>122</v>
      </c>
      <c r="C34" s="42">
        <v>307</v>
      </c>
      <c r="D34" s="43">
        <v>0</v>
      </c>
      <c r="E34" s="44" t="e">
        <v>#DIV/0!</v>
      </c>
      <c r="F34" s="45">
        <v>307</v>
      </c>
      <c r="G34" s="42">
        <v>432</v>
      </c>
      <c r="H34" s="43">
        <v>0</v>
      </c>
      <c r="I34" s="44" t="e">
        <v>#DIV/0!</v>
      </c>
      <c r="J34" s="45">
        <v>432</v>
      </c>
      <c r="K34" s="46">
        <v>0.71064814814814814</v>
      </c>
      <c r="L34" s="47" t="s">
        <v>0</v>
      </c>
      <c r="M34" s="48" t="e">
        <v>#VALUE!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1171</v>
      </c>
      <c r="D36" s="43">
        <v>1145</v>
      </c>
      <c r="E36" s="44">
        <v>1.022707423580786</v>
      </c>
      <c r="F36" s="45">
        <v>26</v>
      </c>
      <c r="G36" s="42">
        <v>1640</v>
      </c>
      <c r="H36" s="43">
        <v>1648</v>
      </c>
      <c r="I36" s="44">
        <v>0.99514563106796117</v>
      </c>
      <c r="J36" s="45">
        <v>-8</v>
      </c>
      <c r="K36" s="46">
        <v>0.71402439024390241</v>
      </c>
      <c r="L36" s="47">
        <v>0.69478155339805825</v>
      </c>
      <c r="M36" s="48">
        <v>1.9242836845844158E-2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2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６月中旬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6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238</v>
      </c>
      <c r="D4" s="404" t="s">
        <v>236</v>
      </c>
      <c r="E4" s="405" t="s">
        <v>177</v>
      </c>
      <c r="F4" s="406"/>
      <c r="G4" s="385" t="s">
        <v>237</v>
      </c>
      <c r="H4" s="387" t="s">
        <v>236</v>
      </c>
      <c r="I4" s="405" t="s">
        <v>177</v>
      </c>
      <c r="J4" s="406"/>
      <c r="K4" s="385" t="s">
        <v>237</v>
      </c>
      <c r="L4" s="399" t="s">
        <v>236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64699</v>
      </c>
      <c r="D6" s="407">
        <v>58502</v>
      </c>
      <c r="E6" s="377">
        <v>1.1059280024614544</v>
      </c>
      <c r="F6" s="373">
        <v>6197</v>
      </c>
      <c r="G6" s="381">
        <v>89080</v>
      </c>
      <c r="H6" s="383">
        <v>84315</v>
      </c>
      <c r="I6" s="377">
        <v>1.056514261993714</v>
      </c>
      <c r="J6" s="373">
        <v>4765</v>
      </c>
      <c r="K6" s="390">
        <v>0.72630220026942072</v>
      </c>
      <c r="L6" s="392">
        <v>0.69385044179564725</v>
      </c>
      <c r="M6" s="394">
        <v>3.2451758473773462E-2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38069</v>
      </c>
      <c r="D8" s="28">
        <v>34378</v>
      </c>
      <c r="E8" s="29">
        <v>1.1073651754028739</v>
      </c>
      <c r="F8" s="30">
        <v>3691</v>
      </c>
      <c r="G8" s="27">
        <v>47258</v>
      </c>
      <c r="H8" s="31">
        <v>45109</v>
      </c>
      <c r="I8" s="29">
        <v>1.047640160500122</v>
      </c>
      <c r="J8" s="30">
        <v>2149</v>
      </c>
      <c r="K8" s="32">
        <v>0.80555673113546911</v>
      </c>
      <c r="L8" s="33">
        <v>0.76210955685118265</v>
      </c>
      <c r="M8" s="34">
        <v>4.3447174284286461E-2</v>
      </c>
    </row>
    <row r="9" spans="1:13" ht="18" customHeight="1" x14ac:dyDescent="0.4">
      <c r="A9" s="281"/>
      <c r="B9" s="116" t="s">
        <v>162</v>
      </c>
      <c r="C9" s="35">
        <v>33545</v>
      </c>
      <c r="D9" s="36">
        <v>30024</v>
      </c>
      <c r="E9" s="37">
        <v>1.1172728483879564</v>
      </c>
      <c r="F9" s="38">
        <v>3521</v>
      </c>
      <c r="G9" s="35">
        <v>42308</v>
      </c>
      <c r="H9" s="36">
        <v>40159</v>
      </c>
      <c r="I9" s="37">
        <v>1.0535122886526058</v>
      </c>
      <c r="J9" s="38">
        <v>2149</v>
      </c>
      <c r="K9" s="39">
        <v>0.79287605181053233</v>
      </c>
      <c r="L9" s="40">
        <v>0.74762817799247994</v>
      </c>
      <c r="M9" s="41">
        <v>4.5247873818052398E-2</v>
      </c>
    </row>
    <row r="10" spans="1:13" ht="18" customHeight="1" x14ac:dyDescent="0.4">
      <c r="A10" s="281"/>
      <c r="B10" s="91" t="s">
        <v>161</v>
      </c>
      <c r="C10" s="42">
        <v>4524</v>
      </c>
      <c r="D10" s="43">
        <v>4354</v>
      </c>
      <c r="E10" s="44">
        <v>1.0390445567294442</v>
      </c>
      <c r="F10" s="45">
        <v>170</v>
      </c>
      <c r="G10" s="42">
        <v>4950</v>
      </c>
      <c r="H10" s="43">
        <v>4950</v>
      </c>
      <c r="I10" s="44">
        <v>1</v>
      </c>
      <c r="J10" s="45">
        <v>0</v>
      </c>
      <c r="K10" s="46">
        <v>0.91393939393939394</v>
      </c>
      <c r="L10" s="47">
        <v>0.8795959595959596</v>
      </c>
      <c r="M10" s="48">
        <v>3.4343434343434343E-2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10861</v>
      </c>
      <c r="D13" s="28">
        <v>9985</v>
      </c>
      <c r="E13" s="29">
        <v>1.0877315973960942</v>
      </c>
      <c r="F13" s="30">
        <v>876</v>
      </c>
      <c r="G13" s="27">
        <v>18258</v>
      </c>
      <c r="H13" s="28">
        <v>16936</v>
      </c>
      <c r="I13" s="29">
        <v>1.0780585734529995</v>
      </c>
      <c r="J13" s="30">
        <v>1322</v>
      </c>
      <c r="K13" s="58">
        <v>0.59486252601599299</v>
      </c>
      <c r="L13" s="59">
        <v>0.58957250826641472</v>
      </c>
      <c r="M13" s="60">
        <v>5.2900177495782685E-3</v>
      </c>
    </row>
    <row r="14" spans="1:13" ht="18" customHeight="1" x14ac:dyDescent="0.4">
      <c r="A14" s="281"/>
      <c r="B14" s="116" t="s">
        <v>162</v>
      </c>
      <c r="C14" s="35">
        <v>5579</v>
      </c>
      <c r="D14" s="36">
        <v>5085</v>
      </c>
      <c r="E14" s="37">
        <v>1.0971484759095378</v>
      </c>
      <c r="F14" s="38">
        <v>494</v>
      </c>
      <c r="G14" s="35">
        <v>10000</v>
      </c>
      <c r="H14" s="36">
        <v>9500</v>
      </c>
      <c r="I14" s="37">
        <v>1.0526315789473684</v>
      </c>
      <c r="J14" s="38">
        <v>500</v>
      </c>
      <c r="K14" s="61">
        <v>0.55789999999999995</v>
      </c>
      <c r="L14" s="62">
        <v>0.53526315789473689</v>
      </c>
      <c r="M14" s="41">
        <v>2.2636842105263066E-2</v>
      </c>
    </row>
    <row r="15" spans="1:13" ht="18" customHeight="1" x14ac:dyDescent="0.4">
      <c r="A15" s="281"/>
      <c r="B15" s="91" t="s">
        <v>161</v>
      </c>
      <c r="C15" s="42">
        <v>4117</v>
      </c>
      <c r="D15" s="43">
        <v>3774</v>
      </c>
      <c r="E15" s="44">
        <v>1.0908850026497086</v>
      </c>
      <c r="F15" s="45">
        <v>343</v>
      </c>
      <c r="G15" s="42">
        <v>6600</v>
      </c>
      <c r="H15" s="43">
        <v>5800</v>
      </c>
      <c r="I15" s="44">
        <v>1.1379310344827587</v>
      </c>
      <c r="J15" s="45">
        <v>800</v>
      </c>
      <c r="K15" s="46">
        <v>0.62378787878787878</v>
      </c>
      <c r="L15" s="47">
        <v>0.65068965517241384</v>
      </c>
      <c r="M15" s="48">
        <v>-2.6901776384535059E-2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1165</v>
      </c>
      <c r="D17" s="43">
        <v>1126</v>
      </c>
      <c r="E17" s="44">
        <v>1.0346358792184724</v>
      </c>
      <c r="F17" s="45">
        <v>39</v>
      </c>
      <c r="G17" s="42">
        <v>1658</v>
      </c>
      <c r="H17" s="43">
        <v>1636</v>
      </c>
      <c r="I17" s="44">
        <v>1.0134474327628362</v>
      </c>
      <c r="J17" s="45">
        <v>22</v>
      </c>
      <c r="K17" s="46">
        <v>0.70265379975874542</v>
      </c>
      <c r="L17" s="47">
        <v>0.68826405867970664</v>
      </c>
      <c r="M17" s="48">
        <v>1.4389741079038787E-2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6897</v>
      </c>
      <c r="D19" s="28">
        <v>6576</v>
      </c>
      <c r="E19" s="29">
        <v>1.0488138686131387</v>
      </c>
      <c r="F19" s="30">
        <v>321</v>
      </c>
      <c r="G19" s="27">
        <v>9900</v>
      </c>
      <c r="H19" s="31">
        <v>9860</v>
      </c>
      <c r="I19" s="29">
        <v>1.0040567951318458</v>
      </c>
      <c r="J19" s="30">
        <v>40</v>
      </c>
      <c r="K19" s="58">
        <v>0.69666666666666666</v>
      </c>
      <c r="L19" s="59">
        <v>0.66693711967545644</v>
      </c>
      <c r="M19" s="34">
        <v>2.9729546991210221E-2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6897</v>
      </c>
      <c r="D21" s="43">
        <v>6576</v>
      </c>
      <c r="E21" s="44">
        <v>1.0488138686131387</v>
      </c>
      <c r="F21" s="45">
        <v>321</v>
      </c>
      <c r="G21" s="42">
        <v>9900</v>
      </c>
      <c r="H21" s="43">
        <v>9860</v>
      </c>
      <c r="I21" s="44">
        <v>1.0040567951318458</v>
      </c>
      <c r="J21" s="45">
        <v>40</v>
      </c>
      <c r="K21" s="46">
        <v>0.69666666666666666</v>
      </c>
      <c r="L21" s="47">
        <v>0.66693711967545644</v>
      </c>
      <c r="M21" s="48">
        <v>2.9729546991210221E-2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4372</v>
      </c>
      <c r="D24" s="28">
        <v>3660</v>
      </c>
      <c r="E24" s="29">
        <v>1.194535519125683</v>
      </c>
      <c r="F24" s="30">
        <v>712</v>
      </c>
      <c r="G24" s="27">
        <v>7280</v>
      </c>
      <c r="H24" s="31">
        <v>6955</v>
      </c>
      <c r="I24" s="29">
        <v>1.0467289719626167</v>
      </c>
      <c r="J24" s="30">
        <v>325</v>
      </c>
      <c r="K24" s="58">
        <v>0.60054945054945053</v>
      </c>
      <c r="L24" s="59">
        <v>0.52624011502516177</v>
      </c>
      <c r="M24" s="60">
        <v>7.4309335524288755E-2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4049</v>
      </c>
      <c r="D26" s="43">
        <v>3453</v>
      </c>
      <c r="E26" s="44">
        <v>1.1726035331595714</v>
      </c>
      <c r="F26" s="45">
        <v>596</v>
      </c>
      <c r="G26" s="42">
        <v>6600</v>
      </c>
      <c r="H26" s="43">
        <v>6600</v>
      </c>
      <c r="I26" s="44">
        <v>1</v>
      </c>
      <c r="J26" s="45">
        <v>0</v>
      </c>
      <c r="K26" s="46">
        <v>0.61348484848484852</v>
      </c>
      <c r="L26" s="47">
        <v>0.52318181818181819</v>
      </c>
      <c r="M26" s="48">
        <v>9.0303030303030329E-2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79"/>
      <c r="B29" s="298" t="s">
        <v>1</v>
      </c>
      <c r="C29" s="80">
        <v>323</v>
      </c>
      <c r="D29" s="81">
        <v>207</v>
      </c>
      <c r="E29" s="82">
        <v>1.5603864734299517</v>
      </c>
      <c r="F29" s="83">
        <v>116</v>
      </c>
      <c r="G29" s="80">
        <v>680</v>
      </c>
      <c r="H29" s="81">
        <v>355</v>
      </c>
      <c r="I29" s="84">
        <v>1.9154929577464788</v>
      </c>
      <c r="J29" s="98">
        <v>325</v>
      </c>
      <c r="K29" s="86">
        <v>0.47499999999999998</v>
      </c>
      <c r="L29" s="87">
        <v>0.58309859154929577</v>
      </c>
      <c r="M29" s="99">
        <v>-0.1080985915492958</v>
      </c>
    </row>
    <row r="30" spans="1:13" ht="18" customHeight="1" x14ac:dyDescent="0.4">
      <c r="A30" s="282" t="s">
        <v>163</v>
      </c>
      <c r="B30" s="26"/>
      <c r="C30" s="27">
        <v>4500</v>
      </c>
      <c r="D30" s="28">
        <v>3903</v>
      </c>
      <c r="E30" s="29">
        <v>1.1529592621060722</v>
      </c>
      <c r="F30" s="30">
        <v>597</v>
      </c>
      <c r="G30" s="27">
        <v>6384</v>
      </c>
      <c r="H30" s="28">
        <v>5455</v>
      </c>
      <c r="I30" s="29">
        <v>1.1703024747937671</v>
      </c>
      <c r="J30" s="30">
        <v>929</v>
      </c>
      <c r="K30" s="58">
        <v>0.70488721804511278</v>
      </c>
      <c r="L30" s="59">
        <v>0.71549037580201647</v>
      </c>
      <c r="M30" s="34">
        <v>-1.0603157756903681E-2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2165</v>
      </c>
      <c r="D32" s="43">
        <v>1874</v>
      </c>
      <c r="E32" s="44">
        <v>1.1552828175026681</v>
      </c>
      <c r="F32" s="45">
        <v>291</v>
      </c>
      <c r="G32" s="42">
        <v>3300</v>
      </c>
      <c r="H32" s="43">
        <v>2900</v>
      </c>
      <c r="I32" s="44">
        <v>1.1379310344827587</v>
      </c>
      <c r="J32" s="45">
        <v>400</v>
      </c>
      <c r="K32" s="46">
        <v>0.65606060606060601</v>
      </c>
      <c r="L32" s="47">
        <v>0.64620689655172414</v>
      </c>
      <c r="M32" s="48">
        <v>9.8537095088818694E-3</v>
      </c>
    </row>
    <row r="33" spans="1:13" ht="18" customHeight="1" x14ac:dyDescent="0.4">
      <c r="A33" s="281"/>
      <c r="B33" s="91" t="s">
        <v>160</v>
      </c>
      <c r="C33" s="42">
        <v>698</v>
      </c>
      <c r="D33" s="43">
        <v>629</v>
      </c>
      <c r="E33" s="44">
        <v>1.1096979332273449</v>
      </c>
      <c r="F33" s="45">
        <v>69</v>
      </c>
      <c r="G33" s="42">
        <v>950</v>
      </c>
      <c r="H33" s="43">
        <v>900</v>
      </c>
      <c r="I33" s="44">
        <v>1.0555555555555556</v>
      </c>
      <c r="J33" s="45">
        <v>50</v>
      </c>
      <c r="K33" s="46">
        <v>0.73473684210526313</v>
      </c>
      <c r="L33" s="47">
        <v>0.69888888888888889</v>
      </c>
      <c r="M33" s="48">
        <v>3.584795321637424E-2</v>
      </c>
    </row>
    <row r="34" spans="1:13" ht="18" customHeight="1" x14ac:dyDescent="0.4">
      <c r="A34" s="281"/>
      <c r="B34" s="91" t="s">
        <v>122</v>
      </c>
      <c r="C34" s="42">
        <v>346</v>
      </c>
      <c r="D34" s="43">
        <v>0</v>
      </c>
      <c r="E34" s="44" t="e">
        <v>#DIV/0!</v>
      </c>
      <c r="F34" s="45">
        <v>346</v>
      </c>
      <c r="G34" s="42">
        <v>480</v>
      </c>
      <c r="H34" s="43">
        <v>0</v>
      </c>
      <c r="I34" s="44" t="e">
        <v>#DIV/0!</v>
      </c>
      <c r="J34" s="45">
        <v>480</v>
      </c>
      <c r="K34" s="46">
        <v>0.72083333333333333</v>
      </c>
      <c r="L34" s="47" t="s">
        <v>0</v>
      </c>
      <c r="M34" s="48" t="e">
        <v>#VALUE!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1291</v>
      </c>
      <c r="D36" s="43">
        <v>1400</v>
      </c>
      <c r="E36" s="44">
        <v>0.92214285714285715</v>
      </c>
      <c r="F36" s="45">
        <v>-109</v>
      </c>
      <c r="G36" s="42">
        <v>1654</v>
      </c>
      <c r="H36" s="43">
        <v>1655</v>
      </c>
      <c r="I36" s="44">
        <v>0.99939577039274929</v>
      </c>
      <c r="J36" s="45">
        <v>-1</v>
      </c>
      <c r="K36" s="46">
        <v>0.78053204353083439</v>
      </c>
      <c r="L36" s="47">
        <v>0.84592145015105735</v>
      </c>
      <c r="M36" s="48">
        <v>-6.5389406620222967E-2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2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６月下旬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6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241</v>
      </c>
      <c r="D4" s="404" t="s">
        <v>239</v>
      </c>
      <c r="E4" s="405" t="s">
        <v>177</v>
      </c>
      <c r="F4" s="406"/>
      <c r="G4" s="385" t="s">
        <v>240</v>
      </c>
      <c r="H4" s="387" t="s">
        <v>239</v>
      </c>
      <c r="I4" s="405" t="s">
        <v>177</v>
      </c>
      <c r="J4" s="406"/>
      <c r="K4" s="385" t="s">
        <v>240</v>
      </c>
      <c r="L4" s="399" t="s">
        <v>239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82559</v>
      </c>
      <c r="D6" s="407">
        <v>78061</v>
      </c>
      <c r="E6" s="377">
        <v>1.0576216036176835</v>
      </c>
      <c r="F6" s="373">
        <v>4498</v>
      </c>
      <c r="G6" s="381">
        <v>90722</v>
      </c>
      <c r="H6" s="383">
        <v>88075</v>
      </c>
      <c r="I6" s="377">
        <v>1.0300539313085439</v>
      </c>
      <c r="J6" s="373">
        <v>2647</v>
      </c>
      <c r="K6" s="390">
        <v>0.91002182491567651</v>
      </c>
      <c r="L6" s="392">
        <v>0.88630144762986096</v>
      </c>
      <c r="M6" s="394">
        <v>2.3720377285815553E-2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46899</v>
      </c>
      <c r="D8" s="28">
        <v>45603</v>
      </c>
      <c r="E8" s="29">
        <v>1.0284191829484903</v>
      </c>
      <c r="F8" s="30">
        <v>1296</v>
      </c>
      <c r="G8" s="27">
        <v>48743</v>
      </c>
      <c r="H8" s="31">
        <v>48300</v>
      </c>
      <c r="I8" s="29">
        <v>1.0091718426501035</v>
      </c>
      <c r="J8" s="30">
        <v>443</v>
      </c>
      <c r="K8" s="32">
        <v>0.96216892682026134</v>
      </c>
      <c r="L8" s="33">
        <v>0.94416149068322985</v>
      </c>
      <c r="M8" s="34">
        <v>1.8007436137031485E-2</v>
      </c>
    </row>
    <row r="9" spans="1:13" ht="18" customHeight="1" x14ac:dyDescent="0.4">
      <c r="A9" s="281"/>
      <c r="B9" s="116" t="s">
        <v>162</v>
      </c>
      <c r="C9" s="35">
        <v>42137</v>
      </c>
      <c r="D9" s="36">
        <v>40880</v>
      </c>
      <c r="E9" s="37">
        <v>1.0307485322896281</v>
      </c>
      <c r="F9" s="38">
        <v>1257</v>
      </c>
      <c r="G9" s="35">
        <v>43793</v>
      </c>
      <c r="H9" s="36">
        <v>43350</v>
      </c>
      <c r="I9" s="37">
        <v>1.0102191464821222</v>
      </c>
      <c r="J9" s="38">
        <v>443</v>
      </c>
      <c r="K9" s="39">
        <v>0.96218573744662383</v>
      </c>
      <c r="L9" s="40">
        <v>0.94302191464821228</v>
      </c>
      <c r="M9" s="41">
        <v>1.9163822798411556E-2</v>
      </c>
    </row>
    <row r="10" spans="1:13" ht="18" customHeight="1" x14ac:dyDescent="0.4">
      <c r="A10" s="281"/>
      <c r="B10" s="91" t="s">
        <v>161</v>
      </c>
      <c r="C10" s="42">
        <v>4762</v>
      </c>
      <c r="D10" s="43">
        <v>4723</v>
      </c>
      <c r="E10" s="44">
        <v>1.0082574634766039</v>
      </c>
      <c r="F10" s="45">
        <v>39</v>
      </c>
      <c r="G10" s="42">
        <v>4950</v>
      </c>
      <c r="H10" s="43">
        <v>4950</v>
      </c>
      <c r="I10" s="44">
        <v>1</v>
      </c>
      <c r="J10" s="45">
        <v>0</v>
      </c>
      <c r="K10" s="46">
        <v>0.962020202020202</v>
      </c>
      <c r="L10" s="47">
        <v>0.95414141414141418</v>
      </c>
      <c r="M10" s="48">
        <v>7.8787878787878185E-3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15523</v>
      </c>
      <c r="D13" s="28">
        <v>13725</v>
      </c>
      <c r="E13" s="29">
        <v>1.1310018214936248</v>
      </c>
      <c r="F13" s="30">
        <v>1798</v>
      </c>
      <c r="G13" s="27">
        <v>18377</v>
      </c>
      <c r="H13" s="28">
        <v>17445</v>
      </c>
      <c r="I13" s="29">
        <v>1.0534250501576383</v>
      </c>
      <c r="J13" s="30">
        <v>932</v>
      </c>
      <c r="K13" s="58">
        <v>0.84469717581759807</v>
      </c>
      <c r="L13" s="59">
        <v>0.7867583834909716</v>
      </c>
      <c r="M13" s="60">
        <v>5.7938792326626465E-2</v>
      </c>
    </row>
    <row r="14" spans="1:13" ht="18" customHeight="1" x14ac:dyDescent="0.4">
      <c r="A14" s="281"/>
      <c r="B14" s="116" t="s">
        <v>162</v>
      </c>
      <c r="C14" s="35">
        <v>8102</v>
      </c>
      <c r="D14" s="36">
        <v>7201</v>
      </c>
      <c r="E14" s="37">
        <v>1.1251215109012638</v>
      </c>
      <c r="F14" s="38">
        <v>901</v>
      </c>
      <c r="G14" s="35">
        <v>10000</v>
      </c>
      <c r="H14" s="36">
        <v>10000</v>
      </c>
      <c r="I14" s="37">
        <v>1</v>
      </c>
      <c r="J14" s="38">
        <v>0</v>
      </c>
      <c r="K14" s="61">
        <v>0.81020000000000003</v>
      </c>
      <c r="L14" s="62">
        <v>0.72009999999999996</v>
      </c>
      <c r="M14" s="41">
        <v>9.0100000000000069E-2</v>
      </c>
    </row>
    <row r="15" spans="1:13" ht="18" customHeight="1" x14ac:dyDescent="0.4">
      <c r="A15" s="281"/>
      <c r="B15" s="91" t="s">
        <v>161</v>
      </c>
      <c r="C15" s="42">
        <v>5745</v>
      </c>
      <c r="D15" s="43">
        <v>5048</v>
      </c>
      <c r="E15" s="44">
        <v>1.1380744849445326</v>
      </c>
      <c r="F15" s="45">
        <v>697</v>
      </c>
      <c r="G15" s="42">
        <v>6600</v>
      </c>
      <c r="H15" s="43">
        <v>5800</v>
      </c>
      <c r="I15" s="44">
        <v>1.1379310344827587</v>
      </c>
      <c r="J15" s="45">
        <v>800</v>
      </c>
      <c r="K15" s="46">
        <v>0.87045454545454548</v>
      </c>
      <c r="L15" s="47">
        <v>0.8703448275862069</v>
      </c>
      <c r="M15" s="48">
        <v>1.0971786833857688E-4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1676</v>
      </c>
      <c r="D17" s="43">
        <v>1476</v>
      </c>
      <c r="E17" s="44">
        <v>1.1355013550135502</v>
      </c>
      <c r="F17" s="45">
        <v>200</v>
      </c>
      <c r="G17" s="42">
        <v>1777</v>
      </c>
      <c r="H17" s="43">
        <v>1645</v>
      </c>
      <c r="I17" s="44">
        <v>1.0802431610942249</v>
      </c>
      <c r="J17" s="45">
        <v>132</v>
      </c>
      <c r="K17" s="46">
        <v>0.94316263365222286</v>
      </c>
      <c r="L17" s="47">
        <v>0.89726443768996955</v>
      </c>
      <c r="M17" s="48">
        <v>4.5898195962253308E-2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8403</v>
      </c>
      <c r="D19" s="28">
        <v>7999</v>
      </c>
      <c r="E19" s="29">
        <v>1.0505063132891612</v>
      </c>
      <c r="F19" s="30">
        <v>404</v>
      </c>
      <c r="G19" s="27">
        <v>9900</v>
      </c>
      <c r="H19" s="31">
        <v>9800</v>
      </c>
      <c r="I19" s="29">
        <v>1.010204081632653</v>
      </c>
      <c r="J19" s="30">
        <v>100</v>
      </c>
      <c r="K19" s="58">
        <v>0.84878787878787876</v>
      </c>
      <c r="L19" s="59">
        <v>0.81622448979591833</v>
      </c>
      <c r="M19" s="34">
        <v>3.2563388991960429E-2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8403</v>
      </c>
      <c r="D21" s="43">
        <v>7999</v>
      </c>
      <c r="E21" s="44">
        <v>1.0505063132891612</v>
      </c>
      <c r="F21" s="45">
        <v>404</v>
      </c>
      <c r="G21" s="42">
        <v>9900</v>
      </c>
      <c r="H21" s="43">
        <v>9800</v>
      </c>
      <c r="I21" s="44">
        <v>1.010204081632653</v>
      </c>
      <c r="J21" s="45">
        <v>100</v>
      </c>
      <c r="K21" s="46">
        <v>0.84878787878787876</v>
      </c>
      <c r="L21" s="47">
        <v>0.81622448979591833</v>
      </c>
      <c r="M21" s="48">
        <v>3.2563388991960429E-2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6436</v>
      </c>
      <c r="D24" s="28">
        <v>6096</v>
      </c>
      <c r="E24" s="29">
        <v>1.0557742782152231</v>
      </c>
      <c r="F24" s="30">
        <v>340</v>
      </c>
      <c r="G24" s="27">
        <v>7282</v>
      </c>
      <c r="H24" s="31">
        <v>6954</v>
      </c>
      <c r="I24" s="29">
        <v>1.0471670980730514</v>
      </c>
      <c r="J24" s="30">
        <v>328</v>
      </c>
      <c r="K24" s="58">
        <v>0.88382312551496844</v>
      </c>
      <c r="L24" s="59">
        <v>0.8766177739430544</v>
      </c>
      <c r="M24" s="60">
        <v>7.2053515719140426E-3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5894</v>
      </c>
      <c r="D26" s="43">
        <v>5768</v>
      </c>
      <c r="E26" s="44">
        <v>1.0218446601941749</v>
      </c>
      <c r="F26" s="45">
        <v>126</v>
      </c>
      <c r="G26" s="42">
        <v>6600</v>
      </c>
      <c r="H26" s="43">
        <v>6600</v>
      </c>
      <c r="I26" s="44">
        <v>1</v>
      </c>
      <c r="J26" s="45">
        <v>0</v>
      </c>
      <c r="K26" s="46">
        <v>0.89303030303030306</v>
      </c>
      <c r="L26" s="47">
        <v>0.8739393939393939</v>
      </c>
      <c r="M26" s="48">
        <v>1.9090909090909158E-2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100"/>
      <c r="B29" s="284" t="s">
        <v>158</v>
      </c>
      <c r="C29" s="80">
        <v>542</v>
      </c>
      <c r="D29" s="81">
        <v>328</v>
      </c>
      <c r="E29" s="101">
        <v>1.6524390243902438</v>
      </c>
      <c r="F29" s="102">
        <v>214</v>
      </c>
      <c r="G29" s="80">
        <v>682</v>
      </c>
      <c r="H29" s="81">
        <v>354</v>
      </c>
      <c r="I29" s="82">
        <v>1.9265536723163841</v>
      </c>
      <c r="J29" s="83">
        <v>328</v>
      </c>
      <c r="K29" s="103">
        <v>0.79472140762463339</v>
      </c>
      <c r="L29" s="104">
        <v>0.92655367231638419</v>
      </c>
      <c r="M29" s="105">
        <v>-0.1318322646917508</v>
      </c>
    </row>
    <row r="30" spans="1:13" ht="18" customHeight="1" x14ac:dyDescent="0.4">
      <c r="A30" s="282" t="s">
        <v>163</v>
      </c>
      <c r="B30" s="26"/>
      <c r="C30" s="27">
        <v>5298</v>
      </c>
      <c r="D30" s="28">
        <v>4638</v>
      </c>
      <c r="E30" s="29">
        <v>1.1423027166882276</v>
      </c>
      <c r="F30" s="30">
        <v>660</v>
      </c>
      <c r="G30" s="27">
        <v>6420</v>
      </c>
      <c r="H30" s="28">
        <v>5576</v>
      </c>
      <c r="I30" s="29">
        <v>1.1513629842180775</v>
      </c>
      <c r="J30" s="30">
        <v>844</v>
      </c>
      <c r="K30" s="58">
        <v>0.8252336448598131</v>
      </c>
      <c r="L30" s="59">
        <v>0.8317790530846485</v>
      </c>
      <c r="M30" s="34">
        <v>-6.5454082248354029E-3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2805</v>
      </c>
      <c r="D32" s="43">
        <v>2306</v>
      </c>
      <c r="E32" s="44">
        <v>1.2163920208152645</v>
      </c>
      <c r="F32" s="45">
        <v>499</v>
      </c>
      <c r="G32" s="42">
        <v>3300</v>
      </c>
      <c r="H32" s="43">
        <v>2900</v>
      </c>
      <c r="I32" s="44">
        <v>1.1379310344827587</v>
      </c>
      <c r="J32" s="45">
        <v>400</v>
      </c>
      <c r="K32" s="46">
        <v>0.85</v>
      </c>
      <c r="L32" s="47">
        <v>0.79517241379310344</v>
      </c>
      <c r="M32" s="48">
        <v>5.4827586206896539E-2</v>
      </c>
    </row>
    <row r="33" spans="1:13" ht="18" customHeight="1" x14ac:dyDescent="0.4">
      <c r="A33" s="281"/>
      <c r="B33" s="91" t="s">
        <v>160</v>
      </c>
      <c r="C33" s="42">
        <v>692</v>
      </c>
      <c r="D33" s="43">
        <v>834</v>
      </c>
      <c r="E33" s="44">
        <v>0.82973621103117501</v>
      </c>
      <c r="F33" s="45">
        <v>-142</v>
      </c>
      <c r="G33" s="42">
        <v>950</v>
      </c>
      <c r="H33" s="43">
        <v>1000</v>
      </c>
      <c r="I33" s="44">
        <v>0.95</v>
      </c>
      <c r="J33" s="45">
        <v>-50</v>
      </c>
      <c r="K33" s="46">
        <v>0.72842105263157897</v>
      </c>
      <c r="L33" s="47">
        <v>0.83399999999999996</v>
      </c>
      <c r="M33" s="48">
        <v>-0.10557894736842099</v>
      </c>
    </row>
    <row r="34" spans="1:13" ht="18" customHeight="1" x14ac:dyDescent="0.4">
      <c r="A34" s="281"/>
      <c r="B34" s="91" t="s">
        <v>122</v>
      </c>
      <c r="C34" s="42">
        <v>325</v>
      </c>
      <c r="D34" s="43">
        <v>0</v>
      </c>
      <c r="E34" s="44" t="e">
        <v>#DIV/0!</v>
      </c>
      <c r="F34" s="45">
        <v>325</v>
      </c>
      <c r="G34" s="42">
        <v>480</v>
      </c>
      <c r="H34" s="43">
        <v>0</v>
      </c>
      <c r="I34" s="44" t="e">
        <v>#DIV/0!</v>
      </c>
      <c r="J34" s="45">
        <v>480</v>
      </c>
      <c r="K34" s="46">
        <v>0.67708333333333337</v>
      </c>
      <c r="L34" s="47" t="s">
        <v>0</v>
      </c>
      <c r="M34" s="48" t="e">
        <v>#VALUE!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1476</v>
      </c>
      <c r="D36" s="43">
        <v>1498</v>
      </c>
      <c r="E36" s="44">
        <v>0.9853137516688919</v>
      </c>
      <c r="F36" s="45">
        <v>-22</v>
      </c>
      <c r="G36" s="42">
        <v>1690</v>
      </c>
      <c r="H36" s="43">
        <v>1676</v>
      </c>
      <c r="I36" s="44">
        <v>1.0083532219570406</v>
      </c>
      <c r="J36" s="45">
        <v>14</v>
      </c>
      <c r="K36" s="46">
        <v>0.87337278106508875</v>
      </c>
      <c r="L36" s="47">
        <v>0.89379474940334125</v>
      </c>
      <c r="M36" s="48">
        <v>-2.0421968338252494E-2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5"/>
  <sheetViews>
    <sheetView showGridLines="0" zoomScaleNormal="100" zoomScaleSheetLayoutView="90" workbookViewId="0">
      <pane xSplit="6" ySplit="5" topLeftCell="G6" activePane="bottomRight" state="frozen"/>
      <selection activeCell="D6" sqref="D6:D7"/>
      <selection pane="topRight" activeCell="D6" sqref="D6:D7"/>
      <selection pane="bottomLeft" activeCell="D6" sqref="D6:D7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７月（月間）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7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243</v>
      </c>
      <c r="H3" s="358" t="s">
        <v>242</v>
      </c>
      <c r="I3" s="354" t="s">
        <v>141</v>
      </c>
      <c r="J3" s="355"/>
      <c r="K3" s="367" t="s">
        <v>243</v>
      </c>
      <c r="L3" s="358" t="s">
        <v>242</v>
      </c>
      <c r="M3" s="354" t="s">
        <v>141</v>
      </c>
      <c r="N3" s="355"/>
      <c r="O3" s="350" t="s">
        <v>243</v>
      </c>
      <c r="P3" s="365" t="s">
        <v>242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687703</v>
      </c>
      <c r="H5" s="262">
        <v>621519</v>
      </c>
      <c r="I5" s="261">
        <v>1.1064874927395623</v>
      </c>
      <c r="J5" s="260">
        <v>66184</v>
      </c>
      <c r="K5" s="263">
        <v>846148</v>
      </c>
      <c r="L5" s="262">
        <v>787477</v>
      </c>
      <c r="M5" s="261">
        <v>1.0745050331628734</v>
      </c>
      <c r="N5" s="260">
        <v>58671</v>
      </c>
      <c r="O5" s="259">
        <v>0.81274552442362324</v>
      </c>
      <c r="P5" s="258">
        <v>0.78925352740460997</v>
      </c>
      <c r="Q5" s="257">
        <v>2.3491997019013278E-2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231470</v>
      </c>
      <c r="H6" s="194">
        <v>209093</v>
      </c>
      <c r="I6" s="193">
        <v>1.1070193645889628</v>
      </c>
      <c r="J6" s="192">
        <v>22377</v>
      </c>
      <c r="K6" s="239">
        <v>279147</v>
      </c>
      <c r="L6" s="194">
        <v>256744</v>
      </c>
      <c r="M6" s="193">
        <v>1.0872581248247282</v>
      </c>
      <c r="N6" s="192">
        <v>22403</v>
      </c>
      <c r="O6" s="191">
        <v>0.82920468427029481</v>
      </c>
      <c r="P6" s="190">
        <v>0.81440267348019812</v>
      </c>
      <c r="Q6" s="189">
        <v>1.4802010790096687E-2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148511</v>
      </c>
      <c r="H7" s="194">
        <v>139297</v>
      </c>
      <c r="I7" s="193">
        <v>1.0661464353144721</v>
      </c>
      <c r="J7" s="192">
        <v>9214</v>
      </c>
      <c r="K7" s="195">
        <v>172332</v>
      </c>
      <c r="L7" s="194">
        <v>163818</v>
      </c>
      <c r="M7" s="193">
        <v>1.051972310735084</v>
      </c>
      <c r="N7" s="192">
        <v>8514</v>
      </c>
      <c r="O7" s="191">
        <v>0.86177262493326834</v>
      </c>
      <c r="P7" s="190">
        <v>0.85031559413495461</v>
      </c>
      <c r="Q7" s="189">
        <v>1.1457030798313728E-2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124038</v>
      </c>
      <c r="H8" s="203">
        <v>117962</v>
      </c>
      <c r="I8" s="202">
        <v>1.0515081127820824</v>
      </c>
      <c r="J8" s="201">
        <v>6076</v>
      </c>
      <c r="K8" s="204">
        <v>138197</v>
      </c>
      <c r="L8" s="203">
        <v>131223</v>
      </c>
      <c r="M8" s="202">
        <v>1.0531461710218484</v>
      </c>
      <c r="N8" s="201">
        <v>6974</v>
      </c>
      <c r="O8" s="200">
        <v>0.89754480922161839</v>
      </c>
      <c r="P8" s="199">
        <v>0.89894302065948806</v>
      </c>
      <c r="Q8" s="198">
        <v>-1.3982114378696675E-3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24473</v>
      </c>
      <c r="H9" s="203">
        <v>21335</v>
      </c>
      <c r="I9" s="202">
        <v>1.1470822591985002</v>
      </c>
      <c r="J9" s="201">
        <v>3138</v>
      </c>
      <c r="K9" s="204">
        <v>34135</v>
      </c>
      <c r="L9" s="203">
        <v>32595</v>
      </c>
      <c r="M9" s="202">
        <v>1.0472465102009512</v>
      </c>
      <c r="N9" s="201">
        <v>1540</v>
      </c>
      <c r="O9" s="200">
        <v>0.71694741467701772</v>
      </c>
      <c r="P9" s="199">
        <v>0.65454824359564345</v>
      </c>
      <c r="Q9" s="198">
        <v>6.2399171081374272E-2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79050</v>
      </c>
      <c r="H18" s="194">
        <v>66053</v>
      </c>
      <c r="I18" s="193">
        <v>1.1967662331763886</v>
      </c>
      <c r="J18" s="192">
        <v>12997</v>
      </c>
      <c r="K18" s="195">
        <v>101523</v>
      </c>
      <c r="L18" s="194">
        <v>88080</v>
      </c>
      <c r="M18" s="193">
        <v>1.1526226158038146</v>
      </c>
      <c r="N18" s="192">
        <v>13443</v>
      </c>
      <c r="O18" s="191">
        <v>0.77864129310599572</v>
      </c>
      <c r="P18" s="190">
        <v>0.74992052679382382</v>
      </c>
      <c r="Q18" s="189">
        <v>2.8720766312171908E-2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11754</v>
      </c>
      <c r="H20" s="203">
        <v>9629</v>
      </c>
      <c r="I20" s="202">
        <v>1.2206875064908089</v>
      </c>
      <c r="J20" s="201">
        <v>2125</v>
      </c>
      <c r="K20" s="204">
        <v>15345</v>
      </c>
      <c r="L20" s="203">
        <v>12905</v>
      </c>
      <c r="M20" s="202">
        <v>1.1890740023246804</v>
      </c>
      <c r="N20" s="201">
        <v>2440</v>
      </c>
      <c r="O20" s="200">
        <v>0.76598240469208212</v>
      </c>
      <c r="P20" s="199">
        <v>0.74614490507555209</v>
      </c>
      <c r="Q20" s="198">
        <v>1.983749961653003E-2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22528</v>
      </c>
      <c r="H21" s="203">
        <v>19872</v>
      </c>
      <c r="I21" s="212">
        <v>1.1336553945249597</v>
      </c>
      <c r="J21" s="211">
        <v>2656</v>
      </c>
      <c r="K21" s="210">
        <v>30690</v>
      </c>
      <c r="L21" s="213">
        <v>28300</v>
      </c>
      <c r="M21" s="212">
        <v>1.0844522968197881</v>
      </c>
      <c r="N21" s="201">
        <v>2390</v>
      </c>
      <c r="O21" s="200">
        <v>0.73405017921146953</v>
      </c>
      <c r="P21" s="199">
        <v>0.70219081272084805</v>
      </c>
      <c r="Q21" s="198">
        <v>3.1859366490621488E-2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10372</v>
      </c>
      <c r="H22" s="213">
        <v>6000</v>
      </c>
      <c r="I22" s="202">
        <v>1.7286666666666666</v>
      </c>
      <c r="J22" s="201">
        <v>4372</v>
      </c>
      <c r="K22" s="204">
        <v>11433</v>
      </c>
      <c r="L22" s="213">
        <v>6930</v>
      </c>
      <c r="M22" s="202">
        <v>1.6497835497835498</v>
      </c>
      <c r="N22" s="201">
        <v>4503</v>
      </c>
      <c r="O22" s="200">
        <v>0.90719846059651887</v>
      </c>
      <c r="P22" s="199">
        <v>0.86580086580086579</v>
      </c>
      <c r="Q22" s="198">
        <v>4.1397594795653081E-2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4889</v>
      </c>
      <c r="H23" s="203">
        <v>4578</v>
      </c>
      <c r="I23" s="202">
        <v>1.0679335954565312</v>
      </c>
      <c r="J23" s="201">
        <v>311</v>
      </c>
      <c r="K23" s="204">
        <v>5115</v>
      </c>
      <c r="L23" s="203">
        <v>4785</v>
      </c>
      <c r="M23" s="202">
        <v>1.0689655172413792</v>
      </c>
      <c r="N23" s="201">
        <v>330</v>
      </c>
      <c r="O23" s="200">
        <v>0.95581622678396871</v>
      </c>
      <c r="P23" s="199">
        <v>0.95673981191222568</v>
      </c>
      <c r="Q23" s="198">
        <v>-9.2358512825696515E-4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2128</v>
      </c>
      <c r="H24" s="203">
        <v>2011</v>
      </c>
      <c r="I24" s="202">
        <v>1.0581800099453009</v>
      </c>
      <c r="J24" s="201">
        <v>117</v>
      </c>
      <c r="K24" s="204">
        <v>3135</v>
      </c>
      <c r="L24" s="203">
        <v>2640</v>
      </c>
      <c r="M24" s="202">
        <v>1.1875</v>
      </c>
      <c r="N24" s="201">
        <v>495</v>
      </c>
      <c r="O24" s="200">
        <v>0.67878787878787883</v>
      </c>
      <c r="P24" s="199">
        <v>0.76174242424242422</v>
      </c>
      <c r="Q24" s="198">
        <v>-8.2954545454545392E-2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4397</v>
      </c>
      <c r="H25" s="203">
        <v>3804</v>
      </c>
      <c r="I25" s="202">
        <v>1.1558885383806519</v>
      </c>
      <c r="J25" s="201">
        <v>593</v>
      </c>
      <c r="K25" s="204">
        <v>5115</v>
      </c>
      <c r="L25" s="203">
        <v>4350</v>
      </c>
      <c r="M25" s="202">
        <v>1.1758620689655173</v>
      </c>
      <c r="N25" s="201">
        <v>765</v>
      </c>
      <c r="O25" s="200">
        <v>0.85962854349951123</v>
      </c>
      <c r="P25" s="199">
        <v>0.87448275862068969</v>
      </c>
      <c r="Q25" s="198">
        <v>-1.485421512117846E-2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3907</v>
      </c>
      <c r="H32" s="203">
        <v>3093</v>
      </c>
      <c r="I32" s="202">
        <v>1.2631749110895572</v>
      </c>
      <c r="J32" s="201">
        <v>814</v>
      </c>
      <c r="K32" s="204">
        <v>5115</v>
      </c>
      <c r="L32" s="203">
        <v>4205</v>
      </c>
      <c r="M32" s="202">
        <v>1.21640903686088</v>
      </c>
      <c r="N32" s="201">
        <v>910</v>
      </c>
      <c r="O32" s="200">
        <v>0.76383186705767347</v>
      </c>
      <c r="P32" s="199">
        <v>0.73555291319857308</v>
      </c>
      <c r="Q32" s="198">
        <v>2.8278953859100397E-2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3077</v>
      </c>
      <c r="H34" s="203">
        <v>2372</v>
      </c>
      <c r="I34" s="202">
        <v>1.2972175379426645</v>
      </c>
      <c r="J34" s="201">
        <v>705</v>
      </c>
      <c r="K34" s="204">
        <v>5115</v>
      </c>
      <c r="L34" s="203">
        <v>4350</v>
      </c>
      <c r="M34" s="202">
        <v>1.1758620689655173</v>
      </c>
      <c r="N34" s="201">
        <v>765</v>
      </c>
      <c r="O34" s="200">
        <v>0.60156402737047898</v>
      </c>
      <c r="P34" s="199">
        <v>0.54528735632183911</v>
      </c>
      <c r="Q34" s="198">
        <v>5.627667104863987E-2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15998</v>
      </c>
      <c r="H37" s="182">
        <v>14694</v>
      </c>
      <c r="I37" s="181">
        <v>1.0887437049135702</v>
      </c>
      <c r="J37" s="180">
        <v>1304</v>
      </c>
      <c r="K37" s="183">
        <v>20460</v>
      </c>
      <c r="L37" s="182">
        <v>19615</v>
      </c>
      <c r="M37" s="181">
        <v>1.0430792760642364</v>
      </c>
      <c r="N37" s="180">
        <v>845</v>
      </c>
      <c r="O37" s="179">
        <v>0.7819159335288367</v>
      </c>
      <c r="P37" s="178">
        <v>0.74912057099158802</v>
      </c>
      <c r="Q37" s="177">
        <v>3.2795362537248685E-2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2814</v>
      </c>
      <c r="H38" s="194">
        <v>2860</v>
      </c>
      <c r="I38" s="193">
        <v>0.98391608391608387</v>
      </c>
      <c r="J38" s="192">
        <v>-46</v>
      </c>
      <c r="K38" s="195">
        <v>3900</v>
      </c>
      <c r="L38" s="194">
        <v>3550</v>
      </c>
      <c r="M38" s="193">
        <v>1.0985915492957747</v>
      </c>
      <c r="N38" s="192">
        <v>350</v>
      </c>
      <c r="O38" s="191">
        <v>0.72153846153846157</v>
      </c>
      <c r="P38" s="190">
        <v>0.80563380281690145</v>
      </c>
      <c r="Q38" s="189">
        <v>-8.4095341278439872E-2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2036</v>
      </c>
      <c r="H39" s="203">
        <v>1968</v>
      </c>
      <c r="I39" s="202">
        <v>1.0345528455284554</v>
      </c>
      <c r="J39" s="201">
        <v>68</v>
      </c>
      <c r="K39" s="204">
        <v>2400</v>
      </c>
      <c r="L39" s="203">
        <v>2200</v>
      </c>
      <c r="M39" s="202">
        <v>1.0909090909090908</v>
      </c>
      <c r="N39" s="201">
        <v>200</v>
      </c>
      <c r="O39" s="200">
        <v>0.84833333333333338</v>
      </c>
      <c r="P39" s="199">
        <v>0.89454545454545453</v>
      </c>
      <c r="Q39" s="198">
        <v>-4.6212121212121149E-2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778</v>
      </c>
      <c r="H40" s="245">
        <v>892</v>
      </c>
      <c r="I40" s="244">
        <v>0.87219730941704032</v>
      </c>
      <c r="J40" s="243">
        <v>-114</v>
      </c>
      <c r="K40" s="246">
        <v>1500</v>
      </c>
      <c r="L40" s="245">
        <v>1350</v>
      </c>
      <c r="M40" s="244">
        <v>1.1111111111111112</v>
      </c>
      <c r="N40" s="243">
        <v>150</v>
      </c>
      <c r="O40" s="242">
        <v>0.51866666666666672</v>
      </c>
      <c r="P40" s="241">
        <v>0.66074074074074074</v>
      </c>
      <c r="Q40" s="240">
        <v>-0.14207407407407402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1095</v>
      </c>
      <c r="H41" s="194">
        <v>883</v>
      </c>
      <c r="I41" s="193">
        <v>1.2400906002265006</v>
      </c>
      <c r="J41" s="192">
        <v>212</v>
      </c>
      <c r="K41" s="195">
        <v>1392</v>
      </c>
      <c r="L41" s="194">
        <v>1296</v>
      </c>
      <c r="M41" s="193">
        <v>1.0740740740740742</v>
      </c>
      <c r="N41" s="192">
        <v>96</v>
      </c>
      <c r="O41" s="191">
        <v>0.78663793103448276</v>
      </c>
      <c r="P41" s="190">
        <v>0.68132716049382713</v>
      </c>
      <c r="Q41" s="189">
        <v>0.10531077054065563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1095</v>
      </c>
      <c r="H42" s="182">
        <v>883</v>
      </c>
      <c r="I42" s="181">
        <v>1.2400906002265006</v>
      </c>
      <c r="J42" s="180">
        <v>212</v>
      </c>
      <c r="K42" s="183">
        <v>1392</v>
      </c>
      <c r="L42" s="182">
        <v>1296</v>
      </c>
      <c r="M42" s="181">
        <v>1.0740740740740742</v>
      </c>
      <c r="N42" s="180">
        <v>96</v>
      </c>
      <c r="O42" s="179">
        <v>0.78663793103448276</v>
      </c>
      <c r="P42" s="178">
        <v>0.68132716049382713</v>
      </c>
      <c r="Q42" s="177">
        <v>0.10531077054065563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367269</v>
      </c>
      <c r="H43" s="194">
        <v>329546</v>
      </c>
      <c r="I43" s="193">
        <v>1.114469603636518</v>
      </c>
      <c r="J43" s="192">
        <v>37723</v>
      </c>
      <c r="K43" s="239">
        <v>460863</v>
      </c>
      <c r="L43" s="194">
        <v>433125</v>
      </c>
      <c r="M43" s="193">
        <v>1.0640415584415583</v>
      </c>
      <c r="N43" s="192">
        <v>27738</v>
      </c>
      <c r="O43" s="191">
        <v>0.79691578625318149</v>
      </c>
      <c r="P43" s="190">
        <v>0.76085656565656568</v>
      </c>
      <c r="Q43" s="189">
        <v>3.6059220596615815E-2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357138</v>
      </c>
      <c r="H44" s="194">
        <v>320840</v>
      </c>
      <c r="I44" s="193">
        <v>1.1131342725345967</v>
      </c>
      <c r="J44" s="192">
        <v>36298</v>
      </c>
      <c r="K44" s="195">
        <v>448277</v>
      </c>
      <c r="L44" s="194">
        <v>422318</v>
      </c>
      <c r="M44" s="193">
        <v>1.061467898597739</v>
      </c>
      <c r="N44" s="192">
        <v>25959</v>
      </c>
      <c r="O44" s="191">
        <v>0.79669043917042359</v>
      </c>
      <c r="P44" s="190">
        <v>0.75971187588499667</v>
      </c>
      <c r="Q44" s="189">
        <v>3.6978563285426924E-2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143460</v>
      </c>
      <c r="H45" s="203">
        <v>130890</v>
      </c>
      <c r="I45" s="202">
        <v>1.0960348384139353</v>
      </c>
      <c r="J45" s="201">
        <v>12570</v>
      </c>
      <c r="K45" s="204">
        <v>167122</v>
      </c>
      <c r="L45" s="203">
        <v>161297</v>
      </c>
      <c r="M45" s="202">
        <v>1.0361135049008972</v>
      </c>
      <c r="N45" s="201">
        <v>5825</v>
      </c>
      <c r="O45" s="200">
        <v>0.85841481073706638</v>
      </c>
      <c r="P45" s="199">
        <v>0.81148440454565185</v>
      </c>
      <c r="Q45" s="198">
        <v>4.6930406191414531E-2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30823</v>
      </c>
      <c r="H46" s="203">
        <v>24374</v>
      </c>
      <c r="I46" s="202">
        <v>1.264585213752359</v>
      </c>
      <c r="J46" s="201">
        <v>6449</v>
      </c>
      <c r="K46" s="204">
        <v>41683</v>
      </c>
      <c r="L46" s="203">
        <v>35412</v>
      </c>
      <c r="M46" s="202">
        <v>1.1770868632102112</v>
      </c>
      <c r="N46" s="201">
        <v>6271</v>
      </c>
      <c r="O46" s="200">
        <v>0.73946213084470891</v>
      </c>
      <c r="P46" s="199">
        <v>0.68829775217440414</v>
      </c>
      <c r="Q46" s="198">
        <v>5.1164378670304766E-2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16029</v>
      </c>
      <c r="H47" s="203">
        <v>13134</v>
      </c>
      <c r="I47" s="202">
        <v>1.2204202832343536</v>
      </c>
      <c r="J47" s="201">
        <v>2895</v>
      </c>
      <c r="K47" s="204">
        <v>19852</v>
      </c>
      <c r="L47" s="203">
        <v>17922</v>
      </c>
      <c r="M47" s="202">
        <v>1.1076888740095971</v>
      </c>
      <c r="N47" s="201">
        <v>1930</v>
      </c>
      <c r="O47" s="200">
        <v>0.80742494458996572</v>
      </c>
      <c r="P47" s="199">
        <v>0.73284231670572486</v>
      </c>
      <c r="Q47" s="198">
        <v>7.458262788424086E-2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8555</v>
      </c>
      <c r="H48" s="203">
        <v>7360</v>
      </c>
      <c r="I48" s="202">
        <v>1.1623641304347827</v>
      </c>
      <c r="J48" s="201">
        <v>1195</v>
      </c>
      <c r="K48" s="204">
        <v>10912</v>
      </c>
      <c r="L48" s="203">
        <v>10503</v>
      </c>
      <c r="M48" s="202">
        <v>1.0389412548795582</v>
      </c>
      <c r="N48" s="201">
        <v>409</v>
      </c>
      <c r="O48" s="200">
        <v>0.78399926686217014</v>
      </c>
      <c r="P48" s="199">
        <v>0.70075216604779589</v>
      </c>
      <c r="Q48" s="198">
        <v>8.3247100814374253E-2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17440</v>
      </c>
      <c r="H49" s="203">
        <v>15433</v>
      </c>
      <c r="I49" s="202">
        <v>1.1300460053132897</v>
      </c>
      <c r="J49" s="201">
        <v>2007</v>
      </c>
      <c r="K49" s="204">
        <v>22203</v>
      </c>
      <c r="L49" s="203">
        <v>19096</v>
      </c>
      <c r="M49" s="202">
        <v>1.1627042312526183</v>
      </c>
      <c r="N49" s="201">
        <v>3107</v>
      </c>
      <c r="O49" s="200">
        <v>0.78547943971535383</v>
      </c>
      <c r="P49" s="199">
        <v>0.80817972350230416</v>
      </c>
      <c r="Q49" s="198">
        <v>-2.2700283786950326E-2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32259</v>
      </c>
      <c r="H50" s="203">
        <v>30634</v>
      </c>
      <c r="I50" s="202">
        <v>1.0530456355683229</v>
      </c>
      <c r="J50" s="201">
        <v>1625</v>
      </c>
      <c r="K50" s="204">
        <v>44597</v>
      </c>
      <c r="L50" s="203">
        <v>43027</v>
      </c>
      <c r="M50" s="202">
        <v>1.0364887163873846</v>
      </c>
      <c r="N50" s="201">
        <v>1570</v>
      </c>
      <c r="O50" s="200">
        <v>0.72334461959324614</v>
      </c>
      <c r="P50" s="199">
        <v>0.71197155274595025</v>
      </c>
      <c r="Q50" s="198">
        <v>1.1373066847295887E-2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5716</v>
      </c>
      <c r="H51" s="203">
        <v>5133</v>
      </c>
      <c r="I51" s="202">
        <v>1.1135788038184298</v>
      </c>
      <c r="J51" s="201">
        <v>583</v>
      </c>
      <c r="K51" s="204">
        <v>7830</v>
      </c>
      <c r="L51" s="203">
        <v>7560</v>
      </c>
      <c r="M51" s="202">
        <v>1.0357142857142858</v>
      </c>
      <c r="N51" s="201">
        <v>270</v>
      </c>
      <c r="O51" s="200">
        <v>0.73001277139208176</v>
      </c>
      <c r="P51" s="199">
        <v>0.678968253968254</v>
      </c>
      <c r="Q51" s="198">
        <v>5.1044517423827762E-2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4237</v>
      </c>
      <c r="H52" s="203">
        <v>3967</v>
      </c>
      <c r="I52" s="202">
        <v>1.06806150743635</v>
      </c>
      <c r="J52" s="201">
        <v>270</v>
      </c>
      <c r="K52" s="204">
        <v>5146</v>
      </c>
      <c r="L52" s="203">
        <v>4814</v>
      </c>
      <c r="M52" s="202">
        <v>1.0689655172413792</v>
      </c>
      <c r="N52" s="201">
        <v>332</v>
      </c>
      <c r="O52" s="200">
        <v>0.82335794792071515</v>
      </c>
      <c r="P52" s="199">
        <v>0.82405484004985463</v>
      </c>
      <c r="Q52" s="198">
        <v>-6.968921291394814E-4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6010</v>
      </c>
      <c r="H53" s="203">
        <v>5842</v>
      </c>
      <c r="I53" s="202">
        <v>1.0287572749058542</v>
      </c>
      <c r="J53" s="201">
        <v>168</v>
      </c>
      <c r="K53" s="204">
        <v>8370</v>
      </c>
      <c r="L53" s="203">
        <v>7830</v>
      </c>
      <c r="M53" s="202">
        <v>1.0689655172413792</v>
      </c>
      <c r="N53" s="201">
        <v>540</v>
      </c>
      <c r="O53" s="200">
        <v>0.71804062126642776</v>
      </c>
      <c r="P53" s="199">
        <v>0.74610472541507022</v>
      </c>
      <c r="Q53" s="198">
        <v>-2.8064104148642466E-2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/>
      <c r="H54" s="203"/>
      <c r="I54" s="202" t="e">
        <v>#DIV/0!</v>
      </c>
      <c r="J54" s="201">
        <v>0</v>
      </c>
      <c r="K54" s="204"/>
      <c r="L54" s="203"/>
      <c r="M54" s="202" t="e">
        <v>#DIV/0!</v>
      </c>
      <c r="N54" s="201">
        <v>0</v>
      </c>
      <c r="O54" s="200" t="e">
        <v>#DIV/0!</v>
      </c>
      <c r="P54" s="199" t="e">
        <v>#DIV/0!</v>
      </c>
      <c r="Q54" s="198" t="e">
        <v>#DIV/0!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3286</v>
      </c>
      <c r="H55" s="203">
        <v>2834</v>
      </c>
      <c r="I55" s="202">
        <v>1.1594918842625264</v>
      </c>
      <c r="J55" s="201">
        <v>452</v>
      </c>
      <c r="K55" s="204">
        <v>5146</v>
      </c>
      <c r="L55" s="203">
        <v>4648</v>
      </c>
      <c r="M55" s="202">
        <v>1.1071428571428572</v>
      </c>
      <c r="N55" s="201">
        <v>498</v>
      </c>
      <c r="O55" s="200">
        <v>0.63855421686746983</v>
      </c>
      <c r="P55" s="199">
        <v>0.6097246127366609</v>
      </c>
      <c r="Q55" s="198">
        <v>2.8829604130808928E-2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5460</v>
      </c>
      <c r="H56" s="203">
        <v>4086</v>
      </c>
      <c r="I56" s="202">
        <v>1.3362701908957415</v>
      </c>
      <c r="J56" s="201">
        <v>1374</v>
      </c>
      <c r="K56" s="204">
        <v>8370</v>
      </c>
      <c r="L56" s="203">
        <v>7290</v>
      </c>
      <c r="M56" s="202">
        <v>1.1481481481481481</v>
      </c>
      <c r="N56" s="201">
        <v>1080</v>
      </c>
      <c r="O56" s="200">
        <v>0.6523297491039427</v>
      </c>
      <c r="P56" s="199">
        <v>0.56049382716049378</v>
      </c>
      <c r="Q56" s="198">
        <v>9.1835921943448917E-2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2893</v>
      </c>
      <c r="H57" s="213">
        <v>2839</v>
      </c>
      <c r="I57" s="212">
        <v>1.0190207819654808</v>
      </c>
      <c r="J57" s="211">
        <v>54</v>
      </c>
      <c r="K57" s="210">
        <v>5146</v>
      </c>
      <c r="L57" s="213">
        <v>4918</v>
      </c>
      <c r="M57" s="212">
        <v>1.0463603090687272</v>
      </c>
      <c r="N57" s="211">
        <v>228</v>
      </c>
      <c r="O57" s="218">
        <v>0.56218422075398367</v>
      </c>
      <c r="P57" s="217">
        <v>0.57726718178121184</v>
      </c>
      <c r="Q57" s="216">
        <v>-1.508296102722817E-2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5034</v>
      </c>
      <c r="H58" s="213">
        <v>4189</v>
      </c>
      <c r="I58" s="212">
        <v>1.2017187873000716</v>
      </c>
      <c r="J58" s="211">
        <v>845</v>
      </c>
      <c r="K58" s="210">
        <v>8370</v>
      </c>
      <c r="L58" s="213">
        <v>7963</v>
      </c>
      <c r="M58" s="212">
        <v>1.0511113901795806</v>
      </c>
      <c r="N58" s="211">
        <v>407</v>
      </c>
      <c r="O58" s="218">
        <v>0.60143369175627237</v>
      </c>
      <c r="P58" s="217">
        <v>0.52605801833479848</v>
      </c>
      <c r="Q58" s="216">
        <v>7.5375673421473888E-2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3575</v>
      </c>
      <c r="H59" s="213">
        <v>2659</v>
      </c>
      <c r="I59" s="212">
        <v>1.3444904099285446</v>
      </c>
      <c r="J59" s="211">
        <v>916</v>
      </c>
      <c r="K59" s="210">
        <v>5146</v>
      </c>
      <c r="L59" s="213">
        <v>3402</v>
      </c>
      <c r="M59" s="212">
        <v>1.5126396237507349</v>
      </c>
      <c r="N59" s="211">
        <v>1744</v>
      </c>
      <c r="O59" s="218">
        <v>0.69471434123591136</v>
      </c>
      <c r="P59" s="217">
        <v>0.78159905937683716</v>
      </c>
      <c r="Q59" s="216">
        <v>-8.6884718140925798E-2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422</v>
      </c>
      <c r="H60" s="213">
        <v>268</v>
      </c>
      <c r="I60" s="212">
        <v>1.5746268656716418</v>
      </c>
      <c r="J60" s="211">
        <v>154</v>
      </c>
      <c r="K60" s="210">
        <v>464</v>
      </c>
      <c r="L60" s="213">
        <v>540</v>
      </c>
      <c r="M60" s="212">
        <v>0.85925925925925928</v>
      </c>
      <c r="N60" s="211">
        <v>-76</v>
      </c>
      <c r="O60" s="218">
        <v>0.90948275862068961</v>
      </c>
      <c r="P60" s="217">
        <v>0.49629629629629629</v>
      </c>
      <c r="Q60" s="216">
        <v>0.41318646232439332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4173</v>
      </c>
      <c r="H61" s="213">
        <v>3600</v>
      </c>
      <c r="I61" s="212">
        <v>1.1591666666666667</v>
      </c>
      <c r="J61" s="211">
        <v>573</v>
      </c>
      <c r="K61" s="210">
        <v>5146</v>
      </c>
      <c r="L61" s="213">
        <v>4646</v>
      </c>
      <c r="M61" s="212">
        <v>1.1076194575979337</v>
      </c>
      <c r="N61" s="211">
        <v>500</v>
      </c>
      <c r="O61" s="218">
        <v>0.81092110376991833</v>
      </c>
      <c r="P61" s="217">
        <v>0.77486009470512274</v>
      </c>
      <c r="Q61" s="216">
        <v>3.6061009064795591E-2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2987</v>
      </c>
      <c r="H62" s="213">
        <v>2407</v>
      </c>
      <c r="I62" s="212">
        <v>1.2409638554216869</v>
      </c>
      <c r="J62" s="211">
        <v>580</v>
      </c>
      <c r="K62" s="210">
        <v>5146</v>
      </c>
      <c r="L62" s="213">
        <v>4482</v>
      </c>
      <c r="M62" s="212">
        <v>1.1481481481481481</v>
      </c>
      <c r="N62" s="211">
        <v>664</v>
      </c>
      <c r="O62" s="218">
        <v>0.5804508356004664</v>
      </c>
      <c r="P62" s="217">
        <v>0.53703703703703709</v>
      </c>
      <c r="Q62" s="216">
        <v>4.3413798563429307E-2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2267</v>
      </c>
      <c r="H63" s="213">
        <v>2001</v>
      </c>
      <c r="I63" s="212">
        <v>1.1329335332333834</v>
      </c>
      <c r="J63" s="211">
        <v>266</v>
      </c>
      <c r="K63" s="210">
        <v>3654</v>
      </c>
      <c r="L63" s="213">
        <v>3510</v>
      </c>
      <c r="M63" s="212">
        <v>1.0410256410256411</v>
      </c>
      <c r="N63" s="211">
        <v>144</v>
      </c>
      <c r="O63" s="218">
        <v>0.620415982484948</v>
      </c>
      <c r="P63" s="217">
        <v>0.57008547008547006</v>
      </c>
      <c r="Q63" s="216">
        <v>5.0330512399477945E-2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4992</v>
      </c>
      <c r="H64" s="213">
        <v>4528</v>
      </c>
      <c r="I64" s="212">
        <v>1.1024734982332156</v>
      </c>
      <c r="J64" s="211">
        <v>464</v>
      </c>
      <c r="K64" s="210">
        <v>7313</v>
      </c>
      <c r="L64" s="213">
        <v>6668</v>
      </c>
      <c r="M64" s="212">
        <v>1.0967306538692261</v>
      </c>
      <c r="N64" s="211">
        <v>645</v>
      </c>
      <c r="O64" s="218">
        <v>0.68261999179543276</v>
      </c>
      <c r="P64" s="217">
        <v>0.67906418716256745</v>
      </c>
      <c r="Q64" s="216">
        <v>3.5558046328653115E-3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22519</v>
      </c>
      <c r="H65" s="213">
        <v>20708</v>
      </c>
      <c r="I65" s="212">
        <v>1.0874541240100444</v>
      </c>
      <c r="J65" s="211">
        <v>1811</v>
      </c>
      <c r="K65" s="210">
        <v>24960</v>
      </c>
      <c r="L65" s="213">
        <v>23910</v>
      </c>
      <c r="M65" s="212">
        <v>1.0439146800501882</v>
      </c>
      <c r="N65" s="211">
        <v>1050</v>
      </c>
      <c r="O65" s="218">
        <v>0.90220352564102568</v>
      </c>
      <c r="P65" s="217">
        <v>0.86608113759933081</v>
      </c>
      <c r="Q65" s="216">
        <v>3.6122388041694875E-2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8972</v>
      </c>
      <c r="H66" s="213">
        <v>8759</v>
      </c>
      <c r="I66" s="212">
        <v>1.0243178445027972</v>
      </c>
      <c r="J66" s="211">
        <v>213</v>
      </c>
      <c r="K66" s="210">
        <v>9335</v>
      </c>
      <c r="L66" s="213">
        <v>9465</v>
      </c>
      <c r="M66" s="212">
        <v>0.9862651875330164</v>
      </c>
      <c r="N66" s="211">
        <v>-130</v>
      </c>
      <c r="O66" s="218">
        <v>0.96111408677021959</v>
      </c>
      <c r="P66" s="217">
        <v>0.92540940306391972</v>
      </c>
      <c r="Q66" s="216">
        <v>3.5704683706299867E-2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4632</v>
      </c>
      <c r="H67" s="203">
        <v>3878</v>
      </c>
      <c r="I67" s="202">
        <v>1.1944301186178443</v>
      </c>
      <c r="J67" s="201">
        <v>754</v>
      </c>
      <c r="K67" s="204">
        <v>5146</v>
      </c>
      <c r="L67" s="203">
        <v>4980</v>
      </c>
      <c r="M67" s="202">
        <v>1.0333333333333334</v>
      </c>
      <c r="N67" s="201">
        <v>166</v>
      </c>
      <c r="O67" s="200">
        <v>0.90011659541391376</v>
      </c>
      <c r="P67" s="199">
        <v>0.77871485943775098</v>
      </c>
      <c r="Q67" s="198">
        <v>0.12140173597616277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6232</v>
      </c>
      <c r="H68" s="213">
        <v>5721</v>
      </c>
      <c r="I68" s="212">
        <v>1.0893200489424926</v>
      </c>
      <c r="J68" s="211">
        <v>511</v>
      </c>
      <c r="K68" s="210">
        <v>7968</v>
      </c>
      <c r="L68" s="213">
        <v>7968</v>
      </c>
      <c r="M68" s="212">
        <v>1</v>
      </c>
      <c r="N68" s="211">
        <v>0</v>
      </c>
      <c r="O68" s="218">
        <v>0.78212851405622486</v>
      </c>
      <c r="P68" s="217">
        <v>0.71799698795180722</v>
      </c>
      <c r="Q68" s="216">
        <v>6.4131526104417635E-2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90</v>
      </c>
      <c r="F69" s="6" t="s">
        <v>83</v>
      </c>
      <c r="G69" s="210">
        <v>183</v>
      </c>
      <c r="H69" s="213">
        <v>2000</v>
      </c>
      <c r="I69" s="212">
        <v>9.1499999999999998E-2</v>
      </c>
      <c r="J69" s="211">
        <v>-1817</v>
      </c>
      <c r="K69" s="210">
        <v>332</v>
      </c>
      <c r="L69" s="213">
        <v>2908</v>
      </c>
      <c r="M69" s="212">
        <v>0.11416781292984869</v>
      </c>
      <c r="N69" s="211">
        <v>-2576</v>
      </c>
      <c r="O69" s="218">
        <v>0.5512048192771084</v>
      </c>
      <c r="P69" s="217">
        <v>0.68775790921595603</v>
      </c>
      <c r="Q69" s="216">
        <v>-0.13655308993884763</v>
      </c>
      <c r="R69" s="221"/>
      <c r="S69" s="221"/>
    </row>
    <row r="70" spans="1:19" s="220" customFormat="1" x14ac:dyDescent="0.4">
      <c r="A70" s="222"/>
      <c r="B70" s="222"/>
      <c r="C70" s="206" t="s">
        <v>109</v>
      </c>
      <c r="D70" s="205" t="s">
        <v>0</v>
      </c>
      <c r="E70" s="235" t="s">
        <v>108</v>
      </c>
      <c r="F70" s="6" t="s">
        <v>83</v>
      </c>
      <c r="G70" s="210"/>
      <c r="H70" s="213"/>
      <c r="I70" s="212" t="e">
        <v>#DIV/0!</v>
      </c>
      <c r="J70" s="211">
        <v>0</v>
      </c>
      <c r="K70" s="210"/>
      <c r="L70" s="213"/>
      <c r="M70" s="212" t="e">
        <v>#DIV/0!</v>
      </c>
      <c r="N70" s="211">
        <v>0</v>
      </c>
      <c r="O70" s="218" t="e">
        <v>#DIV/0!</v>
      </c>
      <c r="P70" s="217" t="e">
        <v>#DIV/0!</v>
      </c>
      <c r="Q70" s="216" t="e">
        <v>#DIV/0!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90</v>
      </c>
      <c r="F71" s="14" t="s">
        <v>96</v>
      </c>
      <c r="G71" s="210">
        <v>4379</v>
      </c>
      <c r="H71" s="213">
        <v>3902</v>
      </c>
      <c r="I71" s="212">
        <v>1.1222450025627884</v>
      </c>
      <c r="J71" s="211">
        <v>477</v>
      </c>
      <c r="K71" s="210">
        <v>5146</v>
      </c>
      <c r="L71" s="213">
        <v>4980</v>
      </c>
      <c r="M71" s="212">
        <v>1.0333333333333334</v>
      </c>
      <c r="N71" s="211">
        <v>166</v>
      </c>
      <c r="O71" s="218">
        <v>0.85095219588029536</v>
      </c>
      <c r="P71" s="217">
        <v>0.78353413654618476</v>
      </c>
      <c r="Q71" s="216">
        <v>6.7418059334110603E-2</v>
      </c>
      <c r="R71" s="221"/>
      <c r="S71" s="221"/>
    </row>
    <row r="72" spans="1:19" s="220" customFormat="1" x14ac:dyDescent="0.4">
      <c r="A72" s="222"/>
      <c r="B72" s="222"/>
      <c r="C72" s="206" t="s">
        <v>97</v>
      </c>
      <c r="D72" s="21" t="s">
        <v>0</v>
      </c>
      <c r="E72" s="205" t="s">
        <v>108</v>
      </c>
      <c r="F72" s="14" t="s">
        <v>96</v>
      </c>
      <c r="G72" s="210">
        <v>4091</v>
      </c>
      <c r="H72" s="213">
        <v>3548</v>
      </c>
      <c r="I72" s="212">
        <v>1.1530439684329199</v>
      </c>
      <c r="J72" s="211">
        <v>543</v>
      </c>
      <c r="K72" s="210">
        <v>4888</v>
      </c>
      <c r="L72" s="213">
        <v>4980</v>
      </c>
      <c r="M72" s="212">
        <v>0.98152610441767063</v>
      </c>
      <c r="N72" s="211">
        <v>-92</v>
      </c>
      <c r="O72" s="218">
        <v>0.83694762684124391</v>
      </c>
      <c r="P72" s="217">
        <v>0.71244979919678719</v>
      </c>
      <c r="Q72" s="216">
        <v>0.12449782764445672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90</v>
      </c>
      <c r="F73" s="14" t="s">
        <v>96</v>
      </c>
      <c r="G73" s="210">
        <v>3403</v>
      </c>
      <c r="H73" s="213">
        <v>3165</v>
      </c>
      <c r="I73" s="212">
        <v>1.0751974723538704</v>
      </c>
      <c r="J73" s="211">
        <v>238</v>
      </c>
      <c r="K73" s="210">
        <v>3906</v>
      </c>
      <c r="L73" s="213">
        <v>3820</v>
      </c>
      <c r="M73" s="212">
        <v>1.0225130890052356</v>
      </c>
      <c r="N73" s="211">
        <v>86</v>
      </c>
      <c r="O73" s="218">
        <v>0.87122375832053256</v>
      </c>
      <c r="P73" s="217">
        <v>0.82853403141361259</v>
      </c>
      <c r="Q73" s="216">
        <v>4.2689726906919967E-2</v>
      </c>
      <c r="R73" s="221"/>
      <c r="S73" s="221"/>
    </row>
    <row r="74" spans="1:19" s="220" customFormat="1" x14ac:dyDescent="0.4">
      <c r="A74" s="222"/>
      <c r="B74" s="222"/>
      <c r="C74" s="206" t="s">
        <v>100</v>
      </c>
      <c r="D74" s="21" t="s">
        <v>0</v>
      </c>
      <c r="E74" s="205" t="s">
        <v>108</v>
      </c>
      <c r="F74" s="14" t="s">
        <v>83</v>
      </c>
      <c r="G74" s="210">
        <v>3109</v>
      </c>
      <c r="H74" s="213">
        <v>2981</v>
      </c>
      <c r="I74" s="212">
        <v>1.0429386112042938</v>
      </c>
      <c r="J74" s="211">
        <v>128</v>
      </c>
      <c r="K74" s="210">
        <v>4980</v>
      </c>
      <c r="L74" s="213">
        <v>3779</v>
      </c>
      <c r="M74" s="212">
        <v>1.3178089441651231</v>
      </c>
      <c r="N74" s="211">
        <v>1201</v>
      </c>
      <c r="O74" s="218">
        <v>0.62429718875502005</v>
      </c>
      <c r="P74" s="217">
        <v>0.78883302460968507</v>
      </c>
      <c r="Q74" s="216">
        <v>-0.16453583585466502</v>
      </c>
      <c r="R74" s="221"/>
      <c r="S74" s="221"/>
    </row>
    <row r="75" spans="1:19" s="220" customFormat="1" x14ac:dyDescent="0.4">
      <c r="A75" s="222"/>
      <c r="B75" s="234" t="s">
        <v>1</v>
      </c>
      <c r="C75" s="233"/>
      <c r="D75" s="20"/>
      <c r="E75" s="233"/>
      <c r="F75" s="232"/>
      <c r="G75" s="231">
        <v>10131</v>
      </c>
      <c r="H75" s="230">
        <v>8706</v>
      </c>
      <c r="I75" s="229">
        <v>1.1636802205375603</v>
      </c>
      <c r="J75" s="228">
        <v>1425</v>
      </c>
      <c r="K75" s="231">
        <v>12586</v>
      </c>
      <c r="L75" s="230">
        <v>10807</v>
      </c>
      <c r="M75" s="229">
        <v>1.1646155269732581</v>
      </c>
      <c r="N75" s="228">
        <v>1779</v>
      </c>
      <c r="O75" s="227">
        <v>0.80494199904655972</v>
      </c>
      <c r="P75" s="226">
        <v>0.80558897011196451</v>
      </c>
      <c r="Q75" s="225">
        <v>-6.4697106540478888E-4</v>
      </c>
      <c r="R75" s="221"/>
      <c r="S75" s="221"/>
    </row>
    <row r="76" spans="1:19" s="220" customFormat="1" x14ac:dyDescent="0.4">
      <c r="A76" s="222"/>
      <c r="B76" s="222"/>
      <c r="C76" s="206" t="s">
        <v>107</v>
      </c>
      <c r="D76" s="205"/>
      <c r="E76" s="205"/>
      <c r="F76" s="22" t="s">
        <v>96</v>
      </c>
      <c r="G76" s="223">
        <v>1429</v>
      </c>
      <c r="H76" s="213">
        <v>1430</v>
      </c>
      <c r="I76" s="212">
        <v>0.99930069930069931</v>
      </c>
      <c r="J76" s="211">
        <v>-1</v>
      </c>
      <c r="K76" s="213">
        <v>1740</v>
      </c>
      <c r="L76" s="213">
        <v>1710</v>
      </c>
      <c r="M76" s="212">
        <v>1.0175438596491229</v>
      </c>
      <c r="N76" s="211">
        <v>30</v>
      </c>
      <c r="O76" s="218">
        <v>0.82126436781609191</v>
      </c>
      <c r="P76" s="217">
        <v>0.83625730994152048</v>
      </c>
      <c r="Q76" s="216">
        <v>-1.4992942125428566E-2</v>
      </c>
      <c r="R76" s="221"/>
      <c r="S76" s="221"/>
    </row>
    <row r="77" spans="1:19" s="220" customFormat="1" x14ac:dyDescent="0.4">
      <c r="A77" s="222"/>
      <c r="B77" s="222"/>
      <c r="C77" s="206" t="s">
        <v>106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105</v>
      </c>
      <c r="D78" s="205"/>
      <c r="E78" s="205"/>
      <c r="F78" s="224"/>
      <c r="G78" s="223">
        <v>0</v>
      </c>
      <c r="H78" s="213">
        <v>0</v>
      </c>
      <c r="I78" s="212" t="e">
        <v>#DIV/0!</v>
      </c>
      <c r="J78" s="211">
        <v>0</v>
      </c>
      <c r="K78" s="213">
        <v>0</v>
      </c>
      <c r="L78" s="213">
        <v>0</v>
      </c>
      <c r="M78" s="212" t="e">
        <v>#DIV/0!</v>
      </c>
      <c r="N78" s="211">
        <v>0</v>
      </c>
      <c r="O78" s="218" t="e">
        <v>#DIV/0!</v>
      </c>
      <c r="P78" s="217" t="e">
        <v>#DIV/0!</v>
      </c>
      <c r="Q78" s="216" t="e">
        <v>#DIV/0!</v>
      </c>
      <c r="R78" s="221"/>
      <c r="S78" s="221"/>
    </row>
    <row r="79" spans="1:19" s="220" customFormat="1" x14ac:dyDescent="0.4">
      <c r="A79" s="222"/>
      <c r="B79" s="222"/>
      <c r="C79" s="206" t="s">
        <v>97</v>
      </c>
      <c r="D79" s="205"/>
      <c r="E79" s="205"/>
      <c r="F79" s="14" t="s">
        <v>96</v>
      </c>
      <c r="G79" s="213">
        <v>1218</v>
      </c>
      <c r="H79" s="213">
        <v>776</v>
      </c>
      <c r="I79" s="212">
        <v>1.5695876288659794</v>
      </c>
      <c r="J79" s="211">
        <v>442</v>
      </c>
      <c r="K79" s="213">
        <v>2101</v>
      </c>
      <c r="L79" s="213">
        <v>1038</v>
      </c>
      <c r="M79" s="212">
        <v>2.0240847784200384</v>
      </c>
      <c r="N79" s="211">
        <v>1063</v>
      </c>
      <c r="O79" s="218">
        <v>0.57972394098048552</v>
      </c>
      <c r="P79" s="217">
        <v>0.74759152215799618</v>
      </c>
      <c r="Q79" s="216">
        <v>-0.16786758117751066</v>
      </c>
      <c r="R79" s="221"/>
      <c r="S79" s="221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19">
        <v>2951</v>
      </c>
      <c r="H80" s="219">
        <v>2859</v>
      </c>
      <c r="I80" s="202">
        <v>1.0321790835956628</v>
      </c>
      <c r="J80" s="201">
        <v>92</v>
      </c>
      <c r="K80" s="219">
        <v>3475</v>
      </c>
      <c r="L80" s="219">
        <v>3250</v>
      </c>
      <c r="M80" s="202">
        <v>1.0692307692307692</v>
      </c>
      <c r="N80" s="201">
        <v>225</v>
      </c>
      <c r="O80" s="200">
        <v>0.84920863309352523</v>
      </c>
      <c r="P80" s="199">
        <v>0.87969230769230766</v>
      </c>
      <c r="Q80" s="198">
        <v>-3.0483674598782429E-2</v>
      </c>
      <c r="R80" s="176"/>
      <c r="S80" s="176"/>
    </row>
    <row r="81" spans="1:19" x14ac:dyDescent="0.4">
      <c r="A81" s="188"/>
      <c r="B81" s="188"/>
      <c r="C81" s="187" t="s">
        <v>91</v>
      </c>
      <c r="D81" s="184"/>
      <c r="E81" s="184"/>
      <c r="F81" s="24" t="s">
        <v>96</v>
      </c>
      <c r="G81" s="219">
        <v>4533</v>
      </c>
      <c r="H81" s="219">
        <v>3641</v>
      </c>
      <c r="I81" s="181">
        <v>1.2449876407580336</v>
      </c>
      <c r="J81" s="180">
        <v>892</v>
      </c>
      <c r="K81" s="219">
        <v>5270</v>
      </c>
      <c r="L81" s="219">
        <v>4809</v>
      </c>
      <c r="M81" s="181">
        <v>1.0958619255562487</v>
      </c>
      <c r="N81" s="180">
        <v>461</v>
      </c>
      <c r="O81" s="179">
        <v>0.86015180265654645</v>
      </c>
      <c r="P81" s="178">
        <v>0.75712206279891869</v>
      </c>
      <c r="Q81" s="177">
        <v>0.10302973985762776</v>
      </c>
      <c r="R81" s="176"/>
      <c r="S81" s="176"/>
    </row>
    <row r="82" spans="1:19" x14ac:dyDescent="0.4">
      <c r="A82" s="197" t="s">
        <v>103</v>
      </c>
      <c r="B82" s="196" t="s">
        <v>102</v>
      </c>
      <c r="C82" s="196"/>
      <c r="D82" s="196"/>
      <c r="E82" s="196"/>
      <c r="F82" s="196"/>
      <c r="G82" s="195">
        <v>86102</v>
      </c>
      <c r="H82" s="194">
        <v>80223</v>
      </c>
      <c r="I82" s="193">
        <v>1.0732832230158433</v>
      </c>
      <c r="J82" s="192">
        <v>5879</v>
      </c>
      <c r="K82" s="195">
        <v>101952</v>
      </c>
      <c r="L82" s="194">
        <v>92748</v>
      </c>
      <c r="M82" s="193">
        <v>1.0992366412213741</v>
      </c>
      <c r="N82" s="192">
        <v>9204</v>
      </c>
      <c r="O82" s="191">
        <v>0.84453468298807277</v>
      </c>
      <c r="P82" s="190">
        <v>0.86495665674731526</v>
      </c>
      <c r="Q82" s="189">
        <v>-2.0421973759242484E-2</v>
      </c>
      <c r="R82" s="176"/>
      <c r="S82" s="176"/>
    </row>
    <row r="83" spans="1:19" x14ac:dyDescent="0.4">
      <c r="A83" s="207"/>
      <c r="B83" s="215"/>
      <c r="C83" s="214" t="s">
        <v>101</v>
      </c>
      <c r="D83" s="214"/>
      <c r="E83" s="214"/>
      <c r="F83" s="6" t="s">
        <v>96</v>
      </c>
      <c r="G83" s="204">
        <v>34206</v>
      </c>
      <c r="H83" s="203">
        <v>31934</v>
      </c>
      <c r="I83" s="202">
        <v>1.0711467401515626</v>
      </c>
      <c r="J83" s="201">
        <v>2272</v>
      </c>
      <c r="K83" s="204">
        <v>37170</v>
      </c>
      <c r="L83" s="203">
        <v>34338</v>
      </c>
      <c r="M83" s="202">
        <v>1.0824742268041236</v>
      </c>
      <c r="N83" s="201">
        <v>2832</v>
      </c>
      <c r="O83" s="200">
        <v>0.92025827280064565</v>
      </c>
      <c r="P83" s="199">
        <v>0.92999009843322267</v>
      </c>
      <c r="Q83" s="198">
        <v>-9.731825632577018E-3</v>
      </c>
      <c r="R83" s="176"/>
      <c r="S83" s="176"/>
    </row>
    <row r="84" spans="1:19" x14ac:dyDescent="0.4">
      <c r="A84" s="207"/>
      <c r="B84" s="215"/>
      <c r="C84" s="214" t="s">
        <v>92</v>
      </c>
      <c r="D84" s="214"/>
      <c r="E84" s="214"/>
      <c r="F84" s="6"/>
      <c r="G84" s="204"/>
      <c r="H84" s="203"/>
      <c r="I84" s="202" t="e">
        <v>#DIV/0!</v>
      </c>
      <c r="J84" s="201">
        <v>0</v>
      </c>
      <c r="K84" s="204"/>
      <c r="L84" s="203"/>
      <c r="M84" s="202" t="e">
        <v>#DIV/0!</v>
      </c>
      <c r="N84" s="201">
        <v>0</v>
      </c>
      <c r="O84" s="200" t="e">
        <v>#DIV/0!</v>
      </c>
      <c r="P84" s="199" t="e">
        <v>#DIV/0!</v>
      </c>
      <c r="Q84" s="198" t="e">
        <v>#DIV/0!</v>
      </c>
      <c r="R84" s="176"/>
      <c r="S84" s="176"/>
    </row>
    <row r="85" spans="1:19" x14ac:dyDescent="0.4">
      <c r="A85" s="207"/>
      <c r="B85" s="215"/>
      <c r="C85" s="214" t="s">
        <v>100</v>
      </c>
      <c r="D85" s="214"/>
      <c r="E85" s="214"/>
      <c r="F85" s="6" t="s">
        <v>96</v>
      </c>
      <c r="G85" s="204">
        <v>18163</v>
      </c>
      <c r="H85" s="203">
        <v>17135</v>
      </c>
      <c r="I85" s="202">
        <v>1.0599941639918296</v>
      </c>
      <c r="J85" s="201">
        <v>1028</v>
      </c>
      <c r="K85" s="204">
        <v>21948</v>
      </c>
      <c r="L85" s="203">
        <v>20709</v>
      </c>
      <c r="M85" s="202">
        <v>1.0598290598290598</v>
      </c>
      <c r="N85" s="201">
        <v>1239</v>
      </c>
      <c r="O85" s="200">
        <v>0.82754692910515759</v>
      </c>
      <c r="P85" s="199">
        <v>0.82741803080786136</v>
      </c>
      <c r="Q85" s="198">
        <v>1.2889829729623159E-4</v>
      </c>
      <c r="R85" s="176"/>
      <c r="S85" s="176"/>
    </row>
    <row r="86" spans="1:19" x14ac:dyDescent="0.4">
      <c r="A86" s="207"/>
      <c r="B86" s="215"/>
      <c r="C86" s="214" t="s">
        <v>99</v>
      </c>
      <c r="D86" s="214"/>
      <c r="E86" s="214"/>
      <c r="F86" s="6"/>
      <c r="G86" s="204"/>
      <c r="H86" s="203"/>
      <c r="I86" s="202" t="e">
        <v>#DIV/0!</v>
      </c>
      <c r="J86" s="201">
        <v>0</v>
      </c>
      <c r="K86" s="204"/>
      <c r="L86" s="203"/>
      <c r="M86" s="202" t="e">
        <v>#DIV/0!</v>
      </c>
      <c r="N86" s="201">
        <v>0</v>
      </c>
      <c r="O86" s="200" t="e">
        <v>#DIV/0!</v>
      </c>
      <c r="P86" s="199" t="e">
        <v>#DIV/0!</v>
      </c>
      <c r="Q86" s="198" t="e">
        <v>#DIV/0!</v>
      </c>
      <c r="R86" s="176"/>
      <c r="S86" s="176"/>
    </row>
    <row r="87" spans="1:19" x14ac:dyDescent="0.4">
      <c r="A87" s="207"/>
      <c r="B87" s="215"/>
      <c r="C87" s="214" t="s">
        <v>91</v>
      </c>
      <c r="D87" s="214"/>
      <c r="E87" s="214"/>
      <c r="F87" s="6" t="s">
        <v>96</v>
      </c>
      <c r="G87" s="204">
        <v>13754</v>
      </c>
      <c r="H87" s="203">
        <v>12109</v>
      </c>
      <c r="I87" s="202">
        <v>1.1358493682385002</v>
      </c>
      <c r="J87" s="201">
        <v>1645</v>
      </c>
      <c r="K87" s="204">
        <v>16638</v>
      </c>
      <c r="L87" s="203">
        <v>15045</v>
      </c>
      <c r="M87" s="202">
        <v>1.1058823529411765</v>
      </c>
      <c r="N87" s="201">
        <v>1593</v>
      </c>
      <c r="O87" s="200">
        <v>0.82666185839644191</v>
      </c>
      <c r="P87" s="199">
        <v>0.80485211033565973</v>
      </c>
      <c r="Q87" s="198">
        <v>2.1809748060782175E-2</v>
      </c>
      <c r="R87" s="176"/>
      <c r="S87" s="176"/>
    </row>
    <row r="88" spans="1:19" x14ac:dyDescent="0.4">
      <c r="A88" s="207"/>
      <c r="B88" s="206"/>
      <c r="C88" s="205" t="s">
        <v>98</v>
      </c>
      <c r="D88" s="205"/>
      <c r="E88" s="205"/>
      <c r="F88" s="14" t="s">
        <v>83</v>
      </c>
      <c r="G88" s="210">
        <v>4295</v>
      </c>
      <c r="H88" s="213">
        <v>3889</v>
      </c>
      <c r="I88" s="212">
        <v>1.1043970172280793</v>
      </c>
      <c r="J88" s="211">
        <v>406</v>
      </c>
      <c r="K88" s="210">
        <v>5487</v>
      </c>
      <c r="L88" s="213">
        <v>5133</v>
      </c>
      <c r="M88" s="212">
        <v>1.0689655172413792</v>
      </c>
      <c r="N88" s="211">
        <v>354</v>
      </c>
      <c r="O88" s="218">
        <v>0.78275924913431749</v>
      </c>
      <c r="P88" s="217">
        <v>0.75764660042859922</v>
      </c>
      <c r="Q88" s="216">
        <v>2.5112648705718277E-2</v>
      </c>
      <c r="R88" s="176"/>
      <c r="S88" s="176"/>
    </row>
    <row r="89" spans="1:19" x14ac:dyDescent="0.4">
      <c r="A89" s="207"/>
      <c r="B89" s="215"/>
      <c r="C89" s="214" t="s">
        <v>84</v>
      </c>
      <c r="D89" s="214"/>
      <c r="E89" s="214"/>
      <c r="F89" s="6"/>
      <c r="G89" s="204"/>
      <c r="H89" s="203"/>
      <c r="I89" s="202" t="e">
        <v>#DIV/0!</v>
      </c>
      <c r="J89" s="201">
        <v>0</v>
      </c>
      <c r="K89" s="204"/>
      <c r="L89" s="203"/>
      <c r="M89" s="202" t="e">
        <v>#DIV/0!</v>
      </c>
      <c r="N89" s="201">
        <v>0</v>
      </c>
      <c r="O89" s="200" t="e">
        <v>#DIV/0!</v>
      </c>
      <c r="P89" s="199" t="e">
        <v>#DIV/0!</v>
      </c>
      <c r="Q89" s="198" t="e">
        <v>#DIV/0!</v>
      </c>
      <c r="R89" s="176"/>
      <c r="S89" s="176"/>
    </row>
    <row r="90" spans="1:19" x14ac:dyDescent="0.4">
      <c r="A90" s="207"/>
      <c r="B90" s="215"/>
      <c r="C90" s="214" t="s">
        <v>97</v>
      </c>
      <c r="D90" s="214"/>
      <c r="E90" s="214"/>
      <c r="F90" s="6" t="s">
        <v>96</v>
      </c>
      <c r="G90" s="204">
        <v>15684</v>
      </c>
      <c r="H90" s="203">
        <v>15156</v>
      </c>
      <c r="I90" s="202">
        <v>1.0348376880443388</v>
      </c>
      <c r="J90" s="201">
        <v>528</v>
      </c>
      <c r="K90" s="204">
        <v>20709</v>
      </c>
      <c r="L90" s="203">
        <v>17523</v>
      </c>
      <c r="M90" s="202">
        <v>1.1818181818181819</v>
      </c>
      <c r="N90" s="201">
        <v>3186</v>
      </c>
      <c r="O90" s="200">
        <v>0.75735187599594378</v>
      </c>
      <c r="P90" s="199">
        <v>0.86492039034411916</v>
      </c>
      <c r="Q90" s="198">
        <v>-0.10756851434817538</v>
      </c>
      <c r="R90" s="176"/>
      <c r="S90" s="176"/>
    </row>
    <row r="91" spans="1:19" x14ac:dyDescent="0.4">
      <c r="A91" s="207"/>
      <c r="B91" s="206"/>
      <c r="C91" s="205" t="s">
        <v>95</v>
      </c>
      <c r="D91" s="205"/>
      <c r="E91" s="205"/>
      <c r="F91" s="14" t="s">
        <v>83</v>
      </c>
      <c r="G91" s="210"/>
      <c r="H91" s="213"/>
      <c r="I91" s="212" t="e">
        <v>#DIV/0!</v>
      </c>
      <c r="J91" s="211">
        <v>0</v>
      </c>
      <c r="K91" s="210"/>
      <c r="L91" s="203"/>
      <c r="M91" s="202" t="e">
        <v>#DIV/0!</v>
      </c>
      <c r="N91" s="201">
        <v>0</v>
      </c>
      <c r="O91" s="200" t="e">
        <v>#DIV/0!</v>
      </c>
      <c r="P91" s="199" t="e">
        <v>#DIV/0!</v>
      </c>
      <c r="Q91" s="198" t="e">
        <v>#DIV/0!</v>
      </c>
      <c r="R91" s="176"/>
      <c r="S91" s="176"/>
    </row>
    <row r="92" spans="1:19" x14ac:dyDescent="0.4">
      <c r="A92" s="207"/>
      <c r="B92" s="206"/>
      <c r="C92" s="205" t="s">
        <v>94</v>
      </c>
      <c r="D92" s="205"/>
      <c r="E92" s="205"/>
      <c r="F92" s="14"/>
      <c r="G92" s="204"/>
      <c r="H92" s="203"/>
      <c r="I92" s="202" t="e">
        <v>#DIV/0!</v>
      </c>
      <c r="J92" s="201">
        <v>0</v>
      </c>
      <c r="K92" s="204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9"/>
      <c r="C93" s="208" t="s">
        <v>93</v>
      </c>
      <c r="D93" s="208"/>
      <c r="E93" s="208"/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207"/>
      <c r="B94" s="206"/>
      <c r="C94" s="205" t="s">
        <v>92</v>
      </c>
      <c r="D94" s="21" t="s">
        <v>0</v>
      </c>
      <c r="E94" s="205" t="s">
        <v>90</v>
      </c>
      <c r="F94" s="14"/>
      <c r="G94" s="204"/>
      <c r="H94" s="203"/>
      <c r="I94" s="202" t="e">
        <v>#DIV/0!</v>
      </c>
      <c r="J94" s="201">
        <v>0</v>
      </c>
      <c r="K94" s="204"/>
      <c r="L94" s="203"/>
      <c r="M94" s="202" t="e">
        <v>#DIV/0!</v>
      </c>
      <c r="N94" s="201">
        <v>0</v>
      </c>
      <c r="O94" s="200" t="e">
        <v>#DIV/0!</v>
      </c>
      <c r="P94" s="199" t="e">
        <v>#DIV/0!</v>
      </c>
      <c r="Q94" s="198" t="e">
        <v>#DIV/0!</v>
      </c>
      <c r="R94" s="176"/>
      <c r="S94" s="176"/>
    </row>
    <row r="95" spans="1:19" x14ac:dyDescent="0.4">
      <c r="A95" s="188"/>
      <c r="B95" s="187"/>
      <c r="C95" s="184" t="s">
        <v>91</v>
      </c>
      <c r="D95" s="23" t="s">
        <v>0</v>
      </c>
      <c r="E95" s="184" t="s">
        <v>90</v>
      </c>
      <c r="F95" s="6"/>
      <c r="G95" s="183"/>
      <c r="H95" s="182"/>
      <c r="I95" s="181" t="e">
        <v>#DIV/0!</v>
      </c>
      <c r="J95" s="180">
        <v>0</v>
      </c>
      <c r="K95" s="183"/>
      <c r="L95" s="182"/>
      <c r="M95" s="181" t="e">
        <v>#DIV/0!</v>
      </c>
      <c r="N95" s="180">
        <v>0</v>
      </c>
      <c r="O95" s="179" t="e">
        <v>#DIV/0!</v>
      </c>
      <c r="P95" s="178" t="e">
        <v>#DIV/0!</v>
      </c>
      <c r="Q95" s="177" t="e">
        <v>#DIV/0!</v>
      </c>
      <c r="R95" s="176"/>
      <c r="S95" s="176"/>
    </row>
    <row r="96" spans="1:19" x14ac:dyDescent="0.4">
      <c r="A96" s="197" t="s">
        <v>89</v>
      </c>
      <c r="B96" s="196" t="s">
        <v>88</v>
      </c>
      <c r="C96" s="196"/>
      <c r="D96" s="196"/>
      <c r="E96" s="196"/>
      <c r="F96" s="196"/>
      <c r="G96" s="195">
        <v>0</v>
      </c>
      <c r="H96" s="194">
        <v>0</v>
      </c>
      <c r="I96" s="193" t="e">
        <v>#DIV/0!</v>
      </c>
      <c r="J96" s="192">
        <v>0</v>
      </c>
      <c r="K96" s="195">
        <v>0</v>
      </c>
      <c r="L96" s="194">
        <v>0</v>
      </c>
      <c r="M96" s="193" t="e">
        <v>#DIV/0!</v>
      </c>
      <c r="N96" s="192">
        <v>0</v>
      </c>
      <c r="O96" s="191" t="e">
        <v>#DIV/0!</v>
      </c>
      <c r="P96" s="190" t="e">
        <v>#DIV/0!</v>
      </c>
      <c r="Q96" s="189" t="e">
        <v>#DIV/0!</v>
      </c>
      <c r="R96" s="176"/>
      <c r="S96" s="176"/>
    </row>
    <row r="97" spans="1:19" ht="18.75" x14ac:dyDescent="0.4">
      <c r="A97" s="188"/>
      <c r="B97" s="187"/>
      <c r="C97" s="186" t="s">
        <v>87</v>
      </c>
      <c r="D97" s="184"/>
      <c r="E97" s="184"/>
      <c r="F97" s="24"/>
      <c r="G97" s="183">
        <v>0</v>
      </c>
      <c r="H97" s="182">
        <v>0</v>
      </c>
      <c r="I97" s="181" t="e">
        <v>#DIV/0!</v>
      </c>
      <c r="J97" s="180">
        <v>0</v>
      </c>
      <c r="K97" s="183"/>
      <c r="L97" s="182">
        <v>0</v>
      </c>
      <c r="M97" s="181" t="e">
        <v>#DIV/0!</v>
      </c>
      <c r="N97" s="180">
        <v>0</v>
      </c>
      <c r="O97" s="179" t="e">
        <v>#DIV/0!</v>
      </c>
      <c r="P97" s="178" t="e">
        <v>#DIV/0!</v>
      </c>
      <c r="Q97" s="177" t="e">
        <v>#DIV/0!</v>
      </c>
      <c r="R97" s="176"/>
      <c r="S97" s="176"/>
    </row>
    <row r="98" spans="1:19" x14ac:dyDescent="0.4">
      <c r="A98" s="197" t="s">
        <v>86</v>
      </c>
      <c r="B98" s="196" t="s">
        <v>85</v>
      </c>
      <c r="C98" s="196"/>
      <c r="D98" s="196"/>
      <c r="E98" s="196"/>
      <c r="F98" s="196"/>
      <c r="G98" s="195">
        <v>2862</v>
      </c>
      <c r="H98" s="194">
        <v>2657</v>
      </c>
      <c r="I98" s="193">
        <v>1.0771546857357923</v>
      </c>
      <c r="J98" s="180">
        <v>205</v>
      </c>
      <c r="K98" s="195">
        <v>4186</v>
      </c>
      <c r="L98" s="194">
        <v>4860</v>
      </c>
      <c r="M98" s="193">
        <v>0.86131687242798349</v>
      </c>
      <c r="N98" s="192">
        <v>-674</v>
      </c>
      <c r="O98" s="191">
        <v>0.68370759675107506</v>
      </c>
      <c r="P98" s="190">
        <v>0.54670781893004117</v>
      </c>
      <c r="Q98" s="189">
        <v>0.1369997778210339</v>
      </c>
      <c r="R98" s="176"/>
      <c r="S98" s="176"/>
    </row>
    <row r="99" spans="1:19" x14ac:dyDescent="0.4">
      <c r="A99" s="188"/>
      <c r="B99" s="187"/>
      <c r="C99" s="186" t="s">
        <v>84</v>
      </c>
      <c r="D99" s="185"/>
      <c r="E99" s="184"/>
      <c r="F99" s="24" t="s">
        <v>83</v>
      </c>
      <c r="G99" s="183">
        <v>2862</v>
      </c>
      <c r="H99" s="182">
        <v>2657</v>
      </c>
      <c r="I99" s="181">
        <v>1.0771546857357923</v>
      </c>
      <c r="J99" s="180">
        <v>205</v>
      </c>
      <c r="K99" s="183">
        <v>4186</v>
      </c>
      <c r="L99" s="182">
        <v>4860</v>
      </c>
      <c r="M99" s="181">
        <v>0.86131687242798349</v>
      </c>
      <c r="N99" s="180">
        <v>-674</v>
      </c>
      <c r="O99" s="179">
        <v>0.68370759675107506</v>
      </c>
      <c r="P99" s="178">
        <v>0.54670781893004117</v>
      </c>
      <c r="Q99" s="177">
        <v>0.1369997778210339</v>
      </c>
      <c r="R99" s="176"/>
      <c r="S99" s="176"/>
    </row>
    <row r="100" spans="1:19" x14ac:dyDescent="0.4">
      <c r="G100" s="175"/>
      <c r="H100" s="175"/>
      <c r="I100" s="175"/>
      <c r="J100" s="175"/>
      <c r="K100" s="175"/>
      <c r="L100" s="175"/>
      <c r="M100" s="175"/>
      <c r="N100" s="175"/>
      <c r="O100" s="174"/>
      <c r="P100" s="174"/>
      <c r="Q100" s="174"/>
    </row>
    <row r="101" spans="1:19" x14ac:dyDescent="0.4">
      <c r="C101" s="17" t="s">
        <v>82</v>
      </c>
    </row>
    <row r="102" spans="1:19" x14ac:dyDescent="0.4">
      <c r="C102" s="18" t="s">
        <v>81</v>
      </c>
    </row>
    <row r="103" spans="1:19" x14ac:dyDescent="0.4">
      <c r="C103" s="17" t="s">
        <v>197</v>
      </c>
    </row>
    <row r="104" spans="1:19" x14ac:dyDescent="0.4">
      <c r="C104" s="17" t="s">
        <v>79</v>
      </c>
    </row>
    <row r="105" spans="1:19" x14ac:dyDescent="0.4">
      <c r="C105" s="17" t="s">
        <v>78</v>
      </c>
    </row>
  </sheetData>
  <mergeCells count="15">
    <mergeCell ref="Q3:Q4"/>
    <mergeCell ref="O2:Q2"/>
    <mergeCell ref="O3:O4"/>
    <mergeCell ref="A1:D1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zoomScale="98" zoomScaleNormal="98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７月（上旬）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7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367" t="s">
        <v>245</v>
      </c>
      <c r="H3" s="358" t="s">
        <v>244</v>
      </c>
      <c r="I3" s="425" t="s">
        <v>141</v>
      </c>
      <c r="J3" s="426"/>
      <c r="K3" s="367" t="s">
        <v>245</v>
      </c>
      <c r="L3" s="358" t="s">
        <v>244</v>
      </c>
      <c r="M3" s="425" t="s">
        <v>141</v>
      </c>
      <c r="N3" s="426"/>
      <c r="O3" s="350" t="s">
        <v>245</v>
      </c>
      <c r="P3" s="365" t="s">
        <v>244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71926</v>
      </c>
      <c r="H5" s="262">
        <v>60467</v>
      </c>
      <c r="I5" s="261">
        <v>1.189508326855971</v>
      </c>
      <c r="J5" s="260">
        <v>11459</v>
      </c>
      <c r="K5" s="263">
        <v>91648</v>
      </c>
      <c r="L5" s="262">
        <v>77322</v>
      </c>
      <c r="M5" s="261">
        <v>1.1852771526861696</v>
      </c>
      <c r="N5" s="260">
        <v>14326</v>
      </c>
      <c r="O5" s="259">
        <v>0.78480708798882681</v>
      </c>
      <c r="P5" s="258">
        <v>0.78201546778407183</v>
      </c>
      <c r="Q5" s="257">
        <v>2.7916202047549854E-3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69021</v>
      </c>
      <c r="H6" s="194">
        <v>57978</v>
      </c>
      <c r="I6" s="193">
        <v>1.1904687985097795</v>
      </c>
      <c r="J6" s="192">
        <v>11043</v>
      </c>
      <c r="K6" s="239">
        <v>87647</v>
      </c>
      <c r="L6" s="194">
        <v>74022</v>
      </c>
      <c r="M6" s="193">
        <v>1.184066899030018</v>
      </c>
      <c r="N6" s="192">
        <v>13625</v>
      </c>
      <c r="O6" s="191">
        <v>0.78748844797882411</v>
      </c>
      <c r="P6" s="190">
        <v>0.78325362729999193</v>
      </c>
      <c r="Q6" s="189">
        <v>4.2348206788321852E-3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44873</v>
      </c>
      <c r="H7" s="194">
        <v>37728</v>
      </c>
      <c r="I7" s="193">
        <v>1.1893818914334182</v>
      </c>
      <c r="J7" s="192">
        <v>7145</v>
      </c>
      <c r="K7" s="195">
        <v>54817</v>
      </c>
      <c r="L7" s="194">
        <v>46511</v>
      </c>
      <c r="M7" s="193">
        <v>1.1785814108490464</v>
      </c>
      <c r="N7" s="192">
        <v>8306</v>
      </c>
      <c r="O7" s="191">
        <v>0.81859642081835926</v>
      </c>
      <c r="P7" s="190">
        <v>0.81116295069983446</v>
      </c>
      <c r="Q7" s="189">
        <v>7.4334701185247987E-3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38043</v>
      </c>
      <c r="H8" s="213">
        <v>32122</v>
      </c>
      <c r="I8" s="202">
        <v>1.1843284976028889</v>
      </c>
      <c r="J8" s="201">
        <v>5921</v>
      </c>
      <c r="K8" s="204">
        <v>44817</v>
      </c>
      <c r="L8" s="203">
        <v>37636</v>
      </c>
      <c r="M8" s="202">
        <v>1.1908013603996175</v>
      </c>
      <c r="N8" s="201">
        <v>7181</v>
      </c>
      <c r="O8" s="200">
        <v>0.84885199812571122</v>
      </c>
      <c r="P8" s="199">
        <v>0.85349133808056121</v>
      </c>
      <c r="Q8" s="198">
        <v>-4.6393399548499969E-3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6830</v>
      </c>
      <c r="H9" s="203">
        <v>5606</v>
      </c>
      <c r="I9" s="202">
        <v>1.2183374955404924</v>
      </c>
      <c r="J9" s="201">
        <v>1224</v>
      </c>
      <c r="K9" s="204">
        <v>10000</v>
      </c>
      <c r="L9" s="203">
        <v>8875</v>
      </c>
      <c r="M9" s="202">
        <v>1.1267605633802817</v>
      </c>
      <c r="N9" s="201">
        <v>1125</v>
      </c>
      <c r="O9" s="200">
        <v>0.68300000000000005</v>
      </c>
      <c r="P9" s="199">
        <v>0.63166197183098594</v>
      </c>
      <c r="Q9" s="198">
        <v>5.1338028169014116E-2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23045</v>
      </c>
      <c r="H18" s="194">
        <v>19425</v>
      </c>
      <c r="I18" s="193">
        <v>1.1863577863577863</v>
      </c>
      <c r="J18" s="192">
        <v>3620</v>
      </c>
      <c r="K18" s="195">
        <v>31350</v>
      </c>
      <c r="L18" s="194">
        <v>26475</v>
      </c>
      <c r="M18" s="193">
        <v>1.1841359773371105</v>
      </c>
      <c r="N18" s="192">
        <v>4875</v>
      </c>
      <c r="O18" s="191">
        <v>0.73508771929824557</v>
      </c>
      <c r="P18" s="190">
        <v>0.73371104815864019</v>
      </c>
      <c r="Q18" s="189">
        <v>1.3766711396053788E-3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3596</v>
      </c>
      <c r="H20" s="203">
        <v>2818</v>
      </c>
      <c r="I20" s="202">
        <v>1.2760823278921221</v>
      </c>
      <c r="J20" s="201">
        <v>778</v>
      </c>
      <c r="K20" s="204">
        <v>4950</v>
      </c>
      <c r="L20" s="203">
        <v>3770</v>
      </c>
      <c r="M20" s="202">
        <v>1.312997347480106</v>
      </c>
      <c r="N20" s="201">
        <v>1180</v>
      </c>
      <c r="O20" s="200">
        <v>0.72646464646464648</v>
      </c>
      <c r="P20" s="199">
        <v>0.74748010610079574</v>
      </c>
      <c r="Q20" s="198">
        <v>-2.1015459636149258E-2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6928</v>
      </c>
      <c r="H21" s="203">
        <v>5816</v>
      </c>
      <c r="I21" s="212">
        <v>1.1911966987620357</v>
      </c>
      <c r="J21" s="201">
        <v>1112</v>
      </c>
      <c r="K21" s="204">
        <v>9900</v>
      </c>
      <c r="L21" s="203">
        <v>8560</v>
      </c>
      <c r="M21" s="212">
        <v>1.1565420560747663</v>
      </c>
      <c r="N21" s="201">
        <v>1340</v>
      </c>
      <c r="O21" s="200">
        <v>0.69979797979797975</v>
      </c>
      <c r="P21" s="199">
        <v>0.67943925233644864</v>
      </c>
      <c r="Q21" s="198">
        <v>2.0358727461531112E-2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3033</v>
      </c>
      <c r="H22" s="203">
        <v>2556</v>
      </c>
      <c r="I22" s="202">
        <v>1.1866197183098592</v>
      </c>
      <c r="J22" s="201">
        <v>477</v>
      </c>
      <c r="K22" s="204">
        <v>3300</v>
      </c>
      <c r="L22" s="203">
        <v>2970</v>
      </c>
      <c r="M22" s="202">
        <v>1.1111111111111112</v>
      </c>
      <c r="N22" s="201">
        <v>330</v>
      </c>
      <c r="O22" s="200">
        <v>0.91909090909090907</v>
      </c>
      <c r="P22" s="199">
        <v>0.8606060606060606</v>
      </c>
      <c r="Q22" s="198">
        <v>5.8484848484848473E-2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1606</v>
      </c>
      <c r="H23" s="203">
        <v>1375</v>
      </c>
      <c r="I23" s="202">
        <v>1.1679999999999999</v>
      </c>
      <c r="J23" s="201">
        <v>231</v>
      </c>
      <c r="K23" s="204">
        <v>1650</v>
      </c>
      <c r="L23" s="203">
        <v>1485</v>
      </c>
      <c r="M23" s="202">
        <v>1.1111111111111112</v>
      </c>
      <c r="N23" s="201">
        <v>165</v>
      </c>
      <c r="O23" s="200">
        <v>0.97333333333333338</v>
      </c>
      <c r="P23" s="199">
        <v>0.92592592592592593</v>
      </c>
      <c r="Q23" s="198">
        <v>4.7407407407407454E-2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1523</v>
      </c>
      <c r="H25" s="203">
        <v>1173</v>
      </c>
      <c r="I25" s="202">
        <v>1.2983802216538789</v>
      </c>
      <c r="J25" s="201">
        <v>350</v>
      </c>
      <c r="K25" s="204">
        <v>1650</v>
      </c>
      <c r="L25" s="203">
        <v>1305</v>
      </c>
      <c r="M25" s="202">
        <v>1.264367816091954</v>
      </c>
      <c r="N25" s="201">
        <v>345</v>
      </c>
      <c r="O25" s="200">
        <v>0.92303030303030298</v>
      </c>
      <c r="P25" s="199">
        <v>0.89885057471264362</v>
      </c>
      <c r="Q25" s="198">
        <v>2.4179728317659355E-2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1240</v>
      </c>
      <c r="H32" s="203">
        <v>979</v>
      </c>
      <c r="I32" s="202">
        <v>1.2665985699693565</v>
      </c>
      <c r="J32" s="201">
        <v>261</v>
      </c>
      <c r="K32" s="204">
        <v>1650</v>
      </c>
      <c r="L32" s="203">
        <v>1160</v>
      </c>
      <c r="M32" s="202">
        <v>1.4224137931034482</v>
      </c>
      <c r="N32" s="201">
        <v>490</v>
      </c>
      <c r="O32" s="200">
        <v>0.75151515151515147</v>
      </c>
      <c r="P32" s="199">
        <v>0.84396551724137936</v>
      </c>
      <c r="Q32" s="198">
        <v>-9.245036572622789E-2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778</v>
      </c>
      <c r="H34" s="203">
        <v>642</v>
      </c>
      <c r="I34" s="202">
        <v>1.2118380062305296</v>
      </c>
      <c r="J34" s="201">
        <v>136</v>
      </c>
      <c r="K34" s="204">
        <v>1650</v>
      </c>
      <c r="L34" s="203">
        <v>1305</v>
      </c>
      <c r="M34" s="202">
        <v>1.264367816091954</v>
      </c>
      <c r="N34" s="201">
        <v>345</v>
      </c>
      <c r="O34" s="200">
        <v>0.4715151515151515</v>
      </c>
      <c r="P34" s="199">
        <v>0.49195402298850577</v>
      </c>
      <c r="Q34" s="198">
        <v>-2.043887147335427E-2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4341</v>
      </c>
      <c r="H37" s="182">
        <v>4066</v>
      </c>
      <c r="I37" s="181">
        <v>1.0676340383669454</v>
      </c>
      <c r="J37" s="180">
        <v>275</v>
      </c>
      <c r="K37" s="183">
        <v>6600</v>
      </c>
      <c r="L37" s="182">
        <v>5920</v>
      </c>
      <c r="M37" s="181">
        <v>1.1148648648648649</v>
      </c>
      <c r="N37" s="180">
        <v>680</v>
      </c>
      <c r="O37" s="179">
        <v>0.65772727272727272</v>
      </c>
      <c r="P37" s="178">
        <v>0.68682432432432428</v>
      </c>
      <c r="Q37" s="177">
        <v>-2.909705159705156E-2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738</v>
      </c>
      <c r="H38" s="194">
        <v>570</v>
      </c>
      <c r="I38" s="193">
        <v>1.2947368421052632</v>
      </c>
      <c r="J38" s="192">
        <v>168</v>
      </c>
      <c r="K38" s="195">
        <v>1000</v>
      </c>
      <c r="L38" s="194">
        <v>700</v>
      </c>
      <c r="M38" s="193">
        <v>1.4285714285714286</v>
      </c>
      <c r="N38" s="192">
        <v>300</v>
      </c>
      <c r="O38" s="191">
        <v>0.73799999999999999</v>
      </c>
      <c r="P38" s="190">
        <v>0.81428571428571428</v>
      </c>
      <c r="Q38" s="189">
        <v>-7.628571428571429E-2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467</v>
      </c>
      <c r="H39" s="203">
        <v>313</v>
      </c>
      <c r="I39" s="202">
        <v>1.4920127795527156</v>
      </c>
      <c r="J39" s="201">
        <v>154</v>
      </c>
      <c r="K39" s="204">
        <v>500</v>
      </c>
      <c r="L39" s="203">
        <v>350</v>
      </c>
      <c r="M39" s="202">
        <v>1.4285714285714286</v>
      </c>
      <c r="N39" s="201">
        <v>150</v>
      </c>
      <c r="O39" s="200">
        <v>0.93400000000000005</v>
      </c>
      <c r="P39" s="199">
        <v>0.89428571428571424</v>
      </c>
      <c r="Q39" s="198">
        <v>3.9714285714285813E-2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271</v>
      </c>
      <c r="H40" s="245">
        <v>257</v>
      </c>
      <c r="I40" s="244">
        <v>1.0544747081712063</v>
      </c>
      <c r="J40" s="243">
        <v>14</v>
      </c>
      <c r="K40" s="246">
        <v>500</v>
      </c>
      <c r="L40" s="245">
        <v>350</v>
      </c>
      <c r="M40" s="244">
        <v>1.4285714285714286</v>
      </c>
      <c r="N40" s="243">
        <v>150</v>
      </c>
      <c r="O40" s="242">
        <v>0.54200000000000004</v>
      </c>
      <c r="P40" s="241">
        <v>0.73428571428571432</v>
      </c>
      <c r="Q40" s="240">
        <v>-0.19228571428571428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365</v>
      </c>
      <c r="H41" s="194">
        <v>255</v>
      </c>
      <c r="I41" s="193">
        <v>1.4313725490196079</v>
      </c>
      <c r="J41" s="192">
        <v>110</v>
      </c>
      <c r="K41" s="195">
        <v>480</v>
      </c>
      <c r="L41" s="194">
        <v>336</v>
      </c>
      <c r="M41" s="193">
        <v>1.4285714285714286</v>
      </c>
      <c r="N41" s="192">
        <v>144</v>
      </c>
      <c r="O41" s="191">
        <v>0.76041666666666663</v>
      </c>
      <c r="P41" s="190">
        <v>0.7589285714285714</v>
      </c>
      <c r="Q41" s="189">
        <v>1.4880952380952328E-3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365</v>
      </c>
      <c r="H42" s="182">
        <v>255</v>
      </c>
      <c r="I42" s="181">
        <v>1.4313725490196079</v>
      </c>
      <c r="J42" s="180">
        <v>110</v>
      </c>
      <c r="K42" s="183">
        <v>480</v>
      </c>
      <c r="L42" s="182">
        <v>336</v>
      </c>
      <c r="M42" s="181">
        <v>1.4285714285714286</v>
      </c>
      <c r="N42" s="180">
        <v>144</v>
      </c>
      <c r="O42" s="179">
        <v>0.76041666666666663</v>
      </c>
      <c r="P42" s="178">
        <v>0.7589285714285714</v>
      </c>
      <c r="Q42" s="177">
        <v>1.4880952380952328E-3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2905</v>
      </c>
      <c r="H43" s="194">
        <v>2489</v>
      </c>
      <c r="I43" s="193">
        <v>1.1671353957412616</v>
      </c>
      <c r="J43" s="192">
        <v>416</v>
      </c>
      <c r="K43" s="239">
        <v>4001</v>
      </c>
      <c r="L43" s="194">
        <v>3300</v>
      </c>
      <c r="M43" s="193">
        <v>1.2124242424242424</v>
      </c>
      <c r="N43" s="192">
        <v>701</v>
      </c>
      <c r="O43" s="191">
        <v>0.72606848287928016</v>
      </c>
      <c r="P43" s="190">
        <v>0.75424242424242427</v>
      </c>
      <c r="Q43" s="189">
        <v>-2.8173941363144106E-2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2905</v>
      </c>
      <c r="H44" s="194">
        <v>2489</v>
      </c>
      <c r="I44" s="193">
        <v>1.1671353957412616</v>
      </c>
      <c r="J44" s="192">
        <v>416</v>
      </c>
      <c r="K44" s="195">
        <v>4001</v>
      </c>
      <c r="L44" s="194">
        <v>3300</v>
      </c>
      <c r="M44" s="193">
        <v>1.2124242424242424</v>
      </c>
      <c r="N44" s="192">
        <v>701</v>
      </c>
      <c r="O44" s="191">
        <v>0.72606848287928016</v>
      </c>
      <c r="P44" s="190">
        <v>0.75424242424242427</v>
      </c>
      <c r="Q44" s="189">
        <v>-2.8173941363144106E-2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411</v>
      </c>
      <c r="H45" s="203">
        <v>396</v>
      </c>
      <c r="I45" s="202">
        <v>1.0378787878787878</v>
      </c>
      <c r="J45" s="201">
        <v>15</v>
      </c>
      <c r="K45" s="204">
        <v>545</v>
      </c>
      <c r="L45" s="203">
        <v>548</v>
      </c>
      <c r="M45" s="202">
        <v>0.99452554744525545</v>
      </c>
      <c r="N45" s="201">
        <v>-3</v>
      </c>
      <c r="O45" s="200">
        <v>0.75412844036697246</v>
      </c>
      <c r="P45" s="199">
        <v>0.72262773722627738</v>
      </c>
      <c r="Q45" s="198">
        <v>3.1500703140695085E-2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292</v>
      </c>
      <c r="H48" s="203">
        <v>212</v>
      </c>
      <c r="I48" s="202">
        <v>1.3773584905660377</v>
      </c>
      <c r="J48" s="201">
        <v>80</v>
      </c>
      <c r="K48" s="204">
        <v>680</v>
      </c>
      <c r="L48" s="203">
        <v>304</v>
      </c>
      <c r="M48" s="202">
        <v>2.236842105263158</v>
      </c>
      <c r="N48" s="201">
        <v>376</v>
      </c>
      <c r="O48" s="200">
        <v>0.42941176470588233</v>
      </c>
      <c r="P48" s="199">
        <v>0.69736842105263153</v>
      </c>
      <c r="Q48" s="198">
        <v>-0.2679566563467492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816</v>
      </c>
      <c r="H49" s="203">
        <v>787</v>
      </c>
      <c r="I49" s="202">
        <v>1.036848792884371</v>
      </c>
      <c r="J49" s="201">
        <v>29</v>
      </c>
      <c r="K49" s="204">
        <v>1082</v>
      </c>
      <c r="L49" s="203">
        <v>924</v>
      </c>
      <c r="M49" s="202">
        <v>1.170995670995671</v>
      </c>
      <c r="N49" s="201">
        <v>158</v>
      </c>
      <c r="O49" s="200">
        <v>0.75415896487985212</v>
      </c>
      <c r="P49" s="199">
        <v>0.85173160173160178</v>
      </c>
      <c r="Q49" s="198">
        <v>-9.7572636851749661E-2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1386</v>
      </c>
      <c r="H50" s="182">
        <v>1094</v>
      </c>
      <c r="I50" s="181">
        <v>1.2669104204753199</v>
      </c>
      <c r="J50" s="180">
        <v>292</v>
      </c>
      <c r="K50" s="183">
        <v>1694</v>
      </c>
      <c r="L50" s="182">
        <v>1524</v>
      </c>
      <c r="M50" s="181">
        <v>1.1115485564304461</v>
      </c>
      <c r="N50" s="180">
        <v>170</v>
      </c>
      <c r="O50" s="179">
        <v>0.81818181818181823</v>
      </c>
      <c r="P50" s="178">
        <v>0.71784776902887137</v>
      </c>
      <c r="Q50" s="177">
        <v>0.10033404915294686</v>
      </c>
      <c r="R50" s="176"/>
      <c r="S50" s="176"/>
    </row>
    <row r="51" spans="1:19" x14ac:dyDescent="0.4">
      <c r="C51" s="265"/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A1:D1"/>
    <mergeCell ref="A3:F4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view="pageBreakPreview" zoomScale="90" zoomScaleNormal="100" zoomScaleSheetLayoutView="90" workbookViewId="0">
      <pane xSplit="6" ySplit="4" topLeftCell="G5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７月（中旬）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7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247</v>
      </c>
      <c r="H3" s="358" t="s">
        <v>246</v>
      </c>
      <c r="I3" s="354" t="s">
        <v>141</v>
      </c>
      <c r="J3" s="355"/>
      <c r="K3" s="367" t="s">
        <v>247</v>
      </c>
      <c r="L3" s="358" t="s">
        <v>246</v>
      </c>
      <c r="M3" s="354" t="s">
        <v>141</v>
      </c>
      <c r="N3" s="355"/>
      <c r="O3" s="350" t="s">
        <v>247</v>
      </c>
      <c r="P3" s="365" t="s">
        <v>246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74496</v>
      </c>
      <c r="H5" s="262">
        <v>69898</v>
      </c>
      <c r="I5" s="261">
        <v>1.0657815674268218</v>
      </c>
      <c r="J5" s="260">
        <v>4598</v>
      </c>
      <c r="K5" s="263">
        <v>94826</v>
      </c>
      <c r="L5" s="262">
        <v>89820</v>
      </c>
      <c r="M5" s="261">
        <v>1.0557336896014251</v>
      </c>
      <c r="N5" s="260">
        <v>5006</v>
      </c>
      <c r="O5" s="259">
        <v>0.78560732288612822</v>
      </c>
      <c r="P5" s="258">
        <v>0.77820084613671792</v>
      </c>
      <c r="Q5" s="257">
        <v>7.4064767494103068E-3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71237</v>
      </c>
      <c r="H6" s="194">
        <v>66993</v>
      </c>
      <c r="I6" s="193">
        <v>1.063349902228591</v>
      </c>
      <c r="J6" s="192">
        <v>4244</v>
      </c>
      <c r="K6" s="239">
        <v>90771</v>
      </c>
      <c r="L6" s="194">
        <v>86192</v>
      </c>
      <c r="M6" s="193">
        <v>1.0531255801002413</v>
      </c>
      <c r="N6" s="192">
        <v>4579</v>
      </c>
      <c r="O6" s="191">
        <v>0.78479910984785894</v>
      </c>
      <c r="P6" s="190">
        <v>0.77725310933729352</v>
      </c>
      <c r="Q6" s="189">
        <v>7.5460005105654204E-3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45888</v>
      </c>
      <c r="H7" s="194">
        <v>44639</v>
      </c>
      <c r="I7" s="193">
        <v>1.0279800174735096</v>
      </c>
      <c r="J7" s="192">
        <v>1249</v>
      </c>
      <c r="K7" s="195">
        <v>56056</v>
      </c>
      <c r="L7" s="194">
        <v>54892</v>
      </c>
      <c r="M7" s="193">
        <v>1.0212052758143264</v>
      </c>
      <c r="N7" s="192">
        <v>1164</v>
      </c>
      <c r="O7" s="191">
        <v>0.8186099614671043</v>
      </c>
      <c r="P7" s="190">
        <v>0.81321504044305182</v>
      </c>
      <c r="Q7" s="189">
        <v>5.3949210240524792E-3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38463</v>
      </c>
      <c r="H8" s="203">
        <v>38093</v>
      </c>
      <c r="I8" s="202">
        <v>1.0097130706429003</v>
      </c>
      <c r="J8" s="201">
        <v>370</v>
      </c>
      <c r="K8" s="204">
        <v>44736</v>
      </c>
      <c r="L8" s="203">
        <v>43987</v>
      </c>
      <c r="M8" s="202">
        <v>1.0170277582012868</v>
      </c>
      <c r="N8" s="201">
        <v>749</v>
      </c>
      <c r="O8" s="200">
        <v>0.8597773605150214</v>
      </c>
      <c r="P8" s="199">
        <v>0.86600586536931368</v>
      </c>
      <c r="Q8" s="198">
        <v>-6.2285048542922716E-3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7425</v>
      </c>
      <c r="H9" s="203">
        <v>6546</v>
      </c>
      <c r="I9" s="202">
        <v>1.1342804766269479</v>
      </c>
      <c r="J9" s="201">
        <v>879</v>
      </c>
      <c r="K9" s="204">
        <v>11320</v>
      </c>
      <c r="L9" s="203">
        <v>10905</v>
      </c>
      <c r="M9" s="202">
        <v>1.038055937643283</v>
      </c>
      <c r="N9" s="201">
        <v>415</v>
      </c>
      <c r="O9" s="200">
        <v>0.65591872791519434</v>
      </c>
      <c r="P9" s="199">
        <v>0.60027510316368637</v>
      </c>
      <c r="Q9" s="198">
        <v>5.564362475150797E-2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24059</v>
      </c>
      <c r="H18" s="194">
        <v>20910</v>
      </c>
      <c r="I18" s="193">
        <v>1.150597800095648</v>
      </c>
      <c r="J18" s="192">
        <v>3149</v>
      </c>
      <c r="K18" s="195">
        <v>33081</v>
      </c>
      <c r="L18" s="194">
        <v>29470</v>
      </c>
      <c r="M18" s="193">
        <v>1.1225313878520529</v>
      </c>
      <c r="N18" s="192">
        <v>3611</v>
      </c>
      <c r="O18" s="191">
        <v>0.72727547534838732</v>
      </c>
      <c r="P18" s="190">
        <v>0.70953512046148626</v>
      </c>
      <c r="Q18" s="189">
        <v>1.7740354886901066E-2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3515</v>
      </c>
      <c r="H20" s="203">
        <v>2871</v>
      </c>
      <c r="I20" s="202">
        <v>1.2243120863810519</v>
      </c>
      <c r="J20" s="201">
        <v>644</v>
      </c>
      <c r="K20" s="204">
        <v>4950</v>
      </c>
      <c r="L20" s="203">
        <v>4350</v>
      </c>
      <c r="M20" s="202">
        <v>1.1379310344827587</v>
      </c>
      <c r="N20" s="201">
        <v>600</v>
      </c>
      <c r="O20" s="200">
        <v>0.71010101010101012</v>
      </c>
      <c r="P20" s="199">
        <v>0.66</v>
      </c>
      <c r="Q20" s="198">
        <v>5.0101010101010091E-2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6942</v>
      </c>
      <c r="H21" s="203">
        <v>6836</v>
      </c>
      <c r="I21" s="202">
        <v>1.0155061439438269</v>
      </c>
      <c r="J21" s="201">
        <v>106</v>
      </c>
      <c r="K21" s="204">
        <v>9900</v>
      </c>
      <c r="L21" s="203">
        <v>9550</v>
      </c>
      <c r="M21" s="202">
        <v>1.036649214659686</v>
      </c>
      <c r="N21" s="201">
        <v>350</v>
      </c>
      <c r="O21" s="200">
        <v>0.70121212121212118</v>
      </c>
      <c r="P21" s="199">
        <v>0.71581151832460732</v>
      </c>
      <c r="Q21" s="198">
        <v>-1.4599397112486145E-2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3105</v>
      </c>
      <c r="H22" s="203">
        <v>1790</v>
      </c>
      <c r="I22" s="202">
        <v>1.73463687150838</v>
      </c>
      <c r="J22" s="201">
        <v>1315</v>
      </c>
      <c r="K22" s="204">
        <v>3711</v>
      </c>
      <c r="L22" s="203">
        <v>2145</v>
      </c>
      <c r="M22" s="202">
        <v>1.73006993006993</v>
      </c>
      <c r="N22" s="201">
        <v>1566</v>
      </c>
      <c r="O22" s="200">
        <v>0.83670169765561841</v>
      </c>
      <c r="P22" s="199">
        <v>0.83449883449883455</v>
      </c>
      <c r="Q22" s="198">
        <v>2.202863156783863E-3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1489</v>
      </c>
      <c r="H23" s="203">
        <v>1432</v>
      </c>
      <c r="I23" s="202">
        <v>1.0398044692737429</v>
      </c>
      <c r="J23" s="201">
        <v>57</v>
      </c>
      <c r="K23" s="204">
        <v>1650</v>
      </c>
      <c r="L23" s="203">
        <v>1485</v>
      </c>
      <c r="M23" s="202">
        <v>1.1111111111111112</v>
      </c>
      <c r="N23" s="201">
        <v>165</v>
      </c>
      <c r="O23" s="200">
        <v>0.90242424242424246</v>
      </c>
      <c r="P23" s="199">
        <v>0.96430976430976434</v>
      </c>
      <c r="Q23" s="198">
        <v>-6.1885521885521877E-2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682</v>
      </c>
      <c r="H24" s="203">
        <v>582</v>
      </c>
      <c r="I24" s="202">
        <v>1.1718213058419245</v>
      </c>
      <c r="J24" s="201">
        <v>100</v>
      </c>
      <c r="K24" s="204">
        <v>1320</v>
      </c>
      <c r="L24" s="203">
        <v>990</v>
      </c>
      <c r="M24" s="202">
        <v>1.3333333333333333</v>
      </c>
      <c r="N24" s="201">
        <v>330</v>
      </c>
      <c r="O24" s="200">
        <v>0.51666666666666672</v>
      </c>
      <c r="P24" s="199">
        <v>0.58787878787878789</v>
      </c>
      <c r="Q24" s="198">
        <v>-7.1212121212121171E-2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1235</v>
      </c>
      <c r="H25" s="203">
        <v>1172</v>
      </c>
      <c r="I25" s="202">
        <v>1.0537542662116042</v>
      </c>
      <c r="J25" s="201">
        <v>63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0.74848484848484853</v>
      </c>
      <c r="P25" s="199">
        <v>0.80827586206896551</v>
      </c>
      <c r="Q25" s="198">
        <v>-5.9791013584116981E-2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1143</v>
      </c>
      <c r="H32" s="203">
        <v>887</v>
      </c>
      <c r="I32" s="202">
        <v>1.2886133032694476</v>
      </c>
      <c r="J32" s="201">
        <v>256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0.69272727272727275</v>
      </c>
      <c r="P32" s="199">
        <v>0.61172413793103453</v>
      </c>
      <c r="Q32" s="198">
        <v>8.1003134796238219E-2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951</v>
      </c>
      <c r="H34" s="203">
        <v>819</v>
      </c>
      <c r="I34" s="202">
        <v>1.1611721611721613</v>
      </c>
      <c r="J34" s="201">
        <v>132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0.57636363636363641</v>
      </c>
      <c r="P34" s="199">
        <v>0.56482758620689655</v>
      </c>
      <c r="Q34" s="198">
        <v>1.1536050156739863E-2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4997</v>
      </c>
      <c r="H37" s="182">
        <v>4521</v>
      </c>
      <c r="I37" s="275">
        <v>1.1052864410528644</v>
      </c>
      <c r="J37" s="180">
        <v>476</v>
      </c>
      <c r="K37" s="183">
        <v>6600</v>
      </c>
      <c r="L37" s="182">
        <v>6600</v>
      </c>
      <c r="M37" s="181">
        <v>1</v>
      </c>
      <c r="N37" s="180">
        <v>0</v>
      </c>
      <c r="O37" s="179">
        <v>0.75712121212121208</v>
      </c>
      <c r="P37" s="178">
        <v>0.68500000000000005</v>
      </c>
      <c r="Q37" s="177">
        <v>7.2121212121212031E-2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968</v>
      </c>
      <c r="H38" s="194">
        <v>1110</v>
      </c>
      <c r="I38" s="193">
        <v>0.87207207207207205</v>
      </c>
      <c r="J38" s="192">
        <v>-142</v>
      </c>
      <c r="K38" s="195">
        <v>1250</v>
      </c>
      <c r="L38" s="194">
        <v>1350</v>
      </c>
      <c r="M38" s="193">
        <v>0.92592592592592593</v>
      </c>
      <c r="N38" s="192">
        <v>-100</v>
      </c>
      <c r="O38" s="191">
        <v>0.77439999999999998</v>
      </c>
      <c r="P38" s="190">
        <v>0.82222222222222219</v>
      </c>
      <c r="Q38" s="189">
        <v>-4.782222222222221E-2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717</v>
      </c>
      <c r="H39" s="203">
        <v>776</v>
      </c>
      <c r="I39" s="202">
        <v>0.9239690721649485</v>
      </c>
      <c r="J39" s="201">
        <v>-59</v>
      </c>
      <c r="K39" s="204">
        <v>800</v>
      </c>
      <c r="L39" s="203">
        <v>850</v>
      </c>
      <c r="M39" s="202">
        <v>0.94117647058823528</v>
      </c>
      <c r="N39" s="201">
        <v>-50</v>
      </c>
      <c r="O39" s="200">
        <v>0.89624999999999999</v>
      </c>
      <c r="P39" s="199">
        <v>0.91294117647058826</v>
      </c>
      <c r="Q39" s="198">
        <v>-1.6691176470588265E-2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251</v>
      </c>
      <c r="H40" s="245">
        <v>334</v>
      </c>
      <c r="I40" s="244">
        <v>0.75149700598802394</v>
      </c>
      <c r="J40" s="243">
        <v>-83</v>
      </c>
      <c r="K40" s="246">
        <v>450</v>
      </c>
      <c r="L40" s="245">
        <v>500</v>
      </c>
      <c r="M40" s="244">
        <v>0.9</v>
      </c>
      <c r="N40" s="243">
        <v>-50</v>
      </c>
      <c r="O40" s="242">
        <v>0.55777777777777782</v>
      </c>
      <c r="P40" s="241">
        <v>0.66800000000000004</v>
      </c>
      <c r="Q40" s="240">
        <v>-0.11022222222222222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322</v>
      </c>
      <c r="H41" s="194">
        <v>334</v>
      </c>
      <c r="I41" s="193">
        <v>0.9640718562874252</v>
      </c>
      <c r="J41" s="192">
        <v>-12</v>
      </c>
      <c r="K41" s="195">
        <v>384</v>
      </c>
      <c r="L41" s="194">
        <v>480</v>
      </c>
      <c r="M41" s="193">
        <v>0.8</v>
      </c>
      <c r="N41" s="192">
        <v>-96</v>
      </c>
      <c r="O41" s="191">
        <v>0.83854166666666663</v>
      </c>
      <c r="P41" s="190">
        <v>0.6958333333333333</v>
      </c>
      <c r="Q41" s="189">
        <v>0.14270833333333333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322</v>
      </c>
      <c r="H42" s="182">
        <v>334</v>
      </c>
      <c r="I42" s="181">
        <v>0.9640718562874252</v>
      </c>
      <c r="J42" s="180">
        <v>-12</v>
      </c>
      <c r="K42" s="183">
        <v>384</v>
      </c>
      <c r="L42" s="182">
        <v>480</v>
      </c>
      <c r="M42" s="181">
        <v>0.8</v>
      </c>
      <c r="N42" s="180">
        <v>-96</v>
      </c>
      <c r="O42" s="179">
        <v>0.83854166666666663</v>
      </c>
      <c r="P42" s="178">
        <v>0.6958333333333333</v>
      </c>
      <c r="Q42" s="177">
        <v>0.14270833333333333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3259</v>
      </c>
      <c r="H43" s="194">
        <v>2905</v>
      </c>
      <c r="I43" s="193">
        <v>1.1218588640275386</v>
      </c>
      <c r="J43" s="192">
        <v>354</v>
      </c>
      <c r="K43" s="239">
        <v>4055</v>
      </c>
      <c r="L43" s="194">
        <v>3628</v>
      </c>
      <c r="M43" s="193">
        <v>1.1176957001102537</v>
      </c>
      <c r="N43" s="192">
        <v>427</v>
      </c>
      <c r="O43" s="191">
        <v>0.80369913686806416</v>
      </c>
      <c r="P43" s="190">
        <v>0.80071664829106948</v>
      </c>
      <c r="Q43" s="189">
        <v>2.9824885769946796E-3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3259</v>
      </c>
      <c r="H44" s="194">
        <v>2905</v>
      </c>
      <c r="I44" s="193">
        <v>1.1218588640275386</v>
      </c>
      <c r="J44" s="192">
        <v>354</v>
      </c>
      <c r="K44" s="195">
        <v>4055</v>
      </c>
      <c r="L44" s="194">
        <v>3628</v>
      </c>
      <c r="M44" s="193">
        <v>1.1176957001102537</v>
      </c>
      <c r="N44" s="192">
        <v>427</v>
      </c>
      <c r="O44" s="191">
        <v>0.80369913686806416</v>
      </c>
      <c r="P44" s="190">
        <v>0.80071664829106948</v>
      </c>
      <c r="Q44" s="189">
        <v>2.9824885769946796E-3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485</v>
      </c>
      <c r="H45" s="203">
        <v>479</v>
      </c>
      <c r="I45" s="202">
        <v>1.0125260960334028</v>
      </c>
      <c r="J45" s="201">
        <v>6</v>
      </c>
      <c r="K45" s="204">
        <v>576</v>
      </c>
      <c r="L45" s="203">
        <v>571</v>
      </c>
      <c r="M45" s="202">
        <v>1.0087565674255692</v>
      </c>
      <c r="N45" s="201">
        <v>5</v>
      </c>
      <c r="O45" s="200">
        <v>0.84201388888888884</v>
      </c>
      <c r="P45" s="199">
        <v>0.83887915936952717</v>
      </c>
      <c r="Q45" s="198">
        <v>3.1347295193616675E-3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427</v>
      </c>
      <c r="H48" s="203">
        <v>265</v>
      </c>
      <c r="I48" s="202">
        <v>1.6113207547169812</v>
      </c>
      <c r="J48" s="201">
        <v>162</v>
      </c>
      <c r="K48" s="204">
        <v>683</v>
      </c>
      <c r="L48" s="203">
        <v>357</v>
      </c>
      <c r="M48" s="202">
        <v>1.9131652661064427</v>
      </c>
      <c r="N48" s="201">
        <v>326</v>
      </c>
      <c r="O48" s="200">
        <v>0.62518301610541727</v>
      </c>
      <c r="P48" s="199">
        <v>0.74229691876750703</v>
      </c>
      <c r="Q48" s="198">
        <v>-0.11711390266208976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930</v>
      </c>
      <c r="H49" s="203">
        <v>1004</v>
      </c>
      <c r="I49" s="202">
        <v>0.92629482071713143</v>
      </c>
      <c r="J49" s="201">
        <v>-74</v>
      </c>
      <c r="K49" s="204">
        <v>1112</v>
      </c>
      <c r="L49" s="203">
        <v>1114</v>
      </c>
      <c r="M49" s="202">
        <v>0.99820466786355477</v>
      </c>
      <c r="N49" s="201">
        <v>-2</v>
      </c>
      <c r="O49" s="200">
        <v>0.83633093525179858</v>
      </c>
      <c r="P49" s="199">
        <v>0.90125673249551164</v>
      </c>
      <c r="Q49" s="198">
        <v>-6.4925797243713057E-2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1417</v>
      </c>
      <c r="H50" s="182">
        <v>1157</v>
      </c>
      <c r="I50" s="181">
        <v>1.2247191011235956</v>
      </c>
      <c r="J50" s="180">
        <v>260</v>
      </c>
      <c r="K50" s="183">
        <v>1684</v>
      </c>
      <c r="L50" s="182">
        <v>1586</v>
      </c>
      <c r="M50" s="181">
        <v>1.0617906683480454</v>
      </c>
      <c r="N50" s="180">
        <v>98</v>
      </c>
      <c r="O50" s="179">
        <v>0.84144893111638952</v>
      </c>
      <c r="P50" s="178">
        <v>0.72950819672131151</v>
      </c>
      <c r="Q50" s="177">
        <v>0.11194073439507801</v>
      </c>
      <c r="R50" s="176"/>
      <c r="S50" s="176"/>
    </row>
    <row r="51" spans="1:19" x14ac:dyDescent="0.4"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A1:D1"/>
    <mergeCell ref="A3:F4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zoomScaleNormal="10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７月（下旬）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7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249</v>
      </c>
      <c r="H3" s="358" t="s">
        <v>248</v>
      </c>
      <c r="I3" s="354" t="s">
        <v>141</v>
      </c>
      <c r="J3" s="355"/>
      <c r="K3" s="367" t="s">
        <v>249</v>
      </c>
      <c r="L3" s="358" t="s">
        <v>248</v>
      </c>
      <c r="M3" s="354" t="s">
        <v>141</v>
      </c>
      <c r="N3" s="355"/>
      <c r="O3" s="350" t="s">
        <v>249</v>
      </c>
      <c r="P3" s="365" t="s">
        <v>248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95179</v>
      </c>
      <c r="H5" s="262">
        <v>87434</v>
      </c>
      <c r="I5" s="261">
        <v>1.0885811011734565</v>
      </c>
      <c r="J5" s="260">
        <v>7745</v>
      </c>
      <c r="K5" s="263">
        <v>105259</v>
      </c>
      <c r="L5" s="262">
        <v>100409</v>
      </c>
      <c r="M5" s="261">
        <v>1.0483024430080969</v>
      </c>
      <c r="N5" s="260">
        <v>4850</v>
      </c>
      <c r="O5" s="259">
        <v>0.90423621733058457</v>
      </c>
      <c r="P5" s="258">
        <v>0.87077851587009136</v>
      </c>
      <c r="Q5" s="257">
        <v>3.3457701460493205E-2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91212</v>
      </c>
      <c r="H6" s="194">
        <v>84122</v>
      </c>
      <c r="I6" s="193">
        <v>1.0842823518223532</v>
      </c>
      <c r="J6" s="192">
        <v>7090</v>
      </c>
      <c r="K6" s="239">
        <v>100729</v>
      </c>
      <c r="L6" s="194">
        <v>96530</v>
      </c>
      <c r="M6" s="193">
        <v>1.0434994302289444</v>
      </c>
      <c r="N6" s="192">
        <v>4199</v>
      </c>
      <c r="O6" s="191">
        <v>0.90551876817996801</v>
      </c>
      <c r="P6" s="190">
        <v>0.87145964984978763</v>
      </c>
      <c r="Q6" s="189">
        <v>3.4059118330180382E-2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57750</v>
      </c>
      <c r="H7" s="194">
        <v>56930</v>
      </c>
      <c r="I7" s="193">
        <v>1.0144036536096961</v>
      </c>
      <c r="J7" s="192">
        <v>820</v>
      </c>
      <c r="K7" s="195">
        <v>61459</v>
      </c>
      <c r="L7" s="194">
        <v>62415</v>
      </c>
      <c r="M7" s="193">
        <v>0.98468316910998954</v>
      </c>
      <c r="N7" s="192">
        <v>-956</v>
      </c>
      <c r="O7" s="191">
        <v>0.93965082412665357</v>
      </c>
      <c r="P7" s="190">
        <v>0.91212048385804689</v>
      </c>
      <c r="Q7" s="189">
        <v>2.7530340268606679E-2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47532</v>
      </c>
      <c r="H8" s="203">
        <v>47747</v>
      </c>
      <c r="I8" s="202">
        <v>0.9954970992941965</v>
      </c>
      <c r="J8" s="201">
        <v>-215</v>
      </c>
      <c r="K8" s="204">
        <v>48644</v>
      </c>
      <c r="L8" s="203">
        <v>49600</v>
      </c>
      <c r="M8" s="202">
        <v>0.98072580645161289</v>
      </c>
      <c r="N8" s="201">
        <v>-956</v>
      </c>
      <c r="O8" s="200">
        <v>0.97714003782583669</v>
      </c>
      <c r="P8" s="199">
        <v>0.96264112903225807</v>
      </c>
      <c r="Q8" s="198">
        <v>1.4498908793578624E-2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10218</v>
      </c>
      <c r="H9" s="203">
        <v>9183</v>
      </c>
      <c r="I9" s="202">
        <v>1.1127082652727867</v>
      </c>
      <c r="J9" s="201">
        <v>1035</v>
      </c>
      <c r="K9" s="204">
        <v>12815</v>
      </c>
      <c r="L9" s="203">
        <v>12815</v>
      </c>
      <c r="M9" s="202">
        <v>1</v>
      </c>
      <c r="N9" s="201">
        <v>0</v>
      </c>
      <c r="O9" s="200">
        <v>0.79734685914943426</v>
      </c>
      <c r="P9" s="199">
        <v>0.7165821303160359</v>
      </c>
      <c r="Q9" s="198">
        <v>8.0764728833398358E-2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31946</v>
      </c>
      <c r="H18" s="194">
        <v>25718</v>
      </c>
      <c r="I18" s="193">
        <v>1.2421650206081343</v>
      </c>
      <c r="J18" s="192">
        <v>6228</v>
      </c>
      <c r="K18" s="195">
        <v>37092</v>
      </c>
      <c r="L18" s="194">
        <v>32135</v>
      </c>
      <c r="M18" s="193">
        <v>1.1542554846740314</v>
      </c>
      <c r="N18" s="192">
        <v>4957</v>
      </c>
      <c r="O18" s="191">
        <v>0.86126388439555701</v>
      </c>
      <c r="P18" s="190">
        <v>0.80031118717908822</v>
      </c>
      <c r="Q18" s="189">
        <v>6.0952697216468787E-2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4643</v>
      </c>
      <c r="H20" s="203">
        <v>3940</v>
      </c>
      <c r="I20" s="202">
        <v>1.1784263959390864</v>
      </c>
      <c r="J20" s="201">
        <v>703</v>
      </c>
      <c r="K20" s="256">
        <v>5445</v>
      </c>
      <c r="L20" s="203">
        <v>4785</v>
      </c>
      <c r="M20" s="202">
        <v>1.1379310344827587</v>
      </c>
      <c r="N20" s="201">
        <v>660</v>
      </c>
      <c r="O20" s="200">
        <v>0.85270890725436177</v>
      </c>
      <c r="P20" s="199">
        <v>0.82340647857889238</v>
      </c>
      <c r="Q20" s="198">
        <v>2.9302428675469394E-2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8658</v>
      </c>
      <c r="H21" s="203">
        <v>7220</v>
      </c>
      <c r="I21" s="202">
        <v>1.199168975069252</v>
      </c>
      <c r="J21" s="201">
        <v>1438</v>
      </c>
      <c r="K21" s="256">
        <v>10890</v>
      </c>
      <c r="L21" s="203">
        <v>10190</v>
      </c>
      <c r="M21" s="202">
        <v>1.0686947988223749</v>
      </c>
      <c r="N21" s="201">
        <v>700</v>
      </c>
      <c r="O21" s="200">
        <v>0.79504132231404956</v>
      </c>
      <c r="P21" s="199">
        <v>0.70853778213935226</v>
      </c>
      <c r="Q21" s="198">
        <v>8.6503540174697302E-2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4234</v>
      </c>
      <c r="H22" s="203">
        <v>1654</v>
      </c>
      <c r="I22" s="202">
        <v>2.5598548972188633</v>
      </c>
      <c r="J22" s="201">
        <v>2580</v>
      </c>
      <c r="K22" s="256">
        <v>4422</v>
      </c>
      <c r="L22" s="203">
        <v>1815</v>
      </c>
      <c r="M22" s="202">
        <v>2.4363636363636365</v>
      </c>
      <c r="N22" s="201">
        <v>2607</v>
      </c>
      <c r="O22" s="200">
        <v>0.95748530076888283</v>
      </c>
      <c r="P22" s="199">
        <v>0.9112947658402204</v>
      </c>
      <c r="Q22" s="198">
        <v>4.619053492866243E-2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1794</v>
      </c>
      <c r="H23" s="203">
        <v>1771</v>
      </c>
      <c r="I23" s="202">
        <v>1.0129870129870129</v>
      </c>
      <c r="J23" s="201">
        <v>23</v>
      </c>
      <c r="K23" s="256">
        <v>1815</v>
      </c>
      <c r="L23" s="203">
        <v>1815</v>
      </c>
      <c r="M23" s="202">
        <v>1</v>
      </c>
      <c r="N23" s="201">
        <v>0</v>
      </c>
      <c r="O23" s="200">
        <v>0.98842975206611572</v>
      </c>
      <c r="P23" s="199">
        <v>0.97575757575757571</v>
      </c>
      <c r="Q23" s="198">
        <v>1.2672176308540006E-2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1446</v>
      </c>
      <c r="H24" s="203">
        <v>1429</v>
      </c>
      <c r="I24" s="202">
        <v>1.0118964310706788</v>
      </c>
      <c r="J24" s="201">
        <v>17</v>
      </c>
      <c r="K24" s="256">
        <v>1815</v>
      </c>
      <c r="L24" s="203">
        <v>1650</v>
      </c>
      <c r="M24" s="202">
        <v>1.1000000000000001</v>
      </c>
      <c r="N24" s="201">
        <v>165</v>
      </c>
      <c r="O24" s="200">
        <v>0.79669421487603309</v>
      </c>
      <c r="P24" s="199">
        <v>0.86606060606060609</v>
      </c>
      <c r="Q24" s="198">
        <v>-6.9366391184572995E-2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1639</v>
      </c>
      <c r="H25" s="203">
        <v>1459</v>
      </c>
      <c r="I25" s="202">
        <v>1.1233721727210417</v>
      </c>
      <c r="J25" s="201">
        <v>180</v>
      </c>
      <c r="K25" s="256">
        <v>1815</v>
      </c>
      <c r="L25" s="203">
        <v>1595</v>
      </c>
      <c r="M25" s="202">
        <v>1.1379310344827587</v>
      </c>
      <c r="N25" s="201">
        <v>220</v>
      </c>
      <c r="O25" s="200">
        <v>0.90303030303030307</v>
      </c>
      <c r="P25" s="199">
        <v>0.91473354231974924</v>
      </c>
      <c r="Q25" s="198">
        <v>-1.1703239289446166E-2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1524</v>
      </c>
      <c r="H32" s="203">
        <v>1227</v>
      </c>
      <c r="I32" s="202">
        <v>1.2420537897310513</v>
      </c>
      <c r="J32" s="201">
        <v>297</v>
      </c>
      <c r="K32" s="256">
        <v>1815</v>
      </c>
      <c r="L32" s="203">
        <v>1595</v>
      </c>
      <c r="M32" s="202">
        <v>1.1379310344827587</v>
      </c>
      <c r="N32" s="201">
        <v>220</v>
      </c>
      <c r="O32" s="200">
        <v>0.83966942148760326</v>
      </c>
      <c r="P32" s="199">
        <v>0.76927899686520373</v>
      </c>
      <c r="Q32" s="198">
        <v>7.0390424622399528E-2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1348</v>
      </c>
      <c r="H34" s="203">
        <v>911</v>
      </c>
      <c r="I34" s="202">
        <v>1.4796926454445665</v>
      </c>
      <c r="J34" s="201">
        <v>437</v>
      </c>
      <c r="K34" s="256">
        <v>1815</v>
      </c>
      <c r="L34" s="203">
        <v>1595</v>
      </c>
      <c r="M34" s="202">
        <v>1.1379310344827587</v>
      </c>
      <c r="N34" s="201">
        <v>220</v>
      </c>
      <c r="O34" s="200">
        <v>0.74269972451790633</v>
      </c>
      <c r="P34" s="199">
        <v>0.57115987460815043</v>
      </c>
      <c r="Q34" s="198">
        <v>0.1715398499097559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6660</v>
      </c>
      <c r="H37" s="182">
        <v>6107</v>
      </c>
      <c r="I37" s="181">
        <v>1.0905518257737024</v>
      </c>
      <c r="J37" s="180">
        <v>553</v>
      </c>
      <c r="K37" s="270">
        <v>7260</v>
      </c>
      <c r="L37" s="182">
        <v>7095</v>
      </c>
      <c r="M37" s="181">
        <v>1.0232558139534884</v>
      </c>
      <c r="N37" s="180">
        <v>165</v>
      </c>
      <c r="O37" s="179">
        <v>0.9173553719008265</v>
      </c>
      <c r="P37" s="178">
        <v>0.86074700493305145</v>
      </c>
      <c r="Q37" s="177">
        <v>5.6608366967775048E-2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1108</v>
      </c>
      <c r="H38" s="194">
        <v>1180</v>
      </c>
      <c r="I38" s="193">
        <v>0.93898305084745759</v>
      </c>
      <c r="J38" s="192">
        <v>-72</v>
      </c>
      <c r="K38" s="195">
        <v>1650</v>
      </c>
      <c r="L38" s="194">
        <v>1500</v>
      </c>
      <c r="M38" s="193">
        <v>1.1000000000000001</v>
      </c>
      <c r="N38" s="192">
        <v>150</v>
      </c>
      <c r="O38" s="191">
        <v>0.67151515151515151</v>
      </c>
      <c r="P38" s="190">
        <v>0.78666666666666663</v>
      </c>
      <c r="Q38" s="189">
        <v>-0.11515151515151512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852</v>
      </c>
      <c r="H39" s="203">
        <v>879</v>
      </c>
      <c r="I39" s="202">
        <v>0.96928327645051193</v>
      </c>
      <c r="J39" s="201">
        <v>-27</v>
      </c>
      <c r="K39" s="204">
        <v>1100</v>
      </c>
      <c r="L39" s="203">
        <v>1000</v>
      </c>
      <c r="M39" s="202">
        <v>1.1000000000000001</v>
      </c>
      <c r="N39" s="201">
        <v>100</v>
      </c>
      <c r="O39" s="200">
        <v>0.77454545454545454</v>
      </c>
      <c r="P39" s="199">
        <v>0.879</v>
      </c>
      <c r="Q39" s="198">
        <v>-0.10445454545454547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256</v>
      </c>
      <c r="H40" s="245">
        <v>301</v>
      </c>
      <c r="I40" s="244">
        <v>0.85049833887043191</v>
      </c>
      <c r="J40" s="243">
        <v>-45</v>
      </c>
      <c r="K40" s="246">
        <v>550</v>
      </c>
      <c r="L40" s="245">
        <v>500</v>
      </c>
      <c r="M40" s="244">
        <v>1.1000000000000001</v>
      </c>
      <c r="N40" s="243">
        <v>50</v>
      </c>
      <c r="O40" s="242">
        <v>0.46545454545454545</v>
      </c>
      <c r="P40" s="241">
        <v>0.60199999999999998</v>
      </c>
      <c r="Q40" s="240">
        <v>-0.13654545454545453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408</v>
      </c>
      <c r="H41" s="194">
        <v>294</v>
      </c>
      <c r="I41" s="193">
        <v>1.3877551020408163</v>
      </c>
      <c r="J41" s="192">
        <v>114</v>
      </c>
      <c r="K41" s="195">
        <v>528</v>
      </c>
      <c r="L41" s="194">
        <v>480</v>
      </c>
      <c r="M41" s="193">
        <v>1.1000000000000001</v>
      </c>
      <c r="N41" s="192">
        <v>48</v>
      </c>
      <c r="O41" s="191">
        <v>0.77272727272727271</v>
      </c>
      <c r="P41" s="190">
        <v>0.61250000000000004</v>
      </c>
      <c r="Q41" s="189">
        <v>0.16022727272727266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408</v>
      </c>
      <c r="H42" s="182">
        <v>294</v>
      </c>
      <c r="I42" s="181">
        <v>1.3877551020408163</v>
      </c>
      <c r="J42" s="180">
        <v>114</v>
      </c>
      <c r="K42" s="183">
        <v>528</v>
      </c>
      <c r="L42" s="182">
        <v>480</v>
      </c>
      <c r="M42" s="181">
        <v>1.1000000000000001</v>
      </c>
      <c r="N42" s="180">
        <v>48</v>
      </c>
      <c r="O42" s="179">
        <v>0.77272727272727271</v>
      </c>
      <c r="P42" s="178">
        <v>0.61250000000000004</v>
      </c>
      <c r="Q42" s="177">
        <v>0.16022727272727266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3967</v>
      </c>
      <c r="H43" s="194">
        <v>3312</v>
      </c>
      <c r="I43" s="193">
        <v>1.1977657004830917</v>
      </c>
      <c r="J43" s="192">
        <v>655</v>
      </c>
      <c r="K43" s="239">
        <v>4530</v>
      </c>
      <c r="L43" s="194">
        <v>3879</v>
      </c>
      <c r="M43" s="193">
        <v>1.1678267594740912</v>
      </c>
      <c r="N43" s="192">
        <v>651</v>
      </c>
      <c r="O43" s="191">
        <v>0.87571743929359824</v>
      </c>
      <c r="P43" s="190">
        <v>0.85382830626450112</v>
      </c>
      <c r="Q43" s="189">
        <v>2.1889133029097119E-2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3967</v>
      </c>
      <c r="H44" s="194">
        <v>3312</v>
      </c>
      <c r="I44" s="193">
        <v>1.1977657004830917</v>
      </c>
      <c r="J44" s="192">
        <v>655</v>
      </c>
      <c r="K44" s="195">
        <v>4530</v>
      </c>
      <c r="L44" s="194">
        <v>3879</v>
      </c>
      <c r="M44" s="193">
        <v>1.1678267594740912</v>
      </c>
      <c r="N44" s="192">
        <v>651</v>
      </c>
      <c r="O44" s="191">
        <v>0.87571743929359824</v>
      </c>
      <c r="P44" s="190">
        <v>0.85382830626450112</v>
      </c>
      <c r="Q44" s="189">
        <v>2.1889133029097119E-2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533</v>
      </c>
      <c r="H45" s="203">
        <v>555</v>
      </c>
      <c r="I45" s="202">
        <v>0.96036036036036032</v>
      </c>
      <c r="J45" s="201">
        <v>-22</v>
      </c>
      <c r="K45" s="204">
        <v>619</v>
      </c>
      <c r="L45" s="203">
        <v>591</v>
      </c>
      <c r="M45" s="202">
        <v>1.0473773265651438</v>
      </c>
      <c r="N45" s="201">
        <v>28</v>
      </c>
      <c r="O45" s="200">
        <v>0.8610662358642972</v>
      </c>
      <c r="P45" s="199">
        <v>0.93908629441624369</v>
      </c>
      <c r="Q45" s="198">
        <v>-7.8020058551946492E-2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499</v>
      </c>
      <c r="H48" s="203">
        <v>299</v>
      </c>
      <c r="I48" s="202">
        <v>1.6688963210702341</v>
      </c>
      <c r="J48" s="201">
        <v>200</v>
      </c>
      <c r="K48" s="204">
        <v>738</v>
      </c>
      <c r="L48" s="203">
        <v>377</v>
      </c>
      <c r="M48" s="202">
        <v>1.9575596816976126</v>
      </c>
      <c r="N48" s="201">
        <v>361</v>
      </c>
      <c r="O48" s="200">
        <v>0.67615176151761514</v>
      </c>
      <c r="P48" s="199">
        <v>0.7931034482758621</v>
      </c>
      <c r="Q48" s="198">
        <v>-0.11695168675824696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1205</v>
      </c>
      <c r="H49" s="203">
        <v>1068</v>
      </c>
      <c r="I49" s="202">
        <v>1.1282771535580525</v>
      </c>
      <c r="J49" s="201">
        <v>137</v>
      </c>
      <c r="K49" s="204">
        <v>1281</v>
      </c>
      <c r="L49" s="203">
        <v>1212</v>
      </c>
      <c r="M49" s="202">
        <v>1.056930693069307</v>
      </c>
      <c r="N49" s="201">
        <v>69</v>
      </c>
      <c r="O49" s="200">
        <v>0.94067135050741613</v>
      </c>
      <c r="P49" s="199">
        <v>0.88118811881188119</v>
      </c>
      <c r="Q49" s="198">
        <v>5.9483231695534933E-2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1730</v>
      </c>
      <c r="H50" s="182">
        <v>1390</v>
      </c>
      <c r="I50" s="181">
        <v>1.2446043165467626</v>
      </c>
      <c r="J50" s="180">
        <v>340</v>
      </c>
      <c r="K50" s="183">
        <v>1892</v>
      </c>
      <c r="L50" s="182">
        <v>1699</v>
      </c>
      <c r="M50" s="181">
        <v>1.1135962330782814</v>
      </c>
      <c r="N50" s="180">
        <v>193</v>
      </c>
      <c r="O50" s="179">
        <v>0.91437632135306557</v>
      </c>
      <c r="P50" s="178">
        <v>0.81812831077104176</v>
      </c>
      <c r="Q50" s="177">
        <v>9.6248010582023813E-2</v>
      </c>
      <c r="R50" s="176"/>
      <c r="S50" s="176"/>
    </row>
    <row r="51" spans="1:19" x14ac:dyDescent="0.4"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A1:D1"/>
    <mergeCell ref="A3:F4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zoomScale="90" zoomScaleNormal="9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４月（上旬）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31</v>
      </c>
      <c r="B2" s="348"/>
      <c r="C2" s="1">
        <v>2019</v>
      </c>
      <c r="D2" s="2" t="s">
        <v>147</v>
      </c>
      <c r="E2" s="2">
        <v>4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152</v>
      </c>
      <c r="H3" s="358" t="s">
        <v>151</v>
      </c>
      <c r="I3" s="354" t="s">
        <v>141</v>
      </c>
      <c r="J3" s="355"/>
      <c r="K3" s="367" t="s">
        <v>152</v>
      </c>
      <c r="L3" s="358" t="s">
        <v>151</v>
      </c>
      <c r="M3" s="354" t="s">
        <v>141</v>
      </c>
      <c r="N3" s="355"/>
      <c r="O3" s="350" t="s">
        <v>152</v>
      </c>
      <c r="P3" s="365" t="s">
        <v>151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73183</v>
      </c>
      <c r="H5" s="262">
        <v>70774</v>
      </c>
      <c r="I5" s="261">
        <v>1.0340379235312402</v>
      </c>
      <c r="J5" s="260">
        <v>2409</v>
      </c>
      <c r="K5" s="263">
        <v>92383</v>
      </c>
      <c r="L5" s="262">
        <v>88746</v>
      </c>
      <c r="M5" s="261">
        <v>1.0409821287720009</v>
      </c>
      <c r="N5" s="260">
        <v>3637</v>
      </c>
      <c r="O5" s="259">
        <v>0.79216955500470865</v>
      </c>
      <c r="P5" s="258">
        <v>0.79748946431388457</v>
      </c>
      <c r="Q5" s="257">
        <v>-5.3199093091759186E-3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70438</v>
      </c>
      <c r="H6" s="194">
        <v>67789</v>
      </c>
      <c r="I6" s="193">
        <v>1.0390771364085618</v>
      </c>
      <c r="J6" s="192">
        <v>2649</v>
      </c>
      <c r="K6" s="239">
        <v>88443</v>
      </c>
      <c r="L6" s="194">
        <v>85177</v>
      </c>
      <c r="M6" s="193">
        <v>1.038343684327929</v>
      </c>
      <c r="N6" s="192">
        <v>3266</v>
      </c>
      <c r="O6" s="191">
        <v>0.79642255463971146</v>
      </c>
      <c r="P6" s="190">
        <v>0.79586038484567434</v>
      </c>
      <c r="Q6" s="189">
        <v>5.6216979403711509E-4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44491</v>
      </c>
      <c r="H7" s="194">
        <v>42532</v>
      </c>
      <c r="I7" s="193">
        <v>1.0460594375999248</v>
      </c>
      <c r="J7" s="192">
        <v>1959</v>
      </c>
      <c r="K7" s="195">
        <v>55613</v>
      </c>
      <c r="L7" s="194">
        <v>54472</v>
      </c>
      <c r="M7" s="193">
        <v>1.0209465413423411</v>
      </c>
      <c r="N7" s="192">
        <v>1141</v>
      </c>
      <c r="O7" s="191">
        <v>0.80001078884433496</v>
      </c>
      <c r="P7" s="190">
        <v>0.78080481715376704</v>
      </c>
      <c r="Q7" s="189">
        <v>1.9205971690567925E-2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36943</v>
      </c>
      <c r="H8" s="213">
        <v>34848</v>
      </c>
      <c r="I8" s="202">
        <v>1.0601182277318641</v>
      </c>
      <c r="J8" s="201">
        <v>2095</v>
      </c>
      <c r="K8" s="204">
        <v>45613</v>
      </c>
      <c r="L8" s="203">
        <v>44472</v>
      </c>
      <c r="M8" s="202">
        <v>1.0256565929123944</v>
      </c>
      <c r="N8" s="201">
        <v>1141</v>
      </c>
      <c r="O8" s="200">
        <v>0.80992260978229891</v>
      </c>
      <c r="P8" s="199">
        <v>0.78359417161359957</v>
      </c>
      <c r="Q8" s="198">
        <v>2.6328438168699342E-2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7548</v>
      </c>
      <c r="H9" s="203">
        <v>7684</v>
      </c>
      <c r="I9" s="202">
        <v>0.98230088495575218</v>
      </c>
      <c r="J9" s="201">
        <v>-136</v>
      </c>
      <c r="K9" s="204">
        <v>10000</v>
      </c>
      <c r="L9" s="203">
        <v>10000</v>
      </c>
      <c r="M9" s="202">
        <v>1</v>
      </c>
      <c r="N9" s="201">
        <v>0</v>
      </c>
      <c r="O9" s="200">
        <v>0.75480000000000003</v>
      </c>
      <c r="P9" s="199">
        <v>0.76839999999999997</v>
      </c>
      <c r="Q9" s="198">
        <v>-1.3599999999999945E-2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25088</v>
      </c>
      <c r="H18" s="194">
        <v>24639</v>
      </c>
      <c r="I18" s="193">
        <v>1.0182231421729777</v>
      </c>
      <c r="J18" s="192">
        <v>449</v>
      </c>
      <c r="K18" s="195">
        <v>31350</v>
      </c>
      <c r="L18" s="194">
        <v>29705</v>
      </c>
      <c r="M18" s="193">
        <v>1.0553778825113618</v>
      </c>
      <c r="N18" s="192">
        <v>1645</v>
      </c>
      <c r="O18" s="191">
        <v>0.80025518341307811</v>
      </c>
      <c r="P18" s="190">
        <v>0.82945632048476692</v>
      </c>
      <c r="Q18" s="189">
        <v>-2.920113707168881E-2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3941</v>
      </c>
      <c r="H20" s="203">
        <v>3694</v>
      </c>
      <c r="I20" s="202">
        <v>1.0668651867893881</v>
      </c>
      <c r="J20" s="201">
        <v>247</v>
      </c>
      <c r="K20" s="204">
        <v>4950</v>
      </c>
      <c r="L20" s="203">
        <v>4510</v>
      </c>
      <c r="M20" s="202">
        <v>1.0975609756097562</v>
      </c>
      <c r="N20" s="201">
        <v>440</v>
      </c>
      <c r="O20" s="200">
        <v>0.79616161616161618</v>
      </c>
      <c r="P20" s="199">
        <v>0.81906873614190689</v>
      </c>
      <c r="Q20" s="198">
        <v>-2.2907119980290713E-2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7574</v>
      </c>
      <c r="H21" s="203">
        <v>7755</v>
      </c>
      <c r="I21" s="212">
        <v>0.97666021921341073</v>
      </c>
      <c r="J21" s="201">
        <v>-181</v>
      </c>
      <c r="K21" s="204">
        <v>9900</v>
      </c>
      <c r="L21" s="203">
        <v>9715</v>
      </c>
      <c r="M21" s="212">
        <v>1.0190427174472465</v>
      </c>
      <c r="N21" s="201">
        <v>185</v>
      </c>
      <c r="O21" s="200">
        <v>0.76505050505050509</v>
      </c>
      <c r="P21" s="199">
        <v>0.79825012866700973</v>
      </c>
      <c r="Q21" s="198">
        <v>-3.3199623616504637E-2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2912</v>
      </c>
      <c r="H22" s="203">
        <v>2849</v>
      </c>
      <c r="I22" s="202">
        <v>1.0221130221130221</v>
      </c>
      <c r="J22" s="201">
        <v>63</v>
      </c>
      <c r="K22" s="204">
        <v>3300</v>
      </c>
      <c r="L22" s="203">
        <v>3300</v>
      </c>
      <c r="M22" s="202">
        <v>1</v>
      </c>
      <c r="N22" s="201">
        <v>0</v>
      </c>
      <c r="O22" s="200">
        <v>0.88242424242424244</v>
      </c>
      <c r="P22" s="199">
        <v>0.86333333333333329</v>
      </c>
      <c r="Q22" s="198">
        <v>1.9090909090909158E-2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1594</v>
      </c>
      <c r="H23" s="203">
        <v>1526</v>
      </c>
      <c r="I23" s="202">
        <v>1.0445609436435124</v>
      </c>
      <c r="J23" s="201">
        <v>68</v>
      </c>
      <c r="K23" s="204">
        <v>1650</v>
      </c>
      <c r="L23" s="203">
        <v>1650</v>
      </c>
      <c r="M23" s="202">
        <v>1</v>
      </c>
      <c r="N23" s="201">
        <v>0</v>
      </c>
      <c r="O23" s="200">
        <v>0.96606060606060606</v>
      </c>
      <c r="P23" s="199">
        <v>0.92484848484848481</v>
      </c>
      <c r="Q23" s="198">
        <v>4.1212121212121255E-2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1312</v>
      </c>
      <c r="H25" s="203">
        <v>1271</v>
      </c>
      <c r="I25" s="202">
        <v>1.032258064516129</v>
      </c>
      <c r="J25" s="201">
        <v>41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0.79515151515151516</v>
      </c>
      <c r="P25" s="199">
        <v>0.87655172413793103</v>
      </c>
      <c r="Q25" s="198">
        <v>-8.1400208986415867E-2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1191</v>
      </c>
      <c r="H32" s="203">
        <v>1182</v>
      </c>
      <c r="I32" s="202">
        <v>1.0076142131979695</v>
      </c>
      <c r="J32" s="201">
        <v>9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0.7218181818181818</v>
      </c>
      <c r="P32" s="199">
        <v>0.81517241379310346</v>
      </c>
      <c r="Q32" s="198">
        <v>-9.3354231974921653E-2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1176</v>
      </c>
      <c r="H34" s="203">
        <v>1032</v>
      </c>
      <c r="I34" s="202">
        <v>1.1395348837209303</v>
      </c>
      <c r="J34" s="201">
        <v>144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0.71272727272727276</v>
      </c>
      <c r="P34" s="199">
        <v>0.71172413793103451</v>
      </c>
      <c r="Q34" s="198">
        <v>1.0031347962382586E-3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5388</v>
      </c>
      <c r="H37" s="182">
        <v>5330</v>
      </c>
      <c r="I37" s="181">
        <v>1.0108818011257035</v>
      </c>
      <c r="J37" s="180">
        <v>58</v>
      </c>
      <c r="K37" s="183">
        <v>6600</v>
      </c>
      <c r="L37" s="182">
        <v>6180</v>
      </c>
      <c r="M37" s="181">
        <v>1.0679611650485437</v>
      </c>
      <c r="N37" s="180">
        <v>420</v>
      </c>
      <c r="O37" s="179">
        <v>0.8163636363636364</v>
      </c>
      <c r="P37" s="178">
        <v>0.86245954692556637</v>
      </c>
      <c r="Q37" s="177">
        <v>-4.6095910561929965E-2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619</v>
      </c>
      <c r="H38" s="194">
        <v>618</v>
      </c>
      <c r="I38" s="193">
        <v>1.0016181229773462</v>
      </c>
      <c r="J38" s="192">
        <v>1</v>
      </c>
      <c r="K38" s="195">
        <v>1000</v>
      </c>
      <c r="L38" s="194">
        <v>1000</v>
      </c>
      <c r="M38" s="193">
        <v>1</v>
      </c>
      <c r="N38" s="192">
        <v>0</v>
      </c>
      <c r="O38" s="191">
        <v>0.61899999999999999</v>
      </c>
      <c r="P38" s="190">
        <v>0.61799999999999999</v>
      </c>
      <c r="Q38" s="189">
        <v>1.0000000000000009E-3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433</v>
      </c>
      <c r="H39" s="203">
        <v>405</v>
      </c>
      <c r="I39" s="202">
        <v>1.0691358024691358</v>
      </c>
      <c r="J39" s="201">
        <v>28</v>
      </c>
      <c r="K39" s="204">
        <v>500</v>
      </c>
      <c r="L39" s="203">
        <v>500</v>
      </c>
      <c r="M39" s="202">
        <v>1</v>
      </c>
      <c r="N39" s="201">
        <v>0</v>
      </c>
      <c r="O39" s="200">
        <v>0.86599999999999999</v>
      </c>
      <c r="P39" s="199">
        <v>0.81</v>
      </c>
      <c r="Q39" s="198">
        <v>5.5999999999999939E-2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186</v>
      </c>
      <c r="H40" s="245">
        <v>213</v>
      </c>
      <c r="I40" s="244">
        <v>0.87323943661971826</v>
      </c>
      <c r="J40" s="243">
        <v>-27</v>
      </c>
      <c r="K40" s="246">
        <v>500</v>
      </c>
      <c r="L40" s="245">
        <v>500</v>
      </c>
      <c r="M40" s="244">
        <v>1</v>
      </c>
      <c r="N40" s="243">
        <v>0</v>
      </c>
      <c r="O40" s="242">
        <v>0.372</v>
      </c>
      <c r="P40" s="241">
        <v>0.42599999999999999</v>
      </c>
      <c r="Q40" s="240">
        <v>-5.3999999999999992E-2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240</v>
      </c>
      <c r="H41" s="194">
        <v>0</v>
      </c>
      <c r="I41" s="193" t="e">
        <v>#DIV/0!</v>
      </c>
      <c r="J41" s="192">
        <v>240</v>
      </c>
      <c r="K41" s="195">
        <v>480</v>
      </c>
      <c r="L41" s="194">
        <v>0</v>
      </c>
      <c r="M41" s="193" t="e">
        <v>#DIV/0!</v>
      </c>
      <c r="N41" s="192">
        <v>480</v>
      </c>
      <c r="O41" s="191">
        <v>0.5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240</v>
      </c>
      <c r="H42" s="182">
        <v>0</v>
      </c>
      <c r="I42" s="181" t="e">
        <v>#DIV/0!</v>
      </c>
      <c r="J42" s="180">
        <v>240</v>
      </c>
      <c r="K42" s="183">
        <v>480</v>
      </c>
      <c r="L42" s="182">
        <v>0</v>
      </c>
      <c r="M42" s="181" t="e">
        <v>#DIV/0!</v>
      </c>
      <c r="N42" s="180">
        <v>480</v>
      </c>
      <c r="O42" s="179">
        <v>0.5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2745</v>
      </c>
      <c r="H43" s="194">
        <v>2985</v>
      </c>
      <c r="I43" s="193">
        <v>0.91959798994974873</v>
      </c>
      <c r="J43" s="192">
        <v>-240</v>
      </c>
      <c r="K43" s="239">
        <v>3940</v>
      </c>
      <c r="L43" s="194">
        <v>3569</v>
      </c>
      <c r="M43" s="193">
        <v>1.1039506864667974</v>
      </c>
      <c r="N43" s="192">
        <v>371</v>
      </c>
      <c r="O43" s="191">
        <v>0.6967005076142132</v>
      </c>
      <c r="P43" s="190">
        <v>0.8363687307369011</v>
      </c>
      <c r="Q43" s="189">
        <v>-0.1396682231226879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2745</v>
      </c>
      <c r="H44" s="194">
        <v>2985</v>
      </c>
      <c r="I44" s="193">
        <v>0.91959798994974873</v>
      </c>
      <c r="J44" s="192">
        <v>-240</v>
      </c>
      <c r="K44" s="195">
        <v>3940</v>
      </c>
      <c r="L44" s="194">
        <v>3569</v>
      </c>
      <c r="M44" s="193">
        <v>1.1039506864667974</v>
      </c>
      <c r="N44" s="192">
        <v>371</v>
      </c>
      <c r="O44" s="191">
        <v>0.6967005076142132</v>
      </c>
      <c r="P44" s="190">
        <v>0.8363687307369011</v>
      </c>
      <c r="Q44" s="189">
        <v>-0.1396682231226879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395</v>
      </c>
      <c r="H45" s="203">
        <v>472</v>
      </c>
      <c r="I45" s="202">
        <v>0.83686440677966101</v>
      </c>
      <c r="J45" s="201">
        <v>-77</v>
      </c>
      <c r="K45" s="204">
        <v>545</v>
      </c>
      <c r="L45" s="203">
        <v>552</v>
      </c>
      <c r="M45" s="202">
        <v>0.9873188405797102</v>
      </c>
      <c r="N45" s="201">
        <v>-7</v>
      </c>
      <c r="O45" s="200">
        <v>0.72477064220183485</v>
      </c>
      <c r="P45" s="199">
        <v>0.85507246376811596</v>
      </c>
      <c r="Q45" s="198">
        <v>-0.13030182156628112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331</v>
      </c>
      <c r="H48" s="203">
        <v>244</v>
      </c>
      <c r="I48" s="202">
        <v>1.3565573770491803</v>
      </c>
      <c r="J48" s="201">
        <v>87</v>
      </c>
      <c r="K48" s="204">
        <v>680</v>
      </c>
      <c r="L48" s="203">
        <v>339</v>
      </c>
      <c r="M48" s="202">
        <v>2.0058997050147491</v>
      </c>
      <c r="N48" s="201">
        <v>341</v>
      </c>
      <c r="O48" s="200">
        <v>0.48676470588235293</v>
      </c>
      <c r="P48" s="199">
        <v>0.71976401179941008</v>
      </c>
      <c r="Q48" s="198">
        <v>-0.23299930591705714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822</v>
      </c>
      <c r="H49" s="203">
        <v>924</v>
      </c>
      <c r="I49" s="202">
        <v>0.88961038961038963</v>
      </c>
      <c r="J49" s="201">
        <v>-102</v>
      </c>
      <c r="K49" s="204">
        <v>1080</v>
      </c>
      <c r="L49" s="203">
        <v>1078</v>
      </c>
      <c r="M49" s="202">
        <v>1.0018552875695732</v>
      </c>
      <c r="N49" s="201">
        <v>2</v>
      </c>
      <c r="O49" s="200">
        <v>0.76111111111111107</v>
      </c>
      <c r="P49" s="199">
        <v>0.8571428571428571</v>
      </c>
      <c r="Q49" s="198">
        <v>-9.6031746031746024E-2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1197</v>
      </c>
      <c r="H50" s="182">
        <v>1345</v>
      </c>
      <c r="I50" s="181">
        <v>0.88996282527881043</v>
      </c>
      <c r="J50" s="180">
        <v>-148</v>
      </c>
      <c r="K50" s="183">
        <v>1635</v>
      </c>
      <c r="L50" s="182">
        <v>1600</v>
      </c>
      <c r="M50" s="181">
        <v>1.0218750000000001</v>
      </c>
      <c r="N50" s="180">
        <v>35</v>
      </c>
      <c r="O50" s="179">
        <v>0.73211009174311925</v>
      </c>
      <c r="P50" s="178">
        <v>0.84062499999999996</v>
      </c>
      <c r="Q50" s="177">
        <v>-0.1085149082568807</v>
      </c>
      <c r="R50" s="176"/>
      <c r="S50" s="176"/>
    </row>
    <row r="51" spans="1:19" x14ac:dyDescent="0.4">
      <c r="C51" s="265"/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Q3:Q4"/>
    <mergeCell ref="O2:Q2"/>
    <mergeCell ref="O3:O4"/>
    <mergeCell ref="A1:D1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6" activePane="bottomRight" state="frozen"/>
      <selection activeCell="K92" sqref="K92"/>
      <selection pane="topRight" activeCell="K92" sqref="K92"/>
      <selection pane="bottomLeft" activeCell="K92" sqref="K92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７月月間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253</v>
      </c>
      <c r="D4" s="404" t="s">
        <v>252</v>
      </c>
      <c r="E4" s="405" t="s">
        <v>177</v>
      </c>
      <c r="F4" s="406"/>
      <c r="G4" s="385" t="s">
        <v>251</v>
      </c>
      <c r="H4" s="387" t="s">
        <v>250</v>
      </c>
      <c r="I4" s="405" t="s">
        <v>177</v>
      </c>
      <c r="J4" s="406"/>
      <c r="K4" s="385" t="s">
        <v>251</v>
      </c>
      <c r="L4" s="399" t="s">
        <v>250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687703</v>
      </c>
      <c r="D6" s="407">
        <v>621519</v>
      </c>
      <c r="E6" s="377">
        <v>1.1064874927395623</v>
      </c>
      <c r="F6" s="373">
        <v>66184</v>
      </c>
      <c r="G6" s="381">
        <v>846148</v>
      </c>
      <c r="H6" s="383">
        <v>787477</v>
      </c>
      <c r="I6" s="377">
        <v>1.0745050331628734</v>
      </c>
      <c r="J6" s="373">
        <v>58671</v>
      </c>
      <c r="K6" s="390">
        <v>0.81274552442362324</v>
      </c>
      <c r="L6" s="392">
        <v>0.78925352740460997</v>
      </c>
      <c r="M6" s="394">
        <v>2.3491997019013278E-2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356300</v>
      </c>
      <c r="D8" s="28">
        <v>327975</v>
      </c>
      <c r="E8" s="29">
        <v>1.0863632898848998</v>
      </c>
      <c r="F8" s="30">
        <v>28325</v>
      </c>
      <c r="G8" s="27">
        <v>404297</v>
      </c>
      <c r="H8" s="31">
        <v>382148</v>
      </c>
      <c r="I8" s="29">
        <v>1.0579592199880674</v>
      </c>
      <c r="J8" s="30">
        <v>22149</v>
      </c>
      <c r="K8" s="32">
        <v>0.88128281931352448</v>
      </c>
      <c r="L8" s="33">
        <v>0.85824078629222189</v>
      </c>
      <c r="M8" s="34">
        <v>2.3042033021302588E-2</v>
      </c>
    </row>
    <row r="9" spans="1:13" ht="18" customHeight="1" x14ac:dyDescent="0.4">
      <c r="A9" s="281"/>
      <c r="B9" s="116" t="s">
        <v>162</v>
      </c>
      <c r="C9" s="35">
        <v>124038</v>
      </c>
      <c r="D9" s="36">
        <v>117962</v>
      </c>
      <c r="E9" s="37">
        <v>1.0515081127820824</v>
      </c>
      <c r="F9" s="38">
        <v>6076</v>
      </c>
      <c r="G9" s="35">
        <v>138197</v>
      </c>
      <c r="H9" s="36">
        <v>131223</v>
      </c>
      <c r="I9" s="37">
        <v>1.0531461710218484</v>
      </c>
      <c r="J9" s="38">
        <v>6974</v>
      </c>
      <c r="K9" s="39">
        <v>0.89754480922161839</v>
      </c>
      <c r="L9" s="40">
        <v>0.89894302065948806</v>
      </c>
      <c r="M9" s="41">
        <v>-1.3982114378696675E-3</v>
      </c>
    </row>
    <row r="10" spans="1:13" ht="18" customHeight="1" x14ac:dyDescent="0.4">
      <c r="A10" s="281"/>
      <c r="B10" s="91" t="s">
        <v>161</v>
      </c>
      <c r="C10" s="42">
        <v>17389</v>
      </c>
      <c r="D10" s="43">
        <v>12589</v>
      </c>
      <c r="E10" s="44">
        <v>1.3812852490269283</v>
      </c>
      <c r="F10" s="45">
        <v>4800</v>
      </c>
      <c r="G10" s="42">
        <v>19683</v>
      </c>
      <c r="H10" s="43">
        <v>14355</v>
      </c>
      <c r="I10" s="44">
        <v>1.3711598746081504</v>
      </c>
      <c r="J10" s="45">
        <v>5328</v>
      </c>
      <c r="K10" s="46">
        <v>0.88345272570238276</v>
      </c>
      <c r="L10" s="47">
        <v>0.87697666318355971</v>
      </c>
      <c r="M10" s="48">
        <v>6.4760625188230447E-3</v>
      </c>
    </row>
    <row r="11" spans="1:13" ht="18" customHeight="1" x14ac:dyDescent="0.4">
      <c r="A11" s="281"/>
      <c r="B11" s="91" t="s">
        <v>159</v>
      </c>
      <c r="C11" s="42">
        <v>180667</v>
      </c>
      <c r="D11" s="43">
        <v>165490</v>
      </c>
      <c r="E11" s="44">
        <v>1.0917094688500815</v>
      </c>
      <c r="F11" s="45">
        <v>15177</v>
      </c>
      <c r="G11" s="42">
        <v>209247</v>
      </c>
      <c r="H11" s="43">
        <v>202232</v>
      </c>
      <c r="I11" s="44">
        <v>1.0346878832232287</v>
      </c>
      <c r="J11" s="45">
        <v>7015</v>
      </c>
      <c r="K11" s="46">
        <v>0.86341500714466635</v>
      </c>
      <c r="L11" s="47">
        <v>0.8183175758534752</v>
      </c>
      <c r="M11" s="48">
        <v>4.5097431291191148E-2</v>
      </c>
    </row>
    <row r="12" spans="1:13" ht="18" customHeight="1" x14ac:dyDescent="0.4">
      <c r="A12" s="281"/>
      <c r="B12" s="279" t="s">
        <v>102</v>
      </c>
      <c r="C12" s="106">
        <v>34206</v>
      </c>
      <c r="D12" s="107">
        <v>31934</v>
      </c>
      <c r="E12" s="108">
        <v>1.0711467401515626</v>
      </c>
      <c r="F12" s="109">
        <v>2272</v>
      </c>
      <c r="G12" s="106">
        <v>37170</v>
      </c>
      <c r="H12" s="107">
        <v>34338</v>
      </c>
      <c r="I12" s="108">
        <v>1.0824742268041236</v>
      </c>
      <c r="J12" s="109">
        <v>2832</v>
      </c>
      <c r="K12" s="110">
        <v>0.92025827280064565</v>
      </c>
      <c r="L12" s="111">
        <v>0.92999009843322267</v>
      </c>
      <c r="M12" s="112">
        <v>-9.731825632577018E-3</v>
      </c>
    </row>
    <row r="13" spans="1:13" ht="18" customHeight="1" x14ac:dyDescent="0.4">
      <c r="A13" s="282" t="s">
        <v>168</v>
      </c>
      <c r="B13" s="26"/>
      <c r="C13" s="27">
        <v>125365</v>
      </c>
      <c r="D13" s="28">
        <v>106985</v>
      </c>
      <c r="E13" s="29">
        <v>1.1717997850165911</v>
      </c>
      <c r="F13" s="30">
        <v>18380</v>
      </c>
      <c r="G13" s="27">
        <v>162396</v>
      </c>
      <c r="H13" s="28">
        <v>149397</v>
      </c>
      <c r="I13" s="29">
        <v>1.0870097793128377</v>
      </c>
      <c r="J13" s="30">
        <v>12999</v>
      </c>
      <c r="K13" s="58">
        <v>0.77197098450700752</v>
      </c>
      <c r="L13" s="59">
        <v>0.7161121039913787</v>
      </c>
      <c r="M13" s="60">
        <v>5.5858880515628817E-2</v>
      </c>
    </row>
    <row r="14" spans="1:13" ht="18" customHeight="1" x14ac:dyDescent="0.4">
      <c r="A14" s="281"/>
      <c r="B14" s="116" t="s">
        <v>162</v>
      </c>
      <c r="C14" s="35">
        <v>24473</v>
      </c>
      <c r="D14" s="36">
        <v>21335</v>
      </c>
      <c r="E14" s="37">
        <v>1.1470822591985002</v>
      </c>
      <c r="F14" s="38">
        <v>3138</v>
      </c>
      <c r="G14" s="35">
        <v>34135</v>
      </c>
      <c r="H14" s="36">
        <v>32595</v>
      </c>
      <c r="I14" s="37">
        <v>1.0472465102009512</v>
      </c>
      <c r="J14" s="38">
        <v>1540</v>
      </c>
      <c r="K14" s="61">
        <v>0.71694741467701772</v>
      </c>
      <c r="L14" s="62">
        <v>0.65454824359564345</v>
      </c>
      <c r="M14" s="41">
        <v>6.2399171081374272E-2</v>
      </c>
    </row>
    <row r="15" spans="1:13" ht="18" customHeight="1" x14ac:dyDescent="0.4">
      <c r="A15" s="281"/>
      <c r="B15" s="91" t="s">
        <v>161</v>
      </c>
      <c r="C15" s="42">
        <v>16151</v>
      </c>
      <c r="D15" s="43">
        <v>13433</v>
      </c>
      <c r="E15" s="44">
        <v>1.2023375269857812</v>
      </c>
      <c r="F15" s="45">
        <v>2718</v>
      </c>
      <c r="G15" s="42">
        <v>20460</v>
      </c>
      <c r="H15" s="43">
        <v>17255</v>
      </c>
      <c r="I15" s="44">
        <v>1.1857432628223703</v>
      </c>
      <c r="J15" s="45">
        <v>3205</v>
      </c>
      <c r="K15" s="46">
        <v>0.78939393939393943</v>
      </c>
      <c r="L15" s="47">
        <v>0.77849898580121701</v>
      </c>
      <c r="M15" s="48">
        <v>1.0894953592722412E-2</v>
      </c>
    </row>
    <row r="16" spans="1:13" ht="18" customHeight="1" x14ac:dyDescent="0.4">
      <c r="A16" s="281"/>
      <c r="B16" s="91" t="s">
        <v>159</v>
      </c>
      <c r="C16" s="42">
        <v>66454</v>
      </c>
      <c r="D16" s="43">
        <v>56467</v>
      </c>
      <c r="E16" s="44">
        <v>1.1768643632564153</v>
      </c>
      <c r="F16" s="45">
        <v>9987</v>
      </c>
      <c r="G16" s="42">
        <v>85893</v>
      </c>
      <c r="H16" s="43">
        <v>79693</v>
      </c>
      <c r="I16" s="44">
        <v>1.0777985519430815</v>
      </c>
      <c r="J16" s="45">
        <v>6200</v>
      </c>
      <c r="K16" s="46">
        <v>0.77368353649307864</v>
      </c>
      <c r="L16" s="47">
        <v>0.70855658589838511</v>
      </c>
      <c r="M16" s="48">
        <v>6.5126950594693533E-2</v>
      </c>
    </row>
    <row r="17" spans="1:13" ht="18" customHeight="1" x14ac:dyDescent="0.4">
      <c r="A17" s="281"/>
      <c r="B17" s="91" t="s">
        <v>158</v>
      </c>
      <c r="C17" s="42">
        <v>4533</v>
      </c>
      <c r="D17" s="43">
        <v>3641</v>
      </c>
      <c r="E17" s="44">
        <v>1.2449876407580336</v>
      </c>
      <c r="F17" s="45">
        <v>892</v>
      </c>
      <c r="G17" s="42">
        <v>5270</v>
      </c>
      <c r="H17" s="43">
        <v>4809</v>
      </c>
      <c r="I17" s="44">
        <v>1.0958619255562487</v>
      </c>
      <c r="J17" s="45">
        <v>461</v>
      </c>
      <c r="K17" s="46">
        <v>0.86015180265654645</v>
      </c>
      <c r="L17" s="47">
        <v>0.75712206279891869</v>
      </c>
      <c r="M17" s="48">
        <v>0.10302973985762776</v>
      </c>
    </row>
    <row r="18" spans="1:13" ht="18" customHeight="1" x14ac:dyDescent="0.4">
      <c r="A18" s="280"/>
      <c r="B18" s="279" t="s">
        <v>102</v>
      </c>
      <c r="C18" s="106">
        <v>13754</v>
      </c>
      <c r="D18" s="107">
        <v>12109</v>
      </c>
      <c r="E18" s="108">
        <v>1.1358493682385002</v>
      </c>
      <c r="F18" s="109">
        <v>1645</v>
      </c>
      <c r="G18" s="106">
        <v>16638</v>
      </c>
      <c r="H18" s="107">
        <v>15045</v>
      </c>
      <c r="I18" s="108">
        <v>1.1058823529411765</v>
      </c>
      <c r="J18" s="109">
        <v>1593</v>
      </c>
      <c r="K18" s="110">
        <v>0.82666185839644191</v>
      </c>
      <c r="L18" s="111">
        <v>0.80485211033565973</v>
      </c>
      <c r="M18" s="112">
        <v>2.1809748060782175E-2</v>
      </c>
    </row>
    <row r="19" spans="1:13" ht="18" customHeight="1" x14ac:dyDescent="0.4">
      <c r="A19" s="282" t="s">
        <v>167</v>
      </c>
      <c r="B19" s="26"/>
      <c r="C19" s="27">
        <v>82746</v>
      </c>
      <c r="D19" s="28">
        <v>76712</v>
      </c>
      <c r="E19" s="29">
        <v>1.0786578371050162</v>
      </c>
      <c r="F19" s="30">
        <v>6034</v>
      </c>
      <c r="G19" s="27">
        <v>110771</v>
      </c>
      <c r="H19" s="31">
        <v>105035</v>
      </c>
      <c r="I19" s="29">
        <v>1.0546103679725807</v>
      </c>
      <c r="J19" s="30">
        <v>5736</v>
      </c>
      <c r="K19" s="58">
        <v>0.74700056874091592</v>
      </c>
      <c r="L19" s="59">
        <v>0.73034702718141575</v>
      </c>
      <c r="M19" s="34">
        <v>1.6653541559500162E-2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22528</v>
      </c>
      <c r="D21" s="43">
        <v>19872</v>
      </c>
      <c r="E21" s="44">
        <v>1.1336553945249597</v>
      </c>
      <c r="F21" s="45">
        <v>2656</v>
      </c>
      <c r="G21" s="42">
        <v>30690</v>
      </c>
      <c r="H21" s="43">
        <v>28300</v>
      </c>
      <c r="I21" s="44">
        <v>1.0844522968197881</v>
      </c>
      <c r="J21" s="45">
        <v>2390</v>
      </c>
      <c r="K21" s="46">
        <v>0.73405017921146953</v>
      </c>
      <c r="L21" s="47">
        <v>0.70219081272084805</v>
      </c>
      <c r="M21" s="48">
        <v>3.1859366490621488E-2</v>
      </c>
    </row>
    <row r="22" spans="1:13" ht="18" customHeight="1" x14ac:dyDescent="0.4">
      <c r="A22" s="281"/>
      <c r="B22" s="91" t="s">
        <v>159</v>
      </c>
      <c r="C22" s="42">
        <v>39193</v>
      </c>
      <c r="D22" s="43">
        <v>37048</v>
      </c>
      <c r="E22" s="44">
        <v>1.057897862232779</v>
      </c>
      <c r="F22" s="45">
        <v>2145</v>
      </c>
      <c r="G22" s="42">
        <v>53947</v>
      </c>
      <c r="H22" s="43">
        <v>51166</v>
      </c>
      <c r="I22" s="44">
        <v>1.0543524997068365</v>
      </c>
      <c r="J22" s="45">
        <v>2781</v>
      </c>
      <c r="K22" s="46">
        <v>0.72650935177118281</v>
      </c>
      <c r="L22" s="47">
        <v>0.72407458077629672</v>
      </c>
      <c r="M22" s="48">
        <v>2.4347709948860929E-3</v>
      </c>
    </row>
    <row r="23" spans="1:13" ht="18" customHeight="1" x14ac:dyDescent="0.4">
      <c r="A23" s="281"/>
      <c r="B23" s="91" t="s">
        <v>102</v>
      </c>
      <c r="C23" s="67">
        <v>18163</v>
      </c>
      <c r="D23" s="113">
        <v>17135</v>
      </c>
      <c r="E23" s="69">
        <v>1.0599941639918296</v>
      </c>
      <c r="F23" s="97">
        <v>1028</v>
      </c>
      <c r="G23" s="67">
        <v>21948</v>
      </c>
      <c r="H23" s="113">
        <v>20709</v>
      </c>
      <c r="I23" s="69">
        <v>1.0598290598290598</v>
      </c>
      <c r="J23" s="97">
        <v>1239</v>
      </c>
      <c r="K23" s="46">
        <v>0.82754692910515759</v>
      </c>
      <c r="L23" s="47">
        <v>0.82741803080786136</v>
      </c>
      <c r="M23" s="48">
        <v>1.2889829729623159E-4</v>
      </c>
    </row>
    <row r="24" spans="1:13" ht="18" customHeight="1" x14ac:dyDescent="0.4">
      <c r="A24" s="287"/>
      <c r="B24" s="114" t="s">
        <v>166</v>
      </c>
      <c r="C24" s="106">
        <v>2862</v>
      </c>
      <c r="D24" s="115">
        <v>2657</v>
      </c>
      <c r="E24" s="69">
        <v>1.0771546857357923</v>
      </c>
      <c r="F24" s="97">
        <v>205</v>
      </c>
      <c r="G24" s="106">
        <v>4186</v>
      </c>
      <c r="H24" s="107">
        <v>4860</v>
      </c>
      <c r="I24" s="69">
        <v>0.86131687242798349</v>
      </c>
      <c r="J24" s="97">
        <v>-674</v>
      </c>
      <c r="K24" s="46">
        <v>0.68370759675107506</v>
      </c>
      <c r="L24" s="111" t="s">
        <v>165</v>
      </c>
      <c r="M24" s="48" t="e">
        <v>#VALUE!</v>
      </c>
    </row>
    <row r="25" spans="1:13" ht="18" customHeight="1" x14ac:dyDescent="0.4">
      <c r="A25" s="282" t="s">
        <v>164</v>
      </c>
      <c r="B25" s="26"/>
      <c r="C25" s="27">
        <v>58810</v>
      </c>
      <c r="D25" s="28">
        <v>53509</v>
      </c>
      <c r="E25" s="29">
        <v>1.0990674465977686</v>
      </c>
      <c r="F25" s="30">
        <v>5301</v>
      </c>
      <c r="G25" s="27">
        <v>75507</v>
      </c>
      <c r="H25" s="31">
        <v>67232</v>
      </c>
      <c r="I25" s="29">
        <v>1.1230812708234175</v>
      </c>
      <c r="J25" s="30">
        <v>8275</v>
      </c>
      <c r="K25" s="58">
        <v>0.77886818440674377</v>
      </c>
      <c r="L25" s="59">
        <v>0.79588588767253687</v>
      </c>
      <c r="M25" s="60">
        <v>-1.7017703265793105E-2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15998</v>
      </c>
      <c r="D27" s="43">
        <v>14694</v>
      </c>
      <c r="E27" s="44">
        <v>1.0887437049135702</v>
      </c>
      <c r="F27" s="45">
        <v>1304</v>
      </c>
      <c r="G27" s="42">
        <v>20460</v>
      </c>
      <c r="H27" s="43">
        <v>19615</v>
      </c>
      <c r="I27" s="44">
        <v>1.0430792760642364</v>
      </c>
      <c r="J27" s="45">
        <v>845</v>
      </c>
      <c r="K27" s="46">
        <v>0.7819159335288367</v>
      </c>
      <c r="L27" s="47">
        <v>0.74912057099158802</v>
      </c>
      <c r="M27" s="48">
        <v>3.2795362537248685E-2</v>
      </c>
    </row>
    <row r="28" spans="1:13" ht="18" customHeight="1" x14ac:dyDescent="0.4">
      <c r="A28" s="281"/>
      <c r="B28" s="91" t="s">
        <v>159</v>
      </c>
      <c r="C28" s="42">
        <v>25910</v>
      </c>
      <c r="D28" s="43">
        <v>22883</v>
      </c>
      <c r="E28" s="44">
        <v>1.132281606432723</v>
      </c>
      <c r="F28" s="45">
        <v>3027</v>
      </c>
      <c r="G28" s="42">
        <v>32237</v>
      </c>
      <c r="H28" s="43">
        <v>29056</v>
      </c>
      <c r="I28" s="44">
        <v>1.1094782488986785</v>
      </c>
      <c r="J28" s="45">
        <v>3181</v>
      </c>
      <c r="K28" s="46">
        <v>0.80373483884976893</v>
      </c>
      <c r="L28" s="47">
        <v>0.78754818281938321</v>
      </c>
      <c r="M28" s="48">
        <v>1.6186656030385715E-2</v>
      </c>
    </row>
    <row r="29" spans="1:13" ht="18" customHeight="1" x14ac:dyDescent="0.4">
      <c r="A29" s="286"/>
      <c r="B29" s="91" t="s">
        <v>102</v>
      </c>
      <c r="C29" s="117">
        <v>15684</v>
      </c>
      <c r="D29" s="113">
        <v>15156</v>
      </c>
      <c r="E29" s="69">
        <v>1.0348376880443388</v>
      </c>
      <c r="F29" s="97">
        <v>528</v>
      </c>
      <c r="G29" s="117">
        <v>20709</v>
      </c>
      <c r="H29" s="113">
        <v>17523</v>
      </c>
      <c r="I29" s="69">
        <v>1.1818181818181819</v>
      </c>
      <c r="J29" s="97">
        <v>3186</v>
      </c>
      <c r="K29" s="46">
        <v>0.75735187599594378</v>
      </c>
      <c r="L29" s="118">
        <v>0.86492039034411916</v>
      </c>
      <c r="M29" s="48">
        <v>-0.10756851434817538</v>
      </c>
    </row>
    <row r="30" spans="1:13" s="283" customFormat="1" ht="18" customHeight="1" x14ac:dyDescent="0.4">
      <c r="A30" s="285"/>
      <c r="B30" s="284" t="s">
        <v>158</v>
      </c>
      <c r="C30" s="119">
        <v>1218</v>
      </c>
      <c r="D30" s="120">
        <v>776</v>
      </c>
      <c r="E30" s="121">
        <v>1.5695876288659794</v>
      </c>
      <c r="F30" s="98">
        <v>442</v>
      </c>
      <c r="G30" s="119">
        <v>2101</v>
      </c>
      <c r="H30" s="122">
        <v>1038</v>
      </c>
      <c r="I30" s="121">
        <v>2.0240847784200384</v>
      </c>
      <c r="J30" s="98">
        <v>1063</v>
      </c>
      <c r="K30" s="86">
        <v>0.57972394098048552</v>
      </c>
      <c r="L30" s="104">
        <v>0.74759152215799618</v>
      </c>
      <c r="M30" s="99">
        <v>-0.16786758117751066</v>
      </c>
    </row>
    <row r="31" spans="1:13" ht="18" customHeight="1" x14ac:dyDescent="0.4">
      <c r="A31" s="282" t="s">
        <v>163</v>
      </c>
      <c r="B31" s="26"/>
      <c r="C31" s="27">
        <v>64482</v>
      </c>
      <c r="D31" s="28">
        <v>56338</v>
      </c>
      <c r="E31" s="29">
        <v>1.1445560722780361</v>
      </c>
      <c r="F31" s="30">
        <v>8144</v>
      </c>
      <c r="G31" s="27">
        <v>93177</v>
      </c>
      <c r="H31" s="28">
        <v>83665</v>
      </c>
      <c r="I31" s="29">
        <v>1.1136915077989602</v>
      </c>
      <c r="J31" s="30">
        <v>9512</v>
      </c>
      <c r="K31" s="58">
        <v>0.69203773463408347</v>
      </c>
      <c r="L31" s="59">
        <v>0.67337596366461483</v>
      </c>
      <c r="M31" s="34">
        <v>1.8661770969468638E-2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6984</v>
      </c>
      <c r="D33" s="43">
        <v>5465</v>
      </c>
      <c r="E33" s="44">
        <v>1.2779505946935041</v>
      </c>
      <c r="F33" s="45">
        <v>1519</v>
      </c>
      <c r="G33" s="42">
        <v>10230</v>
      </c>
      <c r="H33" s="43">
        <v>8555</v>
      </c>
      <c r="I33" s="44">
        <v>1.195791934541204</v>
      </c>
      <c r="J33" s="45">
        <v>1675</v>
      </c>
      <c r="K33" s="46">
        <v>0.68269794721407628</v>
      </c>
      <c r="L33" s="47">
        <v>0.63880771478667442</v>
      </c>
      <c r="M33" s="48">
        <v>4.3890232427401865E-2</v>
      </c>
    </row>
    <row r="34" spans="1:13" ht="18" customHeight="1" x14ac:dyDescent="0.4">
      <c r="A34" s="281"/>
      <c r="B34" s="91" t="s">
        <v>160</v>
      </c>
      <c r="C34" s="42">
        <v>2814</v>
      </c>
      <c r="D34" s="43">
        <v>2860</v>
      </c>
      <c r="E34" s="44">
        <v>0.98391608391608387</v>
      </c>
      <c r="F34" s="45">
        <v>-46</v>
      </c>
      <c r="G34" s="42">
        <v>3900</v>
      </c>
      <c r="H34" s="43">
        <v>3550</v>
      </c>
      <c r="I34" s="44">
        <v>1.0985915492957747</v>
      </c>
      <c r="J34" s="45">
        <v>350</v>
      </c>
      <c r="K34" s="46">
        <v>0.72153846153846157</v>
      </c>
      <c r="L34" s="47">
        <v>0.80563380281690145</v>
      </c>
      <c r="M34" s="48">
        <v>-8.4095341278439872E-2</v>
      </c>
    </row>
    <row r="35" spans="1:13" ht="18" customHeight="1" x14ac:dyDescent="0.4">
      <c r="A35" s="281"/>
      <c r="B35" s="91" t="s">
        <v>122</v>
      </c>
      <c r="C35" s="42">
        <v>1095</v>
      </c>
      <c r="D35" s="43">
        <v>883</v>
      </c>
      <c r="E35" s="44">
        <v>1.2400906002265006</v>
      </c>
      <c r="F35" s="45">
        <v>212</v>
      </c>
      <c r="G35" s="42">
        <v>1392</v>
      </c>
      <c r="H35" s="43">
        <v>1296</v>
      </c>
      <c r="I35" s="44">
        <v>1.0740740740740742</v>
      </c>
      <c r="J35" s="45">
        <v>96</v>
      </c>
      <c r="K35" s="46">
        <v>0.78663793103448276</v>
      </c>
      <c r="L35" s="47">
        <v>0.68132716049382713</v>
      </c>
      <c r="M35" s="48">
        <v>0.10531077054065563</v>
      </c>
    </row>
    <row r="36" spans="1:13" ht="18" customHeight="1" x14ac:dyDescent="0.4">
      <c r="A36" s="281"/>
      <c r="B36" s="91" t="s">
        <v>159</v>
      </c>
      <c r="C36" s="42">
        <v>44914</v>
      </c>
      <c r="D36" s="43">
        <v>38952</v>
      </c>
      <c r="E36" s="44">
        <v>1.1530601766276443</v>
      </c>
      <c r="F36" s="45">
        <v>5962</v>
      </c>
      <c r="G36" s="42">
        <v>66953</v>
      </c>
      <c r="H36" s="43">
        <v>60171</v>
      </c>
      <c r="I36" s="44">
        <v>1.1127121038373968</v>
      </c>
      <c r="J36" s="45">
        <v>6782</v>
      </c>
      <c r="K36" s="46">
        <v>0.67082879034546627</v>
      </c>
      <c r="L36" s="47">
        <v>0.64735503814129736</v>
      </c>
      <c r="M36" s="48">
        <v>2.3473752204168918E-2</v>
      </c>
    </row>
    <row r="37" spans="1:13" ht="18" customHeight="1" x14ac:dyDescent="0.4">
      <c r="A37" s="281"/>
      <c r="B37" s="91" t="s">
        <v>158</v>
      </c>
      <c r="C37" s="42">
        <v>4380</v>
      </c>
      <c r="D37" s="43">
        <v>4289</v>
      </c>
      <c r="E37" s="44">
        <v>1.0212170669153648</v>
      </c>
      <c r="F37" s="45">
        <v>91</v>
      </c>
      <c r="G37" s="42">
        <v>5215</v>
      </c>
      <c r="H37" s="43">
        <v>4960</v>
      </c>
      <c r="I37" s="44">
        <v>1.0514112903225807</v>
      </c>
      <c r="J37" s="45">
        <v>255</v>
      </c>
      <c r="K37" s="46">
        <v>0.83988494726749763</v>
      </c>
      <c r="L37" s="47">
        <v>0.8647177419354839</v>
      </c>
      <c r="M37" s="48">
        <v>-2.4832794667986269E-2</v>
      </c>
    </row>
    <row r="38" spans="1:13" ht="18" customHeight="1" x14ac:dyDescent="0.4">
      <c r="A38" s="281"/>
      <c r="B38" s="91" t="s">
        <v>102</v>
      </c>
      <c r="C38" s="117">
        <v>4295</v>
      </c>
      <c r="D38" s="113">
        <v>3889</v>
      </c>
      <c r="E38" s="69">
        <v>1.1043970172280793</v>
      </c>
      <c r="F38" s="97">
        <v>406</v>
      </c>
      <c r="G38" s="117">
        <v>5487</v>
      </c>
      <c r="H38" s="113">
        <v>5133</v>
      </c>
      <c r="I38" s="69">
        <v>1.0689655172413792</v>
      </c>
      <c r="J38" s="97">
        <v>354</v>
      </c>
      <c r="K38" s="46">
        <v>0.78275924913431749</v>
      </c>
      <c r="L38" s="47">
        <v>0.75764660042859922</v>
      </c>
      <c r="M38" s="48">
        <v>2.5112648705718277E-2</v>
      </c>
    </row>
    <row r="39" spans="1:13" ht="18" customHeight="1" thickBot="1" x14ac:dyDescent="0.45">
      <c r="A39" s="280"/>
      <c r="B39" s="279" t="s">
        <v>157</v>
      </c>
      <c r="C39" s="119">
        <v>0</v>
      </c>
      <c r="D39" s="107">
        <v>0</v>
      </c>
      <c r="E39" s="108" t="e">
        <v>#DIV/0!</v>
      </c>
      <c r="F39" s="109">
        <v>0</v>
      </c>
      <c r="G39" s="119">
        <v>0</v>
      </c>
      <c r="H39" s="107">
        <v>0</v>
      </c>
      <c r="I39" s="108" t="e">
        <v>#DIV/0!</v>
      </c>
      <c r="J39" s="109">
        <v>0</v>
      </c>
      <c r="K39" s="123" t="s">
        <v>0</v>
      </c>
      <c r="L39" s="124" t="s">
        <v>0</v>
      </c>
      <c r="M39" s="125" t="e">
        <v>#VALUE!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７月上旬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213</v>
      </c>
      <c r="C2" s="295">
        <v>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257</v>
      </c>
      <c r="D4" s="404" t="s">
        <v>256</v>
      </c>
      <c r="E4" s="405" t="s">
        <v>177</v>
      </c>
      <c r="F4" s="406"/>
      <c r="G4" s="385" t="s">
        <v>255</v>
      </c>
      <c r="H4" s="387" t="s">
        <v>254</v>
      </c>
      <c r="I4" s="405" t="s">
        <v>177</v>
      </c>
      <c r="J4" s="406"/>
      <c r="K4" s="385" t="s">
        <v>255</v>
      </c>
      <c r="L4" s="399" t="s">
        <v>254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71926</v>
      </c>
      <c r="D6" s="407">
        <v>60467</v>
      </c>
      <c r="E6" s="377">
        <v>1.189508326855971</v>
      </c>
      <c r="F6" s="373">
        <v>11459</v>
      </c>
      <c r="G6" s="381">
        <v>91648</v>
      </c>
      <c r="H6" s="383">
        <v>77322</v>
      </c>
      <c r="I6" s="377">
        <v>1.1852771526861696</v>
      </c>
      <c r="J6" s="373">
        <v>14326</v>
      </c>
      <c r="K6" s="390">
        <v>0.78480708798882681</v>
      </c>
      <c r="L6" s="392">
        <v>0.78201546778407183</v>
      </c>
      <c r="M6" s="394">
        <v>2.7916202047549854E-3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42682</v>
      </c>
      <c r="D8" s="28">
        <v>36053</v>
      </c>
      <c r="E8" s="29">
        <v>1.1838681940476521</v>
      </c>
      <c r="F8" s="30">
        <v>6629</v>
      </c>
      <c r="G8" s="27">
        <v>49767</v>
      </c>
      <c r="H8" s="31">
        <v>42091</v>
      </c>
      <c r="I8" s="29">
        <v>1.1823667767456225</v>
      </c>
      <c r="J8" s="30">
        <v>7676</v>
      </c>
      <c r="K8" s="32">
        <v>0.85763658649305763</v>
      </c>
      <c r="L8" s="33">
        <v>0.85654890594188782</v>
      </c>
      <c r="M8" s="34">
        <v>1.0876805511698118E-3</v>
      </c>
    </row>
    <row r="9" spans="1:13" ht="18" customHeight="1" x14ac:dyDescent="0.4">
      <c r="A9" s="281"/>
      <c r="B9" s="116" t="s">
        <v>162</v>
      </c>
      <c r="C9" s="35">
        <v>38043</v>
      </c>
      <c r="D9" s="36">
        <v>32122</v>
      </c>
      <c r="E9" s="37">
        <v>1.1843284976028889</v>
      </c>
      <c r="F9" s="38">
        <v>5921</v>
      </c>
      <c r="G9" s="35">
        <v>44817</v>
      </c>
      <c r="H9" s="36">
        <v>37636</v>
      </c>
      <c r="I9" s="37">
        <v>1.1908013603996175</v>
      </c>
      <c r="J9" s="38">
        <v>7181</v>
      </c>
      <c r="K9" s="39">
        <v>0.84885199812571122</v>
      </c>
      <c r="L9" s="40">
        <v>0.85349133808056121</v>
      </c>
      <c r="M9" s="41">
        <v>-4.6393399548499969E-3</v>
      </c>
    </row>
    <row r="10" spans="1:13" ht="18" customHeight="1" x14ac:dyDescent="0.4">
      <c r="A10" s="281"/>
      <c r="B10" s="91" t="s">
        <v>161</v>
      </c>
      <c r="C10" s="42">
        <v>4639</v>
      </c>
      <c r="D10" s="43">
        <v>3931</v>
      </c>
      <c r="E10" s="44">
        <v>1.1801068430424828</v>
      </c>
      <c r="F10" s="45">
        <v>708</v>
      </c>
      <c r="G10" s="42">
        <v>4950</v>
      </c>
      <c r="H10" s="43">
        <v>4455</v>
      </c>
      <c r="I10" s="44">
        <v>1.1111111111111112</v>
      </c>
      <c r="J10" s="45">
        <v>495</v>
      </c>
      <c r="K10" s="46">
        <v>0.93717171717171721</v>
      </c>
      <c r="L10" s="47">
        <v>0.88237934904601567</v>
      </c>
      <c r="M10" s="48">
        <v>5.479236812570154E-2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13335</v>
      </c>
      <c r="D13" s="28">
        <v>10691</v>
      </c>
      <c r="E13" s="29">
        <v>1.2473108221868863</v>
      </c>
      <c r="F13" s="30">
        <v>2644</v>
      </c>
      <c r="G13" s="27">
        <v>18294</v>
      </c>
      <c r="H13" s="28">
        <v>15474</v>
      </c>
      <c r="I13" s="29">
        <v>1.182241178751454</v>
      </c>
      <c r="J13" s="30">
        <v>2820</v>
      </c>
      <c r="K13" s="58">
        <v>0.72892751721876026</v>
      </c>
      <c r="L13" s="59">
        <v>0.69090086596872169</v>
      </c>
      <c r="M13" s="60">
        <v>3.8026651250038568E-2</v>
      </c>
    </row>
    <row r="14" spans="1:13" ht="18" customHeight="1" x14ac:dyDescent="0.4">
      <c r="A14" s="281"/>
      <c r="B14" s="116" t="s">
        <v>162</v>
      </c>
      <c r="C14" s="35">
        <v>6830</v>
      </c>
      <c r="D14" s="36">
        <v>5606</v>
      </c>
      <c r="E14" s="37">
        <v>1.2183374955404924</v>
      </c>
      <c r="F14" s="38">
        <v>1224</v>
      </c>
      <c r="G14" s="35">
        <v>10000</v>
      </c>
      <c r="H14" s="36">
        <v>8875</v>
      </c>
      <c r="I14" s="37">
        <v>1.1267605633802817</v>
      </c>
      <c r="J14" s="38">
        <v>1125</v>
      </c>
      <c r="K14" s="61">
        <v>0.68300000000000005</v>
      </c>
      <c r="L14" s="62">
        <v>0.63166197183098594</v>
      </c>
      <c r="M14" s="41">
        <v>5.1338028169014116E-2</v>
      </c>
    </row>
    <row r="15" spans="1:13" ht="18" customHeight="1" x14ac:dyDescent="0.4">
      <c r="A15" s="281"/>
      <c r="B15" s="91" t="s">
        <v>161</v>
      </c>
      <c r="C15" s="42">
        <v>5119</v>
      </c>
      <c r="D15" s="43">
        <v>3991</v>
      </c>
      <c r="E15" s="44">
        <v>1.2826359308444</v>
      </c>
      <c r="F15" s="45">
        <v>1128</v>
      </c>
      <c r="G15" s="42">
        <v>6600</v>
      </c>
      <c r="H15" s="43">
        <v>5075</v>
      </c>
      <c r="I15" s="44">
        <v>1.3004926108374384</v>
      </c>
      <c r="J15" s="45">
        <v>1525</v>
      </c>
      <c r="K15" s="46">
        <v>0.77560606060606063</v>
      </c>
      <c r="L15" s="47">
        <v>0.78640394088669952</v>
      </c>
      <c r="M15" s="48">
        <v>-1.0797880280638883E-2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1386</v>
      </c>
      <c r="D17" s="43">
        <v>1094</v>
      </c>
      <c r="E17" s="44">
        <v>1.2669104204753199</v>
      </c>
      <c r="F17" s="45">
        <v>292</v>
      </c>
      <c r="G17" s="42">
        <v>1694</v>
      </c>
      <c r="H17" s="43">
        <v>1524</v>
      </c>
      <c r="I17" s="44">
        <v>1.1115485564304461</v>
      </c>
      <c r="J17" s="45">
        <v>170</v>
      </c>
      <c r="K17" s="46">
        <v>0.81818181818181823</v>
      </c>
      <c r="L17" s="47">
        <v>0.71784776902887137</v>
      </c>
      <c r="M17" s="48">
        <v>0.10033404915294686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6928</v>
      </c>
      <c r="D19" s="28">
        <v>5816</v>
      </c>
      <c r="E19" s="29">
        <v>1.1911966987620357</v>
      </c>
      <c r="F19" s="30">
        <v>1112</v>
      </c>
      <c r="G19" s="27">
        <v>9900</v>
      </c>
      <c r="H19" s="31">
        <v>8560</v>
      </c>
      <c r="I19" s="29">
        <v>1.1565420560747663</v>
      </c>
      <c r="J19" s="30">
        <v>1340</v>
      </c>
      <c r="K19" s="58">
        <v>0.69979797979797975</v>
      </c>
      <c r="L19" s="59">
        <v>0.67943925233644864</v>
      </c>
      <c r="M19" s="34">
        <v>2.0358727461531112E-2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6928</v>
      </c>
      <c r="D21" s="43">
        <v>5816</v>
      </c>
      <c r="E21" s="44">
        <v>1.1911966987620357</v>
      </c>
      <c r="F21" s="45">
        <v>1112</v>
      </c>
      <c r="G21" s="42">
        <v>9900</v>
      </c>
      <c r="H21" s="66">
        <v>8560</v>
      </c>
      <c r="I21" s="44">
        <v>1.1565420560747663</v>
      </c>
      <c r="J21" s="45">
        <v>1340</v>
      </c>
      <c r="K21" s="46">
        <v>0.69979797979797975</v>
      </c>
      <c r="L21" s="47">
        <v>0.67943925233644864</v>
      </c>
      <c r="M21" s="48">
        <v>2.0358727461531112E-2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4633</v>
      </c>
      <c r="D24" s="28">
        <v>4278</v>
      </c>
      <c r="E24" s="29">
        <v>1.0829827021972884</v>
      </c>
      <c r="F24" s="30">
        <v>355</v>
      </c>
      <c r="G24" s="27">
        <v>7280</v>
      </c>
      <c r="H24" s="31">
        <v>6224</v>
      </c>
      <c r="I24" s="29">
        <v>1.1696658097686374</v>
      </c>
      <c r="J24" s="30">
        <v>1056</v>
      </c>
      <c r="K24" s="58">
        <v>0.63640109890109886</v>
      </c>
      <c r="L24" s="59">
        <v>0.68733933161953731</v>
      </c>
      <c r="M24" s="60">
        <v>-5.0938232718438448E-2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4341</v>
      </c>
      <c r="D26" s="43">
        <v>4066</v>
      </c>
      <c r="E26" s="44">
        <v>1.0676340383669454</v>
      </c>
      <c r="F26" s="45">
        <v>275</v>
      </c>
      <c r="G26" s="42">
        <v>6600</v>
      </c>
      <c r="H26" s="66">
        <v>5920</v>
      </c>
      <c r="I26" s="44">
        <v>1.1148648648648649</v>
      </c>
      <c r="J26" s="45">
        <v>680</v>
      </c>
      <c r="K26" s="46">
        <v>0.65772727272727272</v>
      </c>
      <c r="L26" s="47">
        <v>0.68682432432432428</v>
      </c>
      <c r="M26" s="48">
        <v>-2.909705159705156E-2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79"/>
      <c r="B29" s="298" t="s">
        <v>1</v>
      </c>
      <c r="C29" s="80">
        <v>292</v>
      </c>
      <c r="D29" s="81">
        <v>212</v>
      </c>
      <c r="E29" s="82">
        <v>1.3773584905660377</v>
      </c>
      <c r="F29" s="83">
        <v>80</v>
      </c>
      <c r="G29" s="80">
        <v>680</v>
      </c>
      <c r="H29" s="81">
        <v>304</v>
      </c>
      <c r="I29" s="84">
        <v>2.236842105263158</v>
      </c>
      <c r="J29" s="85">
        <v>376</v>
      </c>
      <c r="K29" s="86">
        <v>0.42941176470588233</v>
      </c>
      <c r="L29" s="87">
        <v>0.69736842105263153</v>
      </c>
      <c r="M29" s="88">
        <v>-0.2679566563467492</v>
      </c>
    </row>
    <row r="30" spans="1:13" ht="18" customHeight="1" x14ac:dyDescent="0.4">
      <c r="A30" s="282" t="s">
        <v>163</v>
      </c>
      <c r="B30" s="26"/>
      <c r="C30" s="27">
        <v>4348</v>
      </c>
      <c r="D30" s="28">
        <v>3629</v>
      </c>
      <c r="E30" s="29">
        <v>1.1981262055662718</v>
      </c>
      <c r="F30" s="30">
        <v>719</v>
      </c>
      <c r="G30" s="27">
        <v>6407</v>
      </c>
      <c r="H30" s="28">
        <v>4973</v>
      </c>
      <c r="I30" s="29">
        <v>1.2883571284938669</v>
      </c>
      <c r="J30" s="30">
        <v>1434</v>
      </c>
      <c r="K30" s="58">
        <v>0.67863274543468077</v>
      </c>
      <c r="L30" s="59">
        <v>0.72974059923587375</v>
      </c>
      <c r="M30" s="90">
        <v>-5.1107853801192982E-2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2018</v>
      </c>
      <c r="D32" s="43">
        <v>1621</v>
      </c>
      <c r="E32" s="44">
        <v>1.2449105490438002</v>
      </c>
      <c r="F32" s="45">
        <v>397</v>
      </c>
      <c r="G32" s="42">
        <v>3300</v>
      </c>
      <c r="H32" s="43">
        <v>2465</v>
      </c>
      <c r="I32" s="44">
        <v>1.3387423935091278</v>
      </c>
      <c r="J32" s="45">
        <v>835</v>
      </c>
      <c r="K32" s="46">
        <v>0.61151515151515157</v>
      </c>
      <c r="L32" s="47">
        <v>0.6576064908722109</v>
      </c>
      <c r="M32" s="48">
        <v>-4.6091339357059335E-2</v>
      </c>
    </row>
    <row r="33" spans="1:13" ht="18" customHeight="1" x14ac:dyDescent="0.4">
      <c r="A33" s="281"/>
      <c r="B33" s="91" t="s">
        <v>160</v>
      </c>
      <c r="C33" s="42">
        <v>738</v>
      </c>
      <c r="D33" s="43">
        <v>570</v>
      </c>
      <c r="E33" s="44">
        <v>1.2947368421052632</v>
      </c>
      <c r="F33" s="45">
        <v>168</v>
      </c>
      <c r="G33" s="42">
        <v>1000</v>
      </c>
      <c r="H33" s="43">
        <v>700</v>
      </c>
      <c r="I33" s="44">
        <v>1.4285714285714286</v>
      </c>
      <c r="J33" s="45">
        <v>300</v>
      </c>
      <c r="K33" s="46">
        <v>0.73799999999999999</v>
      </c>
      <c r="L33" s="47">
        <v>0.81428571428571428</v>
      </c>
      <c r="M33" s="48">
        <v>-7.628571428571429E-2</v>
      </c>
    </row>
    <row r="34" spans="1:13" ht="18" customHeight="1" x14ac:dyDescent="0.4">
      <c r="A34" s="281"/>
      <c r="B34" s="91" t="s">
        <v>122</v>
      </c>
      <c r="C34" s="42">
        <v>365</v>
      </c>
      <c r="D34" s="43">
        <v>255</v>
      </c>
      <c r="E34" s="44">
        <v>1.4313725490196079</v>
      </c>
      <c r="F34" s="45">
        <v>110</v>
      </c>
      <c r="G34" s="42">
        <v>480</v>
      </c>
      <c r="H34" s="43">
        <v>336</v>
      </c>
      <c r="I34" s="44">
        <v>1.4285714285714286</v>
      </c>
      <c r="J34" s="45">
        <v>144</v>
      </c>
      <c r="K34" s="46">
        <v>0.76041666666666663</v>
      </c>
      <c r="L34" s="47">
        <v>0.7589285714285714</v>
      </c>
      <c r="M34" s="48">
        <v>1.4880952380952328E-3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1227</v>
      </c>
      <c r="D36" s="43">
        <v>1183</v>
      </c>
      <c r="E36" s="44">
        <v>1.0371935756551141</v>
      </c>
      <c r="F36" s="45">
        <v>44</v>
      </c>
      <c r="G36" s="42">
        <v>1627</v>
      </c>
      <c r="H36" s="43">
        <v>1472</v>
      </c>
      <c r="I36" s="44">
        <v>1.1052989130434783</v>
      </c>
      <c r="J36" s="45">
        <v>155</v>
      </c>
      <c r="K36" s="46">
        <v>0.7541487400122926</v>
      </c>
      <c r="L36" s="47">
        <v>0.80366847826086951</v>
      </c>
      <c r="M36" s="48">
        <v>-4.9519738248576917E-2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2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７月中旬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260</v>
      </c>
      <c r="D4" s="404" t="s">
        <v>258</v>
      </c>
      <c r="E4" s="405" t="s">
        <v>177</v>
      </c>
      <c r="F4" s="406"/>
      <c r="G4" s="385" t="s">
        <v>259</v>
      </c>
      <c r="H4" s="387" t="s">
        <v>258</v>
      </c>
      <c r="I4" s="405" t="s">
        <v>177</v>
      </c>
      <c r="J4" s="406"/>
      <c r="K4" s="385" t="s">
        <v>259</v>
      </c>
      <c r="L4" s="399" t="s">
        <v>258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74496</v>
      </c>
      <c r="D6" s="407">
        <v>69898</v>
      </c>
      <c r="E6" s="377">
        <v>1.0657815674268218</v>
      </c>
      <c r="F6" s="373">
        <v>4598</v>
      </c>
      <c r="G6" s="381">
        <v>94826</v>
      </c>
      <c r="H6" s="383">
        <v>89820</v>
      </c>
      <c r="I6" s="377">
        <v>1.0557336896014251</v>
      </c>
      <c r="J6" s="373">
        <v>5006</v>
      </c>
      <c r="K6" s="390">
        <v>0.78560732288612822</v>
      </c>
      <c r="L6" s="392">
        <v>0.77820084613671792</v>
      </c>
      <c r="M6" s="394">
        <v>7.4064767494103068E-3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43739</v>
      </c>
      <c r="D8" s="28">
        <v>41897</v>
      </c>
      <c r="E8" s="29">
        <v>1.0439649616917679</v>
      </c>
      <c r="F8" s="30">
        <v>1842</v>
      </c>
      <c r="G8" s="27">
        <v>51417</v>
      </c>
      <c r="H8" s="31">
        <v>48607</v>
      </c>
      <c r="I8" s="29">
        <v>1.0578106034110313</v>
      </c>
      <c r="J8" s="30">
        <v>2810</v>
      </c>
      <c r="K8" s="32">
        <v>0.85067195674582341</v>
      </c>
      <c r="L8" s="33">
        <v>0.86195403954162986</v>
      </c>
      <c r="M8" s="34">
        <v>-1.1282082795806447E-2</v>
      </c>
    </row>
    <row r="9" spans="1:13" ht="18" customHeight="1" x14ac:dyDescent="0.4">
      <c r="A9" s="281"/>
      <c r="B9" s="116" t="s">
        <v>162</v>
      </c>
      <c r="C9" s="35">
        <v>38463</v>
      </c>
      <c r="D9" s="36">
        <v>38093</v>
      </c>
      <c r="E9" s="37">
        <v>1.0097130706429003</v>
      </c>
      <c r="F9" s="38">
        <v>370</v>
      </c>
      <c r="G9" s="35">
        <v>44736</v>
      </c>
      <c r="H9" s="36">
        <v>43987</v>
      </c>
      <c r="I9" s="37">
        <v>1.0170277582012868</v>
      </c>
      <c r="J9" s="38">
        <v>749</v>
      </c>
      <c r="K9" s="39">
        <v>0.8597773605150214</v>
      </c>
      <c r="L9" s="40">
        <v>0.86600586536931368</v>
      </c>
      <c r="M9" s="41">
        <v>-6.2285048542922716E-3</v>
      </c>
    </row>
    <row r="10" spans="1:13" ht="18" customHeight="1" x14ac:dyDescent="0.4">
      <c r="A10" s="281"/>
      <c r="B10" s="91" t="s">
        <v>161</v>
      </c>
      <c r="C10" s="42">
        <v>5276</v>
      </c>
      <c r="D10" s="43">
        <v>3804</v>
      </c>
      <c r="E10" s="44">
        <v>1.3869610935856993</v>
      </c>
      <c r="F10" s="45">
        <v>1472</v>
      </c>
      <c r="G10" s="42">
        <v>6681</v>
      </c>
      <c r="H10" s="43">
        <v>4620</v>
      </c>
      <c r="I10" s="44">
        <v>1.4461038961038961</v>
      </c>
      <c r="J10" s="45">
        <v>2061</v>
      </c>
      <c r="K10" s="46">
        <v>0.78970214039814401</v>
      </c>
      <c r="L10" s="47">
        <v>0.82337662337662343</v>
      </c>
      <c r="M10" s="48">
        <v>-3.3674482978479414E-2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13592</v>
      </c>
      <c r="D13" s="28">
        <v>11746</v>
      </c>
      <c r="E13" s="29">
        <v>1.1571598842159032</v>
      </c>
      <c r="F13" s="30">
        <v>1846</v>
      </c>
      <c r="G13" s="27">
        <v>19604</v>
      </c>
      <c r="H13" s="28">
        <v>18291</v>
      </c>
      <c r="I13" s="29">
        <v>1.0717839374555793</v>
      </c>
      <c r="J13" s="30">
        <v>1313</v>
      </c>
      <c r="K13" s="58">
        <v>0.69332789226688429</v>
      </c>
      <c r="L13" s="59">
        <v>0.64217374665135862</v>
      </c>
      <c r="M13" s="60">
        <v>5.115414561552567E-2</v>
      </c>
    </row>
    <row r="14" spans="1:13" ht="18" customHeight="1" x14ac:dyDescent="0.4">
      <c r="A14" s="281"/>
      <c r="B14" s="116" t="s">
        <v>162</v>
      </c>
      <c r="C14" s="35">
        <v>7425</v>
      </c>
      <c r="D14" s="36">
        <v>6546</v>
      </c>
      <c r="E14" s="37">
        <v>1.1342804766269479</v>
      </c>
      <c r="F14" s="38">
        <v>879</v>
      </c>
      <c r="G14" s="35">
        <v>11320</v>
      </c>
      <c r="H14" s="36">
        <v>10905</v>
      </c>
      <c r="I14" s="37">
        <v>1.038055937643283</v>
      </c>
      <c r="J14" s="38">
        <v>415</v>
      </c>
      <c r="K14" s="61">
        <v>0.65591872791519434</v>
      </c>
      <c r="L14" s="62">
        <v>0.60027510316368637</v>
      </c>
      <c r="M14" s="41">
        <v>5.564362475150797E-2</v>
      </c>
    </row>
    <row r="15" spans="1:13" ht="18" customHeight="1" x14ac:dyDescent="0.4">
      <c r="A15" s="281"/>
      <c r="B15" s="91" t="s">
        <v>161</v>
      </c>
      <c r="C15" s="42">
        <v>4750</v>
      </c>
      <c r="D15" s="43">
        <v>4043</v>
      </c>
      <c r="E15" s="44">
        <v>1.1748701459312392</v>
      </c>
      <c r="F15" s="45">
        <v>707</v>
      </c>
      <c r="G15" s="42">
        <v>6600</v>
      </c>
      <c r="H15" s="43">
        <v>5800</v>
      </c>
      <c r="I15" s="44">
        <v>1.1379310344827587</v>
      </c>
      <c r="J15" s="45">
        <v>800</v>
      </c>
      <c r="K15" s="46">
        <v>0.71969696969696972</v>
      </c>
      <c r="L15" s="47">
        <v>0.6970689655172414</v>
      </c>
      <c r="M15" s="48">
        <v>2.2628004179728323E-2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1417</v>
      </c>
      <c r="D17" s="43">
        <v>1157</v>
      </c>
      <c r="E17" s="44">
        <v>1.2247191011235956</v>
      </c>
      <c r="F17" s="45">
        <v>260</v>
      </c>
      <c r="G17" s="42">
        <v>1684</v>
      </c>
      <c r="H17" s="43">
        <v>1586</v>
      </c>
      <c r="I17" s="44">
        <v>1.0617906683480454</v>
      </c>
      <c r="J17" s="45">
        <v>98</v>
      </c>
      <c r="K17" s="46">
        <v>0.84144893111638952</v>
      </c>
      <c r="L17" s="47">
        <v>0.72950819672131151</v>
      </c>
      <c r="M17" s="48">
        <v>0.11194073439507801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6942</v>
      </c>
      <c r="D19" s="28">
        <v>6836</v>
      </c>
      <c r="E19" s="29">
        <v>1.0155061439438269</v>
      </c>
      <c r="F19" s="30">
        <v>106</v>
      </c>
      <c r="G19" s="27">
        <v>9900</v>
      </c>
      <c r="H19" s="31">
        <v>9550</v>
      </c>
      <c r="I19" s="29">
        <v>1.036649214659686</v>
      </c>
      <c r="J19" s="30">
        <v>350</v>
      </c>
      <c r="K19" s="58">
        <v>0.70121212121212118</v>
      </c>
      <c r="L19" s="59">
        <v>0.71581151832460732</v>
      </c>
      <c r="M19" s="34">
        <v>-1.4599397112486145E-2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6942</v>
      </c>
      <c r="D21" s="43">
        <v>6836</v>
      </c>
      <c r="E21" s="44">
        <v>1.0155061439438269</v>
      </c>
      <c r="F21" s="45">
        <v>106</v>
      </c>
      <c r="G21" s="42">
        <v>9900</v>
      </c>
      <c r="H21" s="43">
        <v>9550</v>
      </c>
      <c r="I21" s="44">
        <v>1.036649214659686</v>
      </c>
      <c r="J21" s="45">
        <v>350</v>
      </c>
      <c r="K21" s="46">
        <v>0.70121212121212118</v>
      </c>
      <c r="L21" s="47">
        <v>0.71581151832460732</v>
      </c>
      <c r="M21" s="48">
        <v>-1.4599397112486145E-2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5424</v>
      </c>
      <c r="D24" s="28">
        <v>4786</v>
      </c>
      <c r="E24" s="29">
        <v>1.1333054743000417</v>
      </c>
      <c r="F24" s="30">
        <v>638</v>
      </c>
      <c r="G24" s="27">
        <v>7283</v>
      </c>
      <c r="H24" s="31">
        <v>6957</v>
      </c>
      <c r="I24" s="29">
        <v>1.0468592784246082</v>
      </c>
      <c r="J24" s="30">
        <v>326</v>
      </c>
      <c r="K24" s="58">
        <v>0.74474804338871348</v>
      </c>
      <c r="L24" s="59">
        <v>0.68794020411096735</v>
      </c>
      <c r="M24" s="60">
        <v>5.6807839277746131E-2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4997</v>
      </c>
      <c r="D26" s="43">
        <v>4521</v>
      </c>
      <c r="E26" s="44">
        <v>1.1052864410528644</v>
      </c>
      <c r="F26" s="45">
        <v>476</v>
      </c>
      <c r="G26" s="42">
        <v>6600</v>
      </c>
      <c r="H26" s="43">
        <v>6600</v>
      </c>
      <c r="I26" s="44">
        <v>1</v>
      </c>
      <c r="J26" s="45">
        <v>0</v>
      </c>
      <c r="K26" s="46">
        <v>0.75712121212121208</v>
      </c>
      <c r="L26" s="47">
        <v>0.68500000000000005</v>
      </c>
      <c r="M26" s="48">
        <v>7.2121212121212031E-2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79"/>
      <c r="B29" s="298" t="s">
        <v>1</v>
      </c>
      <c r="C29" s="80">
        <v>427</v>
      </c>
      <c r="D29" s="81">
        <v>265</v>
      </c>
      <c r="E29" s="82">
        <v>1.6113207547169812</v>
      </c>
      <c r="F29" s="83">
        <v>162</v>
      </c>
      <c r="G29" s="80">
        <v>683</v>
      </c>
      <c r="H29" s="81">
        <v>357</v>
      </c>
      <c r="I29" s="84">
        <v>1.9131652661064427</v>
      </c>
      <c r="J29" s="98">
        <v>326</v>
      </c>
      <c r="K29" s="86">
        <v>0.62518301610541727</v>
      </c>
      <c r="L29" s="87">
        <v>0.74229691876750703</v>
      </c>
      <c r="M29" s="99">
        <v>-0.11711390266208976</v>
      </c>
    </row>
    <row r="30" spans="1:13" ht="18" customHeight="1" x14ac:dyDescent="0.4">
      <c r="A30" s="282" t="s">
        <v>163</v>
      </c>
      <c r="B30" s="26"/>
      <c r="C30" s="27">
        <v>4799</v>
      </c>
      <c r="D30" s="28">
        <v>4633</v>
      </c>
      <c r="E30" s="29">
        <v>1.035829915821282</v>
      </c>
      <c r="F30" s="30">
        <v>166</v>
      </c>
      <c r="G30" s="27">
        <v>6622</v>
      </c>
      <c r="H30" s="28">
        <v>6415</v>
      </c>
      <c r="I30" s="29">
        <v>1.0322681215900233</v>
      </c>
      <c r="J30" s="30">
        <v>207</v>
      </c>
      <c r="K30" s="58">
        <v>0.72470552703110847</v>
      </c>
      <c r="L30" s="59">
        <v>0.72221356196414654</v>
      </c>
      <c r="M30" s="34">
        <v>2.4919650669619209E-3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2094</v>
      </c>
      <c r="D32" s="43">
        <v>1706</v>
      </c>
      <c r="E32" s="44">
        <v>1.227432590855803</v>
      </c>
      <c r="F32" s="45">
        <v>388</v>
      </c>
      <c r="G32" s="42">
        <v>3300</v>
      </c>
      <c r="H32" s="43">
        <v>2900</v>
      </c>
      <c r="I32" s="44">
        <v>1.1379310344827587</v>
      </c>
      <c r="J32" s="45">
        <v>400</v>
      </c>
      <c r="K32" s="46">
        <v>0.63454545454545452</v>
      </c>
      <c r="L32" s="47">
        <v>0.58827586206896554</v>
      </c>
      <c r="M32" s="48">
        <v>4.6269592476488985E-2</v>
      </c>
    </row>
    <row r="33" spans="1:13" ht="18" customHeight="1" x14ac:dyDescent="0.4">
      <c r="A33" s="281"/>
      <c r="B33" s="91" t="s">
        <v>160</v>
      </c>
      <c r="C33" s="42">
        <v>968</v>
      </c>
      <c r="D33" s="43">
        <v>1110</v>
      </c>
      <c r="E33" s="44">
        <v>0.87207207207207205</v>
      </c>
      <c r="F33" s="45">
        <v>-142</v>
      </c>
      <c r="G33" s="42">
        <v>1250</v>
      </c>
      <c r="H33" s="43">
        <v>1350</v>
      </c>
      <c r="I33" s="44">
        <v>0.92592592592592593</v>
      </c>
      <c r="J33" s="45">
        <v>-100</v>
      </c>
      <c r="K33" s="46">
        <v>0.77439999999999998</v>
      </c>
      <c r="L33" s="47">
        <v>0.82222222222222219</v>
      </c>
      <c r="M33" s="48">
        <v>-4.782222222222221E-2</v>
      </c>
    </row>
    <row r="34" spans="1:13" ht="18" customHeight="1" x14ac:dyDescent="0.4">
      <c r="A34" s="281"/>
      <c r="B34" s="91" t="s">
        <v>122</v>
      </c>
      <c r="C34" s="42">
        <v>322</v>
      </c>
      <c r="D34" s="43">
        <v>334</v>
      </c>
      <c r="E34" s="44">
        <v>0.9640718562874252</v>
      </c>
      <c r="F34" s="45">
        <v>-12</v>
      </c>
      <c r="G34" s="42">
        <v>384</v>
      </c>
      <c r="H34" s="43">
        <v>480</v>
      </c>
      <c r="I34" s="44">
        <v>0.8</v>
      </c>
      <c r="J34" s="45">
        <v>-96</v>
      </c>
      <c r="K34" s="46">
        <v>0.83854166666666663</v>
      </c>
      <c r="L34" s="47">
        <v>0.6958333333333333</v>
      </c>
      <c r="M34" s="48">
        <v>0.14270833333333333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1415</v>
      </c>
      <c r="D36" s="43">
        <v>1483</v>
      </c>
      <c r="E36" s="44">
        <v>0.95414699932569114</v>
      </c>
      <c r="F36" s="45">
        <v>-68</v>
      </c>
      <c r="G36" s="42">
        <v>1688</v>
      </c>
      <c r="H36" s="43">
        <v>1685</v>
      </c>
      <c r="I36" s="44">
        <v>1.001780415430267</v>
      </c>
      <c r="J36" s="45">
        <v>3</v>
      </c>
      <c r="K36" s="46">
        <v>0.83827014218009477</v>
      </c>
      <c r="L36" s="47">
        <v>0.88011869436201784</v>
      </c>
      <c r="M36" s="48">
        <v>-4.1848552181923071E-2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2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７月下旬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263</v>
      </c>
      <c r="D4" s="404" t="s">
        <v>261</v>
      </c>
      <c r="E4" s="405" t="s">
        <v>177</v>
      </c>
      <c r="F4" s="406"/>
      <c r="G4" s="385" t="s">
        <v>262</v>
      </c>
      <c r="H4" s="387" t="s">
        <v>261</v>
      </c>
      <c r="I4" s="405" t="s">
        <v>177</v>
      </c>
      <c r="J4" s="406"/>
      <c r="K4" s="385" t="s">
        <v>262</v>
      </c>
      <c r="L4" s="399" t="s">
        <v>261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95179</v>
      </c>
      <c r="D6" s="407">
        <v>87434</v>
      </c>
      <c r="E6" s="377">
        <v>1.0885811011734565</v>
      </c>
      <c r="F6" s="373">
        <v>7745</v>
      </c>
      <c r="G6" s="381">
        <v>105259</v>
      </c>
      <c r="H6" s="383">
        <v>100409</v>
      </c>
      <c r="I6" s="377">
        <v>1.0483024430080969</v>
      </c>
      <c r="J6" s="373">
        <v>4850</v>
      </c>
      <c r="K6" s="390">
        <v>0.90423621733058457</v>
      </c>
      <c r="L6" s="392">
        <v>0.87077851587009136</v>
      </c>
      <c r="M6" s="394">
        <v>3.3457701460493205E-2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55006</v>
      </c>
      <c r="D8" s="28">
        <v>52601</v>
      </c>
      <c r="E8" s="29">
        <v>1.0457215642288169</v>
      </c>
      <c r="F8" s="30">
        <v>2405</v>
      </c>
      <c r="G8" s="27">
        <v>56696</v>
      </c>
      <c r="H8" s="31">
        <v>54880</v>
      </c>
      <c r="I8" s="29">
        <v>1.0330903790087465</v>
      </c>
      <c r="J8" s="30">
        <v>1816</v>
      </c>
      <c r="K8" s="32">
        <v>0.97019190066318617</v>
      </c>
      <c r="L8" s="33">
        <v>0.95847303206997081</v>
      </c>
      <c r="M8" s="34">
        <v>1.1718868593215359E-2</v>
      </c>
    </row>
    <row r="9" spans="1:13" ht="18" customHeight="1" x14ac:dyDescent="0.4">
      <c r="A9" s="281"/>
      <c r="B9" s="116" t="s">
        <v>162</v>
      </c>
      <c r="C9" s="35">
        <v>47532</v>
      </c>
      <c r="D9" s="36">
        <v>47747</v>
      </c>
      <c r="E9" s="37">
        <v>0.9954970992941965</v>
      </c>
      <c r="F9" s="38">
        <v>-215</v>
      </c>
      <c r="G9" s="35">
        <v>48644</v>
      </c>
      <c r="H9" s="36">
        <v>49600</v>
      </c>
      <c r="I9" s="37">
        <v>0.98072580645161289</v>
      </c>
      <c r="J9" s="38">
        <v>-956</v>
      </c>
      <c r="K9" s="39">
        <v>0.97714003782583669</v>
      </c>
      <c r="L9" s="40">
        <v>0.96264112903225807</v>
      </c>
      <c r="M9" s="41">
        <v>1.4498908793578624E-2</v>
      </c>
    </row>
    <row r="10" spans="1:13" ht="18" customHeight="1" x14ac:dyDescent="0.4">
      <c r="A10" s="281"/>
      <c r="B10" s="91" t="s">
        <v>161</v>
      </c>
      <c r="C10" s="42">
        <v>7474</v>
      </c>
      <c r="D10" s="43">
        <v>4854</v>
      </c>
      <c r="E10" s="44">
        <v>1.5397610218376596</v>
      </c>
      <c r="F10" s="45">
        <v>2620</v>
      </c>
      <c r="G10" s="42">
        <v>8052</v>
      </c>
      <c r="H10" s="43">
        <v>5280</v>
      </c>
      <c r="I10" s="44">
        <v>1.5249999999999999</v>
      </c>
      <c r="J10" s="45">
        <v>2772</v>
      </c>
      <c r="K10" s="46">
        <v>0.92821659215101837</v>
      </c>
      <c r="L10" s="47">
        <v>0.91931818181818181</v>
      </c>
      <c r="M10" s="48">
        <v>8.8984103328365594E-3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18230</v>
      </c>
      <c r="D13" s="28">
        <v>15972</v>
      </c>
      <c r="E13" s="29">
        <v>1.1413724017029803</v>
      </c>
      <c r="F13" s="30">
        <v>2258</v>
      </c>
      <c r="G13" s="27">
        <v>21967</v>
      </c>
      <c r="H13" s="28">
        <v>20894</v>
      </c>
      <c r="I13" s="29">
        <v>1.0513544558246386</v>
      </c>
      <c r="J13" s="30">
        <v>1073</v>
      </c>
      <c r="K13" s="58">
        <v>0.82988118541448541</v>
      </c>
      <c r="L13" s="59">
        <v>0.76442997989853545</v>
      </c>
      <c r="M13" s="60">
        <v>6.5451205515949962E-2</v>
      </c>
    </row>
    <row r="14" spans="1:13" ht="18" customHeight="1" x14ac:dyDescent="0.4">
      <c r="A14" s="281"/>
      <c r="B14" s="116" t="s">
        <v>162</v>
      </c>
      <c r="C14" s="35">
        <v>10218</v>
      </c>
      <c r="D14" s="36">
        <v>9183</v>
      </c>
      <c r="E14" s="37">
        <v>1.1127082652727867</v>
      </c>
      <c r="F14" s="38">
        <v>1035</v>
      </c>
      <c r="G14" s="35">
        <v>12815</v>
      </c>
      <c r="H14" s="36">
        <v>12815</v>
      </c>
      <c r="I14" s="37">
        <v>1</v>
      </c>
      <c r="J14" s="38">
        <v>0</v>
      </c>
      <c r="K14" s="61">
        <v>0.79734685914943426</v>
      </c>
      <c r="L14" s="62">
        <v>0.7165821303160359</v>
      </c>
      <c r="M14" s="41">
        <v>8.0764728833398358E-2</v>
      </c>
    </row>
    <row r="15" spans="1:13" ht="18" customHeight="1" x14ac:dyDescent="0.4">
      <c r="A15" s="281"/>
      <c r="B15" s="91" t="s">
        <v>161</v>
      </c>
      <c r="C15" s="42">
        <v>6282</v>
      </c>
      <c r="D15" s="43">
        <v>5399</v>
      </c>
      <c r="E15" s="44">
        <v>1.1635488053343213</v>
      </c>
      <c r="F15" s="45">
        <v>883</v>
      </c>
      <c r="G15" s="42">
        <v>7260</v>
      </c>
      <c r="H15" s="43">
        <v>6380</v>
      </c>
      <c r="I15" s="44">
        <v>1.1379310344827587</v>
      </c>
      <c r="J15" s="45">
        <v>880</v>
      </c>
      <c r="K15" s="46">
        <v>0.86528925619834707</v>
      </c>
      <c r="L15" s="47">
        <v>0.84623824451410656</v>
      </c>
      <c r="M15" s="48">
        <v>1.9051011684240504E-2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1730</v>
      </c>
      <c r="D17" s="43">
        <v>1390</v>
      </c>
      <c r="E17" s="44">
        <v>1.2446043165467626</v>
      </c>
      <c r="F17" s="45">
        <v>340</v>
      </c>
      <c r="G17" s="42">
        <v>1892</v>
      </c>
      <c r="H17" s="43">
        <v>1699</v>
      </c>
      <c r="I17" s="44">
        <v>1.1135962330782814</v>
      </c>
      <c r="J17" s="45">
        <v>193</v>
      </c>
      <c r="K17" s="46">
        <v>0.91437632135306557</v>
      </c>
      <c r="L17" s="47">
        <v>0.81812831077104176</v>
      </c>
      <c r="M17" s="48">
        <v>9.6248010582023813E-2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8658</v>
      </c>
      <c r="D19" s="28">
        <v>7220</v>
      </c>
      <c r="E19" s="29">
        <v>1.199168975069252</v>
      </c>
      <c r="F19" s="30">
        <v>1438</v>
      </c>
      <c r="G19" s="27">
        <v>10890</v>
      </c>
      <c r="H19" s="31">
        <v>10190</v>
      </c>
      <c r="I19" s="29">
        <v>1.0686947988223749</v>
      </c>
      <c r="J19" s="30">
        <v>700</v>
      </c>
      <c r="K19" s="58">
        <v>0.79504132231404956</v>
      </c>
      <c r="L19" s="59">
        <v>0.70853778213935226</v>
      </c>
      <c r="M19" s="34">
        <v>8.6503540174697302E-2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8658</v>
      </c>
      <c r="D21" s="43">
        <v>7220</v>
      </c>
      <c r="E21" s="44">
        <v>1.199168975069252</v>
      </c>
      <c r="F21" s="45">
        <v>1438</v>
      </c>
      <c r="G21" s="42">
        <v>10890</v>
      </c>
      <c r="H21" s="43">
        <v>10190</v>
      </c>
      <c r="I21" s="44">
        <v>1.0686947988223749</v>
      </c>
      <c r="J21" s="45">
        <v>700</v>
      </c>
      <c r="K21" s="46">
        <v>0.79504132231404956</v>
      </c>
      <c r="L21" s="47">
        <v>0.70853778213935226</v>
      </c>
      <c r="M21" s="48">
        <v>8.6503540174697302E-2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7159</v>
      </c>
      <c r="D24" s="28">
        <v>6406</v>
      </c>
      <c r="E24" s="29">
        <v>1.1175460505775836</v>
      </c>
      <c r="F24" s="30">
        <v>753</v>
      </c>
      <c r="G24" s="27">
        <v>7998</v>
      </c>
      <c r="H24" s="31">
        <v>7472</v>
      </c>
      <c r="I24" s="29">
        <v>1.0703961456102784</v>
      </c>
      <c r="J24" s="30">
        <v>526</v>
      </c>
      <c r="K24" s="58">
        <v>0.89509877469367338</v>
      </c>
      <c r="L24" s="59">
        <v>0.85733404710920769</v>
      </c>
      <c r="M24" s="60">
        <v>3.7764727584465696E-2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6660</v>
      </c>
      <c r="D26" s="43">
        <v>6107</v>
      </c>
      <c r="E26" s="44">
        <v>1.0905518257737024</v>
      </c>
      <c r="F26" s="45">
        <v>553</v>
      </c>
      <c r="G26" s="42">
        <v>7260</v>
      </c>
      <c r="H26" s="43">
        <v>7095</v>
      </c>
      <c r="I26" s="44">
        <v>1.0232558139534884</v>
      </c>
      <c r="J26" s="45">
        <v>165</v>
      </c>
      <c r="K26" s="46">
        <v>0.9173553719008265</v>
      </c>
      <c r="L26" s="47">
        <v>0.86074700493305145</v>
      </c>
      <c r="M26" s="48">
        <v>5.6608366967775048E-2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100"/>
      <c r="B29" s="284" t="s">
        <v>158</v>
      </c>
      <c r="C29" s="80">
        <v>499</v>
      </c>
      <c r="D29" s="81">
        <v>299</v>
      </c>
      <c r="E29" s="101">
        <v>1.6688963210702341</v>
      </c>
      <c r="F29" s="102">
        <v>200</v>
      </c>
      <c r="G29" s="80">
        <v>738</v>
      </c>
      <c r="H29" s="81">
        <v>377</v>
      </c>
      <c r="I29" s="82">
        <v>1.9575596816976126</v>
      </c>
      <c r="J29" s="83">
        <v>361</v>
      </c>
      <c r="K29" s="103">
        <v>0.67615176151761514</v>
      </c>
      <c r="L29" s="104">
        <v>0.7931034482758621</v>
      </c>
      <c r="M29" s="105">
        <v>-0.11695168675824696</v>
      </c>
    </row>
    <row r="30" spans="1:13" ht="18" customHeight="1" x14ac:dyDescent="0.4">
      <c r="A30" s="282" t="s">
        <v>163</v>
      </c>
      <c r="B30" s="26"/>
      <c r="C30" s="27">
        <v>6126</v>
      </c>
      <c r="D30" s="28">
        <v>5235</v>
      </c>
      <c r="E30" s="29">
        <v>1.1702005730659026</v>
      </c>
      <c r="F30" s="30">
        <v>891</v>
      </c>
      <c r="G30" s="27">
        <v>7708</v>
      </c>
      <c r="H30" s="28">
        <v>6973</v>
      </c>
      <c r="I30" s="29">
        <v>1.1054065681915961</v>
      </c>
      <c r="J30" s="30">
        <v>735</v>
      </c>
      <c r="K30" s="58">
        <v>0.79475869226777374</v>
      </c>
      <c r="L30" s="59">
        <v>0.75075290405851136</v>
      </c>
      <c r="M30" s="34">
        <v>4.4005788209262375E-2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2872</v>
      </c>
      <c r="D32" s="43">
        <v>2138</v>
      </c>
      <c r="E32" s="44">
        <v>1.343311506080449</v>
      </c>
      <c r="F32" s="45">
        <v>734</v>
      </c>
      <c r="G32" s="42">
        <v>3630</v>
      </c>
      <c r="H32" s="43">
        <v>3190</v>
      </c>
      <c r="I32" s="44">
        <v>1.1379310344827587</v>
      </c>
      <c r="J32" s="45">
        <v>440</v>
      </c>
      <c r="K32" s="46">
        <v>0.7911845730027548</v>
      </c>
      <c r="L32" s="47">
        <v>0.67021943573667708</v>
      </c>
      <c r="M32" s="48">
        <v>0.12096513726607772</v>
      </c>
    </row>
    <row r="33" spans="1:13" ht="18" customHeight="1" x14ac:dyDescent="0.4">
      <c r="A33" s="281"/>
      <c r="B33" s="91" t="s">
        <v>160</v>
      </c>
      <c r="C33" s="42">
        <v>1108</v>
      </c>
      <c r="D33" s="43">
        <v>1180</v>
      </c>
      <c r="E33" s="44">
        <v>0.93898305084745759</v>
      </c>
      <c r="F33" s="45">
        <v>-72</v>
      </c>
      <c r="G33" s="42">
        <v>1650</v>
      </c>
      <c r="H33" s="43">
        <v>1500</v>
      </c>
      <c r="I33" s="44">
        <v>1.1000000000000001</v>
      </c>
      <c r="J33" s="45">
        <v>150</v>
      </c>
      <c r="K33" s="46">
        <v>0.67151515151515151</v>
      </c>
      <c r="L33" s="47">
        <v>0.78666666666666663</v>
      </c>
      <c r="M33" s="48">
        <v>-0.11515151515151512</v>
      </c>
    </row>
    <row r="34" spans="1:13" ht="18" customHeight="1" x14ac:dyDescent="0.4">
      <c r="A34" s="281"/>
      <c r="B34" s="91" t="s">
        <v>122</v>
      </c>
      <c r="C34" s="42">
        <v>408</v>
      </c>
      <c r="D34" s="43">
        <v>294</v>
      </c>
      <c r="E34" s="44">
        <v>1.3877551020408163</v>
      </c>
      <c r="F34" s="45">
        <v>114</v>
      </c>
      <c r="G34" s="42">
        <v>528</v>
      </c>
      <c r="H34" s="43">
        <v>480</v>
      </c>
      <c r="I34" s="44">
        <v>1.1000000000000001</v>
      </c>
      <c r="J34" s="45">
        <v>48</v>
      </c>
      <c r="K34" s="46">
        <v>0.77272727272727271</v>
      </c>
      <c r="L34" s="47">
        <v>0.61250000000000004</v>
      </c>
      <c r="M34" s="48">
        <v>0.16022727272727266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1738</v>
      </c>
      <c r="D36" s="43">
        <v>1623</v>
      </c>
      <c r="E36" s="44">
        <v>1.0708564386937769</v>
      </c>
      <c r="F36" s="45">
        <v>115</v>
      </c>
      <c r="G36" s="42">
        <v>1900</v>
      </c>
      <c r="H36" s="43">
        <v>1803</v>
      </c>
      <c r="I36" s="44">
        <v>1.0537992235163616</v>
      </c>
      <c r="J36" s="45">
        <v>97</v>
      </c>
      <c r="K36" s="46">
        <v>0.91473684210526318</v>
      </c>
      <c r="L36" s="47">
        <v>0.90016638935108151</v>
      </c>
      <c r="M36" s="48">
        <v>1.4570452754181673E-2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showGridLines="0" zoomScale="90" zoomScaleNormal="90" zoomScaleSheetLayoutView="90" workbookViewId="0">
      <pane xSplit="6" ySplit="5" topLeftCell="G63" activePane="bottomRight" state="frozen"/>
      <selection activeCell="D6" sqref="D6:D7"/>
      <selection pane="topRight" activeCell="D6" sqref="D6:D7"/>
      <selection pane="bottomLeft" activeCell="D6" sqref="D6:D7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８月（月間）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8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265</v>
      </c>
      <c r="H3" s="358" t="s">
        <v>264</v>
      </c>
      <c r="I3" s="354" t="s">
        <v>141</v>
      </c>
      <c r="J3" s="355"/>
      <c r="K3" s="367" t="s">
        <v>265</v>
      </c>
      <c r="L3" s="358" t="s">
        <v>264</v>
      </c>
      <c r="M3" s="354" t="s">
        <v>141</v>
      </c>
      <c r="N3" s="355"/>
      <c r="O3" s="350" t="s">
        <v>265</v>
      </c>
      <c r="P3" s="365" t="s">
        <v>264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782215</v>
      </c>
      <c r="H5" s="262">
        <v>780679</v>
      </c>
      <c r="I5" s="261">
        <v>1.0019675180195702</v>
      </c>
      <c r="J5" s="260">
        <v>1536</v>
      </c>
      <c r="K5" s="263">
        <v>862214</v>
      </c>
      <c r="L5" s="262">
        <v>857940</v>
      </c>
      <c r="M5" s="261">
        <v>1.0049817003520061</v>
      </c>
      <c r="N5" s="260">
        <v>4274</v>
      </c>
      <c r="O5" s="259">
        <v>0.90721676985064037</v>
      </c>
      <c r="P5" s="258">
        <v>0.90994591696389027</v>
      </c>
      <c r="Q5" s="257">
        <v>-2.7291471132498968E-3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259618</v>
      </c>
      <c r="H6" s="194">
        <v>263992</v>
      </c>
      <c r="I6" s="193">
        <v>0.98343131610048784</v>
      </c>
      <c r="J6" s="192">
        <v>-4374</v>
      </c>
      <c r="K6" s="239">
        <v>282837</v>
      </c>
      <c r="L6" s="194">
        <v>283142</v>
      </c>
      <c r="M6" s="193">
        <v>0.99892280198628247</v>
      </c>
      <c r="N6" s="192">
        <v>-305</v>
      </c>
      <c r="O6" s="191">
        <v>0.91790678023030936</v>
      </c>
      <c r="P6" s="190">
        <v>0.93236609192560627</v>
      </c>
      <c r="Q6" s="189">
        <v>-1.4459311695296906E-2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163412</v>
      </c>
      <c r="H7" s="194">
        <v>176297</v>
      </c>
      <c r="I7" s="193">
        <v>0.92691310685944739</v>
      </c>
      <c r="J7" s="192">
        <v>-12885</v>
      </c>
      <c r="K7" s="195">
        <v>175027</v>
      </c>
      <c r="L7" s="194">
        <v>184927</v>
      </c>
      <c r="M7" s="193">
        <v>0.94646536200771114</v>
      </c>
      <c r="N7" s="192">
        <v>-9900</v>
      </c>
      <c r="O7" s="191">
        <v>0.93363881001216953</v>
      </c>
      <c r="P7" s="190">
        <v>0.95333293678045927</v>
      </c>
      <c r="Q7" s="189">
        <v>-1.9694126768289744E-2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131741</v>
      </c>
      <c r="H8" s="203">
        <v>138609</v>
      </c>
      <c r="I8" s="202">
        <v>0.95045054794421724</v>
      </c>
      <c r="J8" s="201">
        <v>-6868</v>
      </c>
      <c r="K8" s="204">
        <v>138912</v>
      </c>
      <c r="L8" s="203">
        <v>143697</v>
      </c>
      <c r="M8" s="202">
        <v>0.96670076619553647</v>
      </c>
      <c r="N8" s="201">
        <v>-4785</v>
      </c>
      <c r="O8" s="200">
        <v>0.94837739000230359</v>
      </c>
      <c r="P8" s="199">
        <v>0.96459216267562997</v>
      </c>
      <c r="Q8" s="198">
        <v>-1.6214772673326383E-2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31671</v>
      </c>
      <c r="H9" s="203">
        <v>32704</v>
      </c>
      <c r="I9" s="202">
        <v>0.96841364970645794</v>
      </c>
      <c r="J9" s="201">
        <v>-1033</v>
      </c>
      <c r="K9" s="204">
        <v>36115</v>
      </c>
      <c r="L9" s="203">
        <v>36115</v>
      </c>
      <c r="M9" s="202">
        <v>1</v>
      </c>
      <c r="N9" s="201">
        <v>0</v>
      </c>
      <c r="O9" s="200">
        <v>0.87694863630070607</v>
      </c>
      <c r="P9" s="199">
        <v>0.90555170981586597</v>
      </c>
      <c r="Q9" s="198">
        <v>-2.8603073515159894E-2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>
        <v>4984</v>
      </c>
      <c r="I17" s="181">
        <v>0</v>
      </c>
      <c r="J17" s="180">
        <v>-4984</v>
      </c>
      <c r="K17" s="183"/>
      <c r="L17" s="182">
        <v>5115</v>
      </c>
      <c r="M17" s="181">
        <v>0</v>
      </c>
      <c r="N17" s="180">
        <v>-5115</v>
      </c>
      <c r="O17" s="179" t="e">
        <v>#DIV/0!</v>
      </c>
      <c r="P17" s="178">
        <v>0.97438905180840663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91316</v>
      </c>
      <c r="H18" s="194">
        <v>82858</v>
      </c>
      <c r="I18" s="193">
        <v>1.102078254362886</v>
      </c>
      <c r="J18" s="192">
        <v>8458</v>
      </c>
      <c r="K18" s="195">
        <v>101820</v>
      </c>
      <c r="L18" s="194">
        <v>92475</v>
      </c>
      <c r="M18" s="193">
        <v>1.1010543390105434</v>
      </c>
      <c r="N18" s="192">
        <v>9345</v>
      </c>
      <c r="O18" s="191">
        <v>0.89683755647220587</v>
      </c>
      <c r="P18" s="190">
        <v>0.89600432549337661</v>
      </c>
      <c r="Q18" s="189">
        <v>8.3323097882925801E-4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13530</v>
      </c>
      <c r="H20" s="203">
        <v>12131</v>
      </c>
      <c r="I20" s="202">
        <v>1.1153243755667299</v>
      </c>
      <c r="J20" s="201">
        <v>1399</v>
      </c>
      <c r="K20" s="204">
        <v>15015</v>
      </c>
      <c r="L20" s="203">
        <v>13195</v>
      </c>
      <c r="M20" s="202">
        <v>1.1379310344827587</v>
      </c>
      <c r="N20" s="201">
        <v>1820</v>
      </c>
      <c r="O20" s="200">
        <v>0.90109890109890112</v>
      </c>
      <c r="P20" s="199">
        <v>0.91936339522546418</v>
      </c>
      <c r="Q20" s="198">
        <v>-1.8264494126563058E-2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26417</v>
      </c>
      <c r="H21" s="203">
        <v>25487</v>
      </c>
      <c r="I21" s="212">
        <v>1.0364891905677405</v>
      </c>
      <c r="J21" s="211">
        <v>930</v>
      </c>
      <c r="K21" s="210">
        <v>30525</v>
      </c>
      <c r="L21" s="213">
        <v>30505</v>
      </c>
      <c r="M21" s="212">
        <v>1.0006556302245533</v>
      </c>
      <c r="N21" s="201">
        <v>20</v>
      </c>
      <c r="O21" s="200">
        <v>0.86542178542178538</v>
      </c>
      <c r="P21" s="199">
        <v>0.83550237665956406</v>
      </c>
      <c r="Q21" s="198">
        <v>2.9919408762221322E-2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11265</v>
      </c>
      <c r="H22" s="213">
        <v>4847</v>
      </c>
      <c r="I22" s="202">
        <v>2.3241180111409121</v>
      </c>
      <c r="J22" s="201">
        <v>6418</v>
      </c>
      <c r="K22" s="204">
        <v>11895</v>
      </c>
      <c r="L22" s="213">
        <v>5115</v>
      </c>
      <c r="M22" s="202">
        <v>2.3255131964809386</v>
      </c>
      <c r="N22" s="201">
        <v>6780</v>
      </c>
      <c r="O22" s="200">
        <v>0.94703656998738961</v>
      </c>
      <c r="P22" s="199">
        <v>0.94760508308895408</v>
      </c>
      <c r="Q22" s="198">
        <v>-5.6851310156447177E-4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4593</v>
      </c>
      <c r="H23" s="203">
        <v>4831</v>
      </c>
      <c r="I23" s="202">
        <v>0.95073483750776233</v>
      </c>
      <c r="J23" s="201">
        <v>-238</v>
      </c>
      <c r="K23" s="204">
        <v>4785</v>
      </c>
      <c r="L23" s="203">
        <v>4950</v>
      </c>
      <c r="M23" s="202">
        <v>0.96666666666666667</v>
      </c>
      <c r="N23" s="201">
        <v>-165</v>
      </c>
      <c r="O23" s="200">
        <v>0.95987460815047021</v>
      </c>
      <c r="P23" s="199">
        <v>0.97595959595959592</v>
      </c>
      <c r="Q23" s="198">
        <v>-1.6084987809125706E-2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4249</v>
      </c>
      <c r="H24" s="203">
        <v>4635</v>
      </c>
      <c r="I24" s="202">
        <v>0.91672060409924483</v>
      </c>
      <c r="J24" s="201">
        <v>-386</v>
      </c>
      <c r="K24" s="204">
        <v>4785</v>
      </c>
      <c r="L24" s="203">
        <v>4950</v>
      </c>
      <c r="M24" s="202">
        <v>0.96666666666666667</v>
      </c>
      <c r="N24" s="201">
        <v>-165</v>
      </c>
      <c r="O24" s="200">
        <v>0.88798328108672941</v>
      </c>
      <c r="P24" s="199">
        <v>0.9363636363636364</v>
      </c>
      <c r="Q24" s="198">
        <v>-4.8380355276906983E-2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4521</v>
      </c>
      <c r="H25" s="203">
        <v>4352</v>
      </c>
      <c r="I25" s="202">
        <v>1.0388327205882353</v>
      </c>
      <c r="J25" s="201">
        <v>169</v>
      </c>
      <c r="K25" s="204">
        <v>4785</v>
      </c>
      <c r="L25" s="203">
        <v>4495</v>
      </c>
      <c r="M25" s="202">
        <v>1.064516129032258</v>
      </c>
      <c r="N25" s="201">
        <v>290</v>
      </c>
      <c r="O25" s="200">
        <v>0.94482758620689655</v>
      </c>
      <c r="P25" s="199">
        <v>0.96818687430478312</v>
      </c>
      <c r="Q25" s="198">
        <v>-2.3359288097886566E-2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4606</v>
      </c>
      <c r="H32" s="203">
        <v>4095</v>
      </c>
      <c r="I32" s="202">
        <v>1.1247863247863248</v>
      </c>
      <c r="J32" s="201">
        <v>511</v>
      </c>
      <c r="K32" s="204">
        <v>5115</v>
      </c>
      <c r="L32" s="203">
        <v>4495</v>
      </c>
      <c r="M32" s="202">
        <v>1.1379310344827587</v>
      </c>
      <c r="N32" s="201">
        <v>620</v>
      </c>
      <c r="O32" s="200">
        <v>0.9004887585532747</v>
      </c>
      <c r="P32" s="199">
        <v>0.91101223581757507</v>
      </c>
      <c r="Q32" s="198">
        <v>-1.0523477264300363E-2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3977</v>
      </c>
      <c r="H34" s="203">
        <v>3472</v>
      </c>
      <c r="I34" s="202">
        <v>1.1454493087557605</v>
      </c>
      <c r="J34" s="201">
        <v>505</v>
      </c>
      <c r="K34" s="204">
        <v>5115</v>
      </c>
      <c r="L34" s="203">
        <v>4495</v>
      </c>
      <c r="M34" s="202">
        <v>1.1379310344827587</v>
      </c>
      <c r="N34" s="201">
        <v>620</v>
      </c>
      <c r="O34" s="200">
        <v>0.77751710654936457</v>
      </c>
      <c r="P34" s="199">
        <v>0.77241379310344827</v>
      </c>
      <c r="Q34" s="198">
        <v>5.1033134459163021E-3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18158</v>
      </c>
      <c r="H37" s="182">
        <v>19008</v>
      </c>
      <c r="I37" s="181">
        <v>0.95528198653198648</v>
      </c>
      <c r="J37" s="180">
        <v>-850</v>
      </c>
      <c r="K37" s="183">
        <v>19800</v>
      </c>
      <c r="L37" s="182">
        <v>20275</v>
      </c>
      <c r="M37" s="181">
        <v>0.97657213316892721</v>
      </c>
      <c r="N37" s="180">
        <v>-475</v>
      </c>
      <c r="O37" s="179">
        <v>0.91707070707070704</v>
      </c>
      <c r="P37" s="178">
        <v>0.93750924784217016</v>
      </c>
      <c r="Q37" s="177">
        <v>-2.0438540771463121E-2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3713</v>
      </c>
      <c r="H38" s="194">
        <v>3714</v>
      </c>
      <c r="I38" s="193">
        <v>0.99973074851911681</v>
      </c>
      <c r="J38" s="192">
        <v>-1</v>
      </c>
      <c r="K38" s="195">
        <v>4550</v>
      </c>
      <c r="L38" s="194">
        <v>4300</v>
      </c>
      <c r="M38" s="193">
        <v>1.058139534883721</v>
      </c>
      <c r="N38" s="192">
        <v>250</v>
      </c>
      <c r="O38" s="191">
        <v>0.81604395604395608</v>
      </c>
      <c r="P38" s="190">
        <v>0.86372093023255814</v>
      </c>
      <c r="Q38" s="189">
        <v>-4.7676974188602061E-2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2629</v>
      </c>
      <c r="H39" s="203">
        <v>2763</v>
      </c>
      <c r="I39" s="202">
        <v>0.95150199058993845</v>
      </c>
      <c r="J39" s="201">
        <v>-134</v>
      </c>
      <c r="K39" s="204">
        <v>3000</v>
      </c>
      <c r="L39" s="203">
        <v>2900</v>
      </c>
      <c r="M39" s="202">
        <v>1.0344827586206897</v>
      </c>
      <c r="N39" s="201">
        <v>100</v>
      </c>
      <c r="O39" s="200">
        <v>0.8763333333333333</v>
      </c>
      <c r="P39" s="199">
        <v>0.95275862068965522</v>
      </c>
      <c r="Q39" s="198">
        <v>-7.6425287356321925E-2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1084</v>
      </c>
      <c r="H40" s="245">
        <v>951</v>
      </c>
      <c r="I40" s="244">
        <v>1.1398527865404837</v>
      </c>
      <c r="J40" s="243">
        <v>133</v>
      </c>
      <c r="K40" s="246">
        <v>1550</v>
      </c>
      <c r="L40" s="245">
        <v>1400</v>
      </c>
      <c r="M40" s="244">
        <v>1.1071428571428572</v>
      </c>
      <c r="N40" s="243">
        <v>150</v>
      </c>
      <c r="O40" s="242">
        <v>0.69935483870967741</v>
      </c>
      <c r="P40" s="241">
        <v>0.67928571428571427</v>
      </c>
      <c r="Q40" s="240">
        <v>2.0069124423963136E-2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1177</v>
      </c>
      <c r="H41" s="194">
        <v>1123</v>
      </c>
      <c r="I41" s="193">
        <v>1.0480854853072128</v>
      </c>
      <c r="J41" s="192">
        <v>54</v>
      </c>
      <c r="K41" s="195">
        <v>1440</v>
      </c>
      <c r="L41" s="194">
        <v>1440</v>
      </c>
      <c r="M41" s="193">
        <v>1</v>
      </c>
      <c r="N41" s="192">
        <v>0</v>
      </c>
      <c r="O41" s="191">
        <v>0.81736111111111109</v>
      </c>
      <c r="P41" s="190">
        <v>0.77986111111111112</v>
      </c>
      <c r="Q41" s="189">
        <v>3.7499999999999978E-2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1177</v>
      </c>
      <c r="H42" s="182">
        <v>1123</v>
      </c>
      <c r="I42" s="181">
        <v>1.0480854853072128</v>
      </c>
      <c r="J42" s="180">
        <v>54</v>
      </c>
      <c r="K42" s="183">
        <v>1440</v>
      </c>
      <c r="L42" s="182">
        <v>1440</v>
      </c>
      <c r="M42" s="181">
        <v>1</v>
      </c>
      <c r="N42" s="180">
        <v>0</v>
      </c>
      <c r="O42" s="179">
        <v>0.81736111111111109</v>
      </c>
      <c r="P42" s="178">
        <v>0.77986111111111112</v>
      </c>
      <c r="Q42" s="177">
        <v>3.7499999999999978E-2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422371</v>
      </c>
      <c r="H43" s="194">
        <v>418300</v>
      </c>
      <c r="I43" s="193">
        <v>1.0097322495816399</v>
      </c>
      <c r="J43" s="192">
        <v>4071</v>
      </c>
      <c r="K43" s="239">
        <v>468815</v>
      </c>
      <c r="L43" s="194">
        <v>464653</v>
      </c>
      <c r="M43" s="193">
        <v>1.0089572218408145</v>
      </c>
      <c r="N43" s="192">
        <v>4162</v>
      </c>
      <c r="O43" s="191">
        <v>0.90093320392905518</v>
      </c>
      <c r="P43" s="190">
        <v>0.90024168573107244</v>
      </c>
      <c r="Q43" s="189">
        <v>6.9151819798274339E-4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412327</v>
      </c>
      <c r="H44" s="194">
        <v>407784</v>
      </c>
      <c r="I44" s="193">
        <v>1.011140701940243</v>
      </c>
      <c r="J44" s="192">
        <v>4543</v>
      </c>
      <c r="K44" s="195">
        <v>456710</v>
      </c>
      <c r="L44" s="194">
        <v>453214</v>
      </c>
      <c r="M44" s="193">
        <v>1.0077137952490436</v>
      </c>
      <c r="N44" s="192">
        <v>3496</v>
      </c>
      <c r="O44" s="191">
        <v>0.90282017034879902</v>
      </c>
      <c r="P44" s="190">
        <v>0.89976037809952913</v>
      </c>
      <c r="Q44" s="189">
        <v>3.0597922492698881E-3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162103</v>
      </c>
      <c r="H45" s="203">
        <v>160199</v>
      </c>
      <c r="I45" s="202">
        <v>1.0118852177604105</v>
      </c>
      <c r="J45" s="201">
        <v>1904</v>
      </c>
      <c r="K45" s="204">
        <v>172833</v>
      </c>
      <c r="L45" s="203">
        <v>169904</v>
      </c>
      <c r="M45" s="202">
        <v>1.0172391468123176</v>
      </c>
      <c r="N45" s="201">
        <v>2929</v>
      </c>
      <c r="O45" s="200">
        <v>0.93791694873085585</v>
      </c>
      <c r="P45" s="199">
        <v>0.94287950842828894</v>
      </c>
      <c r="Q45" s="198">
        <v>-4.9625596974330888E-3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37685</v>
      </c>
      <c r="H46" s="203">
        <v>37739</v>
      </c>
      <c r="I46" s="202">
        <v>0.99856911947852356</v>
      </c>
      <c r="J46" s="201">
        <v>-54</v>
      </c>
      <c r="K46" s="204">
        <v>42209</v>
      </c>
      <c r="L46" s="203">
        <v>41814</v>
      </c>
      <c r="M46" s="202">
        <v>1.0094465968335964</v>
      </c>
      <c r="N46" s="201">
        <v>395</v>
      </c>
      <c r="O46" s="200">
        <v>0.89281906702362057</v>
      </c>
      <c r="P46" s="199">
        <v>0.90254460228631561</v>
      </c>
      <c r="Q46" s="198">
        <v>-9.7255352626950398E-3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17718</v>
      </c>
      <c r="H47" s="203">
        <v>18073</v>
      </c>
      <c r="I47" s="202">
        <v>0.98035743927405528</v>
      </c>
      <c r="J47" s="201">
        <v>-355</v>
      </c>
      <c r="K47" s="204">
        <v>19466</v>
      </c>
      <c r="L47" s="203">
        <v>19798</v>
      </c>
      <c r="M47" s="202">
        <v>0.98323062935650063</v>
      </c>
      <c r="N47" s="201">
        <v>-332</v>
      </c>
      <c r="O47" s="200">
        <v>0.91020240419192433</v>
      </c>
      <c r="P47" s="199">
        <v>0.91286998686736032</v>
      </c>
      <c r="Q47" s="198">
        <v>-2.6675826754359866E-3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9427</v>
      </c>
      <c r="H48" s="203">
        <v>9566</v>
      </c>
      <c r="I48" s="202">
        <v>0.98546937068785279</v>
      </c>
      <c r="J48" s="201">
        <v>-139</v>
      </c>
      <c r="K48" s="204">
        <v>10873</v>
      </c>
      <c r="L48" s="203">
        <v>10846</v>
      </c>
      <c r="M48" s="202">
        <v>1.0024893970127235</v>
      </c>
      <c r="N48" s="201">
        <v>27</v>
      </c>
      <c r="O48" s="200">
        <v>0.86701002483215306</v>
      </c>
      <c r="P48" s="199">
        <v>0.88198414161903005</v>
      </c>
      <c r="Q48" s="198">
        <v>-1.497411678687699E-2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22757</v>
      </c>
      <c r="H49" s="203">
        <v>19457</v>
      </c>
      <c r="I49" s="202">
        <v>1.1696047694916996</v>
      </c>
      <c r="J49" s="201">
        <v>3300</v>
      </c>
      <c r="K49" s="204">
        <v>24956</v>
      </c>
      <c r="L49" s="203">
        <v>21060</v>
      </c>
      <c r="M49" s="202">
        <v>1.1849952516619184</v>
      </c>
      <c r="N49" s="201">
        <v>3896</v>
      </c>
      <c r="O49" s="200">
        <v>0.91188491745472033</v>
      </c>
      <c r="P49" s="199">
        <v>0.92388414055080725</v>
      </c>
      <c r="Q49" s="198">
        <v>-1.199922309608692E-2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38298</v>
      </c>
      <c r="H50" s="203">
        <v>36723</v>
      </c>
      <c r="I50" s="202">
        <v>1.0428886528878361</v>
      </c>
      <c r="J50" s="201">
        <v>1575</v>
      </c>
      <c r="K50" s="204">
        <v>44552</v>
      </c>
      <c r="L50" s="203">
        <v>44372</v>
      </c>
      <c r="M50" s="202">
        <v>1.0040566122780132</v>
      </c>
      <c r="N50" s="201">
        <v>180</v>
      </c>
      <c r="O50" s="200">
        <v>0.85962470820614112</v>
      </c>
      <c r="P50" s="199">
        <v>0.82761651491931854</v>
      </c>
      <c r="Q50" s="198">
        <v>3.2008193286822584E-2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6111</v>
      </c>
      <c r="H51" s="203">
        <v>5960</v>
      </c>
      <c r="I51" s="202">
        <v>1.0253355704697986</v>
      </c>
      <c r="J51" s="201">
        <v>151</v>
      </c>
      <c r="K51" s="204">
        <v>8100</v>
      </c>
      <c r="L51" s="203">
        <v>8100</v>
      </c>
      <c r="M51" s="202">
        <v>1</v>
      </c>
      <c r="N51" s="201">
        <v>0</v>
      </c>
      <c r="O51" s="200">
        <v>0.75444444444444447</v>
      </c>
      <c r="P51" s="199">
        <v>0.73580246913580249</v>
      </c>
      <c r="Q51" s="198">
        <v>1.8641975308641978E-2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4666</v>
      </c>
      <c r="H52" s="203">
        <v>4550</v>
      </c>
      <c r="I52" s="202">
        <v>1.0254945054945055</v>
      </c>
      <c r="J52" s="201">
        <v>116</v>
      </c>
      <c r="K52" s="204">
        <v>5146</v>
      </c>
      <c r="L52" s="203">
        <v>5146</v>
      </c>
      <c r="M52" s="202">
        <v>1</v>
      </c>
      <c r="N52" s="201">
        <v>0</v>
      </c>
      <c r="O52" s="200">
        <v>0.90672366886902445</v>
      </c>
      <c r="P52" s="199">
        <v>0.88418188884570537</v>
      </c>
      <c r="Q52" s="198">
        <v>2.254178002331908E-2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6383</v>
      </c>
      <c r="H53" s="203">
        <v>6405</v>
      </c>
      <c r="I53" s="202">
        <v>0.99656518345042933</v>
      </c>
      <c r="J53" s="201">
        <v>-22</v>
      </c>
      <c r="K53" s="204">
        <v>8368</v>
      </c>
      <c r="L53" s="203">
        <v>7995</v>
      </c>
      <c r="M53" s="202">
        <v>1.0466541588492808</v>
      </c>
      <c r="N53" s="201">
        <v>373</v>
      </c>
      <c r="O53" s="200">
        <v>0.7627868068833652</v>
      </c>
      <c r="P53" s="199">
        <v>0.80112570356472801</v>
      </c>
      <c r="Q53" s="198">
        <v>-3.8338896681362811E-2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/>
      <c r="H54" s="203"/>
      <c r="I54" s="202" t="e">
        <v>#DIV/0!</v>
      </c>
      <c r="J54" s="201">
        <v>0</v>
      </c>
      <c r="K54" s="204"/>
      <c r="L54" s="203"/>
      <c r="M54" s="202" t="e">
        <v>#DIV/0!</v>
      </c>
      <c r="N54" s="201">
        <v>0</v>
      </c>
      <c r="O54" s="200" t="e">
        <v>#DIV/0!</v>
      </c>
      <c r="P54" s="199" t="e">
        <v>#DIV/0!</v>
      </c>
      <c r="Q54" s="198" t="e">
        <v>#DIV/0!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4499</v>
      </c>
      <c r="H55" s="203">
        <v>4386</v>
      </c>
      <c r="I55" s="202">
        <v>1.0257637938896489</v>
      </c>
      <c r="J55" s="201">
        <v>113</v>
      </c>
      <c r="K55" s="204">
        <v>5146</v>
      </c>
      <c r="L55" s="203">
        <v>5146</v>
      </c>
      <c r="M55" s="202">
        <v>1</v>
      </c>
      <c r="N55" s="201">
        <v>0</v>
      </c>
      <c r="O55" s="200">
        <v>0.87427127866303922</v>
      </c>
      <c r="P55" s="199">
        <v>0.85231247570928881</v>
      </c>
      <c r="Q55" s="198">
        <v>2.1958802953750411E-2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7101</v>
      </c>
      <c r="H56" s="203">
        <v>7006</v>
      </c>
      <c r="I56" s="202">
        <v>1.0135598058806736</v>
      </c>
      <c r="J56" s="201">
        <v>95</v>
      </c>
      <c r="K56" s="204">
        <v>8100</v>
      </c>
      <c r="L56" s="203">
        <v>8370</v>
      </c>
      <c r="M56" s="202">
        <v>0.967741935483871</v>
      </c>
      <c r="N56" s="201">
        <v>-270</v>
      </c>
      <c r="O56" s="200">
        <v>0.87666666666666671</v>
      </c>
      <c r="P56" s="199">
        <v>0.83703703703703702</v>
      </c>
      <c r="Q56" s="198">
        <v>3.9629629629629681E-2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4162</v>
      </c>
      <c r="H57" s="213">
        <v>3987</v>
      </c>
      <c r="I57" s="212">
        <v>1.0438926511161275</v>
      </c>
      <c r="J57" s="211">
        <v>175</v>
      </c>
      <c r="K57" s="210">
        <v>4980</v>
      </c>
      <c r="L57" s="213">
        <v>5250</v>
      </c>
      <c r="M57" s="212">
        <v>0.94857142857142862</v>
      </c>
      <c r="N57" s="211">
        <v>-270</v>
      </c>
      <c r="O57" s="218">
        <v>0.8357429718875502</v>
      </c>
      <c r="P57" s="217">
        <v>0.75942857142857145</v>
      </c>
      <c r="Q57" s="216">
        <v>7.6314400458978748E-2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6811</v>
      </c>
      <c r="H58" s="213">
        <v>6597</v>
      </c>
      <c r="I58" s="212">
        <v>1.0324389874185236</v>
      </c>
      <c r="J58" s="211">
        <v>214</v>
      </c>
      <c r="K58" s="210">
        <v>8100</v>
      </c>
      <c r="L58" s="213">
        <v>8370</v>
      </c>
      <c r="M58" s="212">
        <v>0.967741935483871</v>
      </c>
      <c r="N58" s="211">
        <v>-270</v>
      </c>
      <c r="O58" s="218">
        <v>0.84086419753086417</v>
      </c>
      <c r="P58" s="217">
        <v>0.78817204301075272</v>
      </c>
      <c r="Q58" s="216">
        <v>5.2692154520111445E-2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4494</v>
      </c>
      <c r="H59" s="213">
        <v>3659</v>
      </c>
      <c r="I59" s="212">
        <v>1.228204427439191</v>
      </c>
      <c r="J59" s="211">
        <v>835</v>
      </c>
      <c r="K59" s="210">
        <v>4980</v>
      </c>
      <c r="L59" s="213">
        <v>3946</v>
      </c>
      <c r="M59" s="212">
        <v>1.2620375063355296</v>
      </c>
      <c r="N59" s="211">
        <v>1034</v>
      </c>
      <c r="O59" s="218">
        <v>0.90240963855421685</v>
      </c>
      <c r="P59" s="217">
        <v>0.92726811961479982</v>
      </c>
      <c r="Q59" s="216">
        <v>-2.4858481060582971E-2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436</v>
      </c>
      <c r="H60" s="213">
        <v>494</v>
      </c>
      <c r="I60" s="212">
        <v>0.88259109311740891</v>
      </c>
      <c r="J60" s="211">
        <v>-58</v>
      </c>
      <c r="K60" s="210">
        <v>465</v>
      </c>
      <c r="L60" s="213">
        <v>930</v>
      </c>
      <c r="M60" s="212">
        <v>0.5</v>
      </c>
      <c r="N60" s="211">
        <v>-465</v>
      </c>
      <c r="O60" s="218">
        <v>0.93763440860215053</v>
      </c>
      <c r="P60" s="217">
        <v>0.53118279569892468</v>
      </c>
      <c r="Q60" s="216">
        <v>0.40645161290322585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4549</v>
      </c>
      <c r="H61" s="213">
        <v>4692</v>
      </c>
      <c r="I61" s="212">
        <v>0.96952259164535382</v>
      </c>
      <c r="J61" s="211">
        <v>-143</v>
      </c>
      <c r="K61" s="210">
        <v>4979</v>
      </c>
      <c r="L61" s="213">
        <v>5145</v>
      </c>
      <c r="M61" s="212">
        <v>0.96773566569484937</v>
      </c>
      <c r="N61" s="211">
        <v>-166</v>
      </c>
      <c r="O61" s="218">
        <v>0.91363727656155858</v>
      </c>
      <c r="P61" s="217">
        <v>0.91195335276967926</v>
      </c>
      <c r="Q61" s="216">
        <v>1.683923791879316E-3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4081</v>
      </c>
      <c r="H62" s="213">
        <v>3767</v>
      </c>
      <c r="I62" s="212">
        <v>1.0833554552694451</v>
      </c>
      <c r="J62" s="211">
        <v>314</v>
      </c>
      <c r="K62" s="210">
        <v>4980</v>
      </c>
      <c r="L62" s="213">
        <v>5026</v>
      </c>
      <c r="M62" s="212">
        <v>0.99084759251890175</v>
      </c>
      <c r="N62" s="211">
        <v>-46</v>
      </c>
      <c r="O62" s="218">
        <v>0.81947791164658634</v>
      </c>
      <c r="P62" s="217">
        <v>0.74950258654994029</v>
      </c>
      <c r="Q62" s="216">
        <v>6.9975325096646057E-2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2775</v>
      </c>
      <c r="H63" s="213">
        <v>2918</v>
      </c>
      <c r="I63" s="212">
        <v>0.95099383139136395</v>
      </c>
      <c r="J63" s="211">
        <v>-143</v>
      </c>
      <c r="K63" s="210">
        <v>3386</v>
      </c>
      <c r="L63" s="213">
        <v>3660</v>
      </c>
      <c r="M63" s="212">
        <v>0.92513661202185793</v>
      </c>
      <c r="N63" s="211">
        <v>-274</v>
      </c>
      <c r="O63" s="218">
        <v>0.81955109273479032</v>
      </c>
      <c r="P63" s="217">
        <v>0.79726775956284157</v>
      </c>
      <c r="Q63" s="216">
        <v>2.2283333171948749E-2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6331</v>
      </c>
      <c r="H64" s="213">
        <v>6074</v>
      </c>
      <c r="I64" s="212">
        <v>1.0423114916035561</v>
      </c>
      <c r="J64" s="211">
        <v>257</v>
      </c>
      <c r="K64" s="210">
        <v>7276</v>
      </c>
      <c r="L64" s="213">
        <v>7071</v>
      </c>
      <c r="M64" s="212">
        <v>1.0289916560599632</v>
      </c>
      <c r="N64" s="211">
        <v>205</v>
      </c>
      <c r="O64" s="218">
        <v>0.87012094557449149</v>
      </c>
      <c r="P64" s="217">
        <v>0.85900155564983738</v>
      </c>
      <c r="Q64" s="216">
        <v>1.1119389924654111E-2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21428</v>
      </c>
      <c r="H65" s="213">
        <v>21801</v>
      </c>
      <c r="I65" s="212">
        <v>0.98289069308747301</v>
      </c>
      <c r="J65" s="211">
        <v>-373</v>
      </c>
      <c r="K65" s="210">
        <v>22340</v>
      </c>
      <c r="L65" s="213">
        <v>22524</v>
      </c>
      <c r="M65" s="212">
        <v>0.99183093589060556</v>
      </c>
      <c r="N65" s="211">
        <v>-184</v>
      </c>
      <c r="O65" s="218">
        <v>0.95917636526410022</v>
      </c>
      <c r="P65" s="217">
        <v>0.96790090570058607</v>
      </c>
      <c r="Q65" s="216">
        <v>-8.7245404364858503E-3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9354</v>
      </c>
      <c r="H66" s="213">
        <v>9868</v>
      </c>
      <c r="I66" s="212">
        <v>0.94791244426428856</v>
      </c>
      <c r="J66" s="211">
        <v>-514</v>
      </c>
      <c r="K66" s="210">
        <v>9715</v>
      </c>
      <c r="L66" s="213">
        <v>10385</v>
      </c>
      <c r="M66" s="212">
        <v>0.93548387096774188</v>
      </c>
      <c r="N66" s="211">
        <v>-670</v>
      </c>
      <c r="O66" s="218">
        <v>0.96284096757591353</v>
      </c>
      <c r="P66" s="217">
        <v>0.95021665864227256</v>
      </c>
      <c r="Q66" s="216">
        <v>1.2624308933640971E-2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4536</v>
      </c>
      <c r="H67" s="203">
        <v>4786</v>
      </c>
      <c r="I67" s="202">
        <v>0.94776431257835358</v>
      </c>
      <c r="J67" s="201">
        <v>-250</v>
      </c>
      <c r="K67" s="204">
        <v>4814</v>
      </c>
      <c r="L67" s="203">
        <v>4980</v>
      </c>
      <c r="M67" s="202">
        <v>0.96666666666666667</v>
      </c>
      <c r="N67" s="201">
        <v>-166</v>
      </c>
      <c r="O67" s="200">
        <v>0.94225176568342339</v>
      </c>
      <c r="P67" s="199">
        <v>0.96104417670682729</v>
      </c>
      <c r="Q67" s="198">
        <v>-1.8792411023403899E-2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7957</v>
      </c>
      <c r="H68" s="213">
        <v>8530</v>
      </c>
      <c r="I68" s="212">
        <v>0.93282532239155924</v>
      </c>
      <c r="J68" s="211">
        <v>-573</v>
      </c>
      <c r="K68" s="210">
        <v>9628</v>
      </c>
      <c r="L68" s="213">
        <v>10292</v>
      </c>
      <c r="M68" s="212">
        <v>0.93548387096774188</v>
      </c>
      <c r="N68" s="211">
        <v>-664</v>
      </c>
      <c r="O68" s="218">
        <v>0.82644370585791438</v>
      </c>
      <c r="P68" s="217">
        <v>0.82879906723668872</v>
      </c>
      <c r="Q68" s="216">
        <v>-2.3553613787743455E-3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90</v>
      </c>
      <c r="F69" s="6" t="s">
        <v>83</v>
      </c>
      <c r="G69" s="210">
        <v>3550</v>
      </c>
      <c r="H69" s="213">
        <v>4240</v>
      </c>
      <c r="I69" s="212">
        <v>0.83726415094339623</v>
      </c>
      <c r="J69" s="211">
        <v>-690</v>
      </c>
      <c r="K69" s="210">
        <v>3984</v>
      </c>
      <c r="L69" s="213">
        <v>4980</v>
      </c>
      <c r="M69" s="212">
        <v>0.8</v>
      </c>
      <c r="N69" s="211">
        <v>-996</v>
      </c>
      <c r="O69" s="218">
        <v>0.89106425702811243</v>
      </c>
      <c r="P69" s="217">
        <v>0.85140562248995988</v>
      </c>
      <c r="Q69" s="216">
        <v>3.9658634538152548E-2</v>
      </c>
      <c r="R69" s="221"/>
      <c r="S69" s="221"/>
    </row>
    <row r="70" spans="1:19" s="220" customFormat="1" x14ac:dyDescent="0.4">
      <c r="A70" s="222"/>
      <c r="B70" s="222"/>
      <c r="C70" s="206" t="s">
        <v>109</v>
      </c>
      <c r="D70" s="205" t="s">
        <v>0</v>
      </c>
      <c r="E70" s="235" t="s">
        <v>108</v>
      </c>
      <c r="F70" s="6" t="s">
        <v>83</v>
      </c>
      <c r="G70" s="210"/>
      <c r="H70" s="213"/>
      <c r="I70" s="212" t="e">
        <v>#DIV/0!</v>
      </c>
      <c r="J70" s="211">
        <v>0</v>
      </c>
      <c r="K70" s="210"/>
      <c r="L70" s="213"/>
      <c r="M70" s="212" t="e">
        <v>#DIV/0!</v>
      </c>
      <c r="N70" s="211">
        <v>0</v>
      </c>
      <c r="O70" s="218" t="e">
        <v>#DIV/0!</v>
      </c>
      <c r="P70" s="217" t="e">
        <v>#DIV/0!</v>
      </c>
      <c r="Q70" s="216" t="e">
        <v>#DIV/0!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90</v>
      </c>
      <c r="F71" s="14" t="s">
        <v>96</v>
      </c>
      <c r="G71" s="210">
        <v>4153</v>
      </c>
      <c r="H71" s="213">
        <v>4647</v>
      </c>
      <c r="I71" s="212">
        <v>0.89369485689692274</v>
      </c>
      <c r="J71" s="211">
        <v>-494</v>
      </c>
      <c r="K71" s="210">
        <v>4556</v>
      </c>
      <c r="L71" s="213">
        <v>5146</v>
      </c>
      <c r="M71" s="212">
        <v>0.88534784298484259</v>
      </c>
      <c r="N71" s="211">
        <v>-590</v>
      </c>
      <c r="O71" s="218">
        <v>0.91154521510096576</v>
      </c>
      <c r="P71" s="217">
        <v>0.90303148076175666</v>
      </c>
      <c r="Q71" s="216">
        <v>8.5137343392091003E-3</v>
      </c>
      <c r="R71" s="221"/>
      <c r="S71" s="221"/>
    </row>
    <row r="72" spans="1:19" s="220" customFormat="1" x14ac:dyDescent="0.4">
      <c r="A72" s="222"/>
      <c r="B72" s="222"/>
      <c r="C72" s="206" t="s">
        <v>97</v>
      </c>
      <c r="D72" s="21" t="s">
        <v>0</v>
      </c>
      <c r="E72" s="205" t="s">
        <v>108</v>
      </c>
      <c r="F72" s="14" t="s">
        <v>96</v>
      </c>
      <c r="G72" s="210">
        <v>4249</v>
      </c>
      <c r="H72" s="213">
        <v>4567</v>
      </c>
      <c r="I72" s="212">
        <v>0.93037004598204509</v>
      </c>
      <c r="J72" s="211">
        <v>-318</v>
      </c>
      <c r="K72" s="210">
        <v>4602</v>
      </c>
      <c r="L72" s="213">
        <v>5106</v>
      </c>
      <c r="M72" s="212">
        <v>0.90129259694477082</v>
      </c>
      <c r="N72" s="211">
        <v>-504</v>
      </c>
      <c r="O72" s="218">
        <v>0.92329421990438942</v>
      </c>
      <c r="P72" s="217">
        <v>0.8944379161770466</v>
      </c>
      <c r="Q72" s="216">
        <v>2.8856303727342825E-2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90</v>
      </c>
      <c r="F73" s="14" t="s">
        <v>96</v>
      </c>
      <c r="G73" s="210">
        <v>3303</v>
      </c>
      <c r="H73" s="213">
        <v>3667</v>
      </c>
      <c r="I73" s="212">
        <v>0.90073629670029998</v>
      </c>
      <c r="J73" s="211">
        <v>-364</v>
      </c>
      <c r="K73" s="210">
        <v>3528</v>
      </c>
      <c r="L73" s="213">
        <v>3946</v>
      </c>
      <c r="M73" s="212">
        <v>0.8940699442473391</v>
      </c>
      <c r="N73" s="211">
        <v>-418</v>
      </c>
      <c r="O73" s="218">
        <v>0.93622448979591832</v>
      </c>
      <c r="P73" s="217">
        <v>0.92929548910288895</v>
      </c>
      <c r="Q73" s="216">
        <v>6.9290006930293746E-3</v>
      </c>
      <c r="R73" s="221"/>
      <c r="S73" s="221"/>
    </row>
    <row r="74" spans="1:19" s="220" customFormat="1" x14ac:dyDescent="0.4">
      <c r="A74" s="222"/>
      <c r="B74" s="222"/>
      <c r="C74" s="206" t="s">
        <v>100</v>
      </c>
      <c r="D74" s="21" t="s">
        <v>0</v>
      </c>
      <c r="E74" s="205" t="s">
        <v>108</v>
      </c>
      <c r="F74" s="14" t="s">
        <v>83</v>
      </c>
      <c r="G74" s="210">
        <v>3410</v>
      </c>
      <c r="H74" s="213">
        <v>3426</v>
      </c>
      <c r="I74" s="212">
        <v>0.99532983070636316</v>
      </c>
      <c r="J74" s="211">
        <v>-16</v>
      </c>
      <c r="K74" s="210">
        <v>4648</v>
      </c>
      <c r="L74" s="213">
        <v>3906</v>
      </c>
      <c r="M74" s="212">
        <v>1.1899641577060931</v>
      </c>
      <c r="N74" s="211">
        <v>742</v>
      </c>
      <c r="O74" s="218">
        <v>0.73364888123924266</v>
      </c>
      <c r="P74" s="217">
        <v>0.87711213517665132</v>
      </c>
      <c r="Q74" s="216">
        <v>-0.14346325393740866</v>
      </c>
      <c r="R74" s="221"/>
      <c r="S74" s="221"/>
    </row>
    <row r="75" spans="1:19" s="220" customFormat="1" x14ac:dyDescent="0.4">
      <c r="A75" s="222"/>
      <c r="B75" s="234" t="s">
        <v>1</v>
      </c>
      <c r="C75" s="233"/>
      <c r="D75" s="20"/>
      <c r="E75" s="233"/>
      <c r="F75" s="232"/>
      <c r="G75" s="231">
        <v>10044</v>
      </c>
      <c r="H75" s="230">
        <v>10516</v>
      </c>
      <c r="I75" s="229">
        <v>0.95511601369341959</v>
      </c>
      <c r="J75" s="228">
        <v>-472</v>
      </c>
      <c r="K75" s="231">
        <v>12105</v>
      </c>
      <c r="L75" s="230">
        <v>11439</v>
      </c>
      <c r="M75" s="229">
        <v>1.058221872541306</v>
      </c>
      <c r="N75" s="228">
        <v>666</v>
      </c>
      <c r="O75" s="227">
        <v>0.82973977695167289</v>
      </c>
      <c r="P75" s="226">
        <v>0.91931112859515696</v>
      </c>
      <c r="Q75" s="225">
        <v>-8.9571351643484065E-2</v>
      </c>
      <c r="R75" s="221"/>
      <c r="S75" s="221"/>
    </row>
    <row r="76" spans="1:19" s="220" customFormat="1" x14ac:dyDescent="0.4">
      <c r="A76" s="222"/>
      <c r="B76" s="222"/>
      <c r="C76" s="206" t="s">
        <v>107</v>
      </c>
      <c r="D76" s="205"/>
      <c r="E76" s="205"/>
      <c r="F76" s="22" t="s">
        <v>96</v>
      </c>
      <c r="G76" s="223">
        <v>1343</v>
      </c>
      <c r="H76" s="213">
        <v>1603</v>
      </c>
      <c r="I76" s="212">
        <v>0.83780411728009985</v>
      </c>
      <c r="J76" s="211">
        <v>-260</v>
      </c>
      <c r="K76" s="213">
        <v>1486</v>
      </c>
      <c r="L76" s="213">
        <v>1734</v>
      </c>
      <c r="M76" s="212">
        <v>0.85697808535178777</v>
      </c>
      <c r="N76" s="211">
        <v>-248</v>
      </c>
      <c r="O76" s="218">
        <v>0.90376850605652759</v>
      </c>
      <c r="P76" s="217">
        <v>0.92445213379469438</v>
      </c>
      <c r="Q76" s="216">
        <v>-2.0683627738166788E-2</v>
      </c>
      <c r="R76" s="221"/>
      <c r="S76" s="221"/>
    </row>
    <row r="77" spans="1:19" s="220" customFormat="1" x14ac:dyDescent="0.4">
      <c r="A77" s="222"/>
      <c r="B77" s="222"/>
      <c r="C77" s="206" t="s">
        <v>106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105</v>
      </c>
      <c r="D78" s="205"/>
      <c r="E78" s="205"/>
      <c r="F78" s="224"/>
      <c r="G78" s="223">
        <v>0</v>
      </c>
      <c r="H78" s="213">
        <v>0</v>
      </c>
      <c r="I78" s="212" t="e">
        <v>#DIV/0!</v>
      </c>
      <c r="J78" s="211">
        <v>0</v>
      </c>
      <c r="K78" s="213">
        <v>0</v>
      </c>
      <c r="L78" s="213">
        <v>0</v>
      </c>
      <c r="M78" s="212" t="e">
        <v>#DIV/0!</v>
      </c>
      <c r="N78" s="211">
        <v>0</v>
      </c>
      <c r="O78" s="218" t="e">
        <v>#DIV/0!</v>
      </c>
      <c r="P78" s="217" t="e">
        <v>#DIV/0!</v>
      </c>
      <c r="Q78" s="216" t="e">
        <v>#DIV/0!</v>
      </c>
      <c r="R78" s="221"/>
      <c r="S78" s="221"/>
    </row>
    <row r="79" spans="1:19" s="220" customFormat="1" x14ac:dyDescent="0.4">
      <c r="A79" s="222"/>
      <c r="B79" s="222"/>
      <c r="C79" s="206" t="s">
        <v>97</v>
      </c>
      <c r="D79" s="205"/>
      <c r="E79" s="205"/>
      <c r="F79" s="14" t="s">
        <v>96</v>
      </c>
      <c r="G79" s="213">
        <v>1511</v>
      </c>
      <c r="H79" s="213">
        <v>1007</v>
      </c>
      <c r="I79" s="212">
        <v>1.5004965243296922</v>
      </c>
      <c r="J79" s="211">
        <v>504</v>
      </c>
      <c r="K79" s="213">
        <v>2026</v>
      </c>
      <c r="L79" s="213">
        <v>1174</v>
      </c>
      <c r="M79" s="212">
        <v>1.7257240204429301</v>
      </c>
      <c r="N79" s="211">
        <v>852</v>
      </c>
      <c r="O79" s="218">
        <v>0.74580454096742355</v>
      </c>
      <c r="P79" s="217">
        <v>0.85775127768313453</v>
      </c>
      <c r="Q79" s="216">
        <v>-0.11194673671571098</v>
      </c>
      <c r="R79" s="221"/>
      <c r="S79" s="221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19">
        <v>3082</v>
      </c>
      <c r="H80" s="219">
        <v>3361</v>
      </c>
      <c r="I80" s="202">
        <v>0.9169889913716156</v>
      </c>
      <c r="J80" s="201">
        <v>-279</v>
      </c>
      <c r="K80" s="219">
        <v>3338</v>
      </c>
      <c r="L80" s="219">
        <v>3543</v>
      </c>
      <c r="M80" s="202">
        <v>0.94213942986169907</v>
      </c>
      <c r="N80" s="201">
        <v>-205</v>
      </c>
      <c r="O80" s="200">
        <v>0.92330736968244453</v>
      </c>
      <c r="P80" s="199">
        <v>0.94863110358453284</v>
      </c>
      <c r="Q80" s="198">
        <v>-2.5323733902088308E-2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19">
        <v>3797</v>
      </c>
      <c r="H81" s="219">
        <v>4545</v>
      </c>
      <c r="I81" s="202">
        <v>0.83542354235423544</v>
      </c>
      <c r="J81" s="201">
        <v>-748</v>
      </c>
      <c r="K81" s="219">
        <v>4907</v>
      </c>
      <c r="L81" s="219">
        <v>4988</v>
      </c>
      <c r="M81" s="202">
        <v>0.98376102646351238</v>
      </c>
      <c r="N81" s="201">
        <v>-81</v>
      </c>
      <c r="O81" s="200">
        <v>0.77379254126757691</v>
      </c>
      <c r="P81" s="199">
        <v>0.91118684843624698</v>
      </c>
      <c r="Q81" s="198">
        <v>-0.13739430716867007</v>
      </c>
      <c r="R81" s="176"/>
      <c r="S81" s="176"/>
    </row>
    <row r="82" spans="1:19" x14ac:dyDescent="0.4">
      <c r="A82" s="188"/>
      <c r="B82" s="188"/>
      <c r="C82" s="187" t="s">
        <v>101</v>
      </c>
      <c r="D82" s="184"/>
      <c r="E82" s="184"/>
      <c r="F82" s="24" t="s">
        <v>96</v>
      </c>
      <c r="G82" s="219">
        <v>311</v>
      </c>
      <c r="H82" s="219">
        <v>0</v>
      </c>
      <c r="I82" s="181" t="e">
        <v>#DIV/0!</v>
      </c>
      <c r="J82" s="180">
        <v>311</v>
      </c>
      <c r="K82" s="219">
        <v>348</v>
      </c>
      <c r="L82" s="219">
        <v>0</v>
      </c>
      <c r="M82" s="181" t="e">
        <v>#DIV/0!</v>
      </c>
      <c r="N82" s="180">
        <v>348</v>
      </c>
      <c r="O82" s="179">
        <v>0.89367816091954022</v>
      </c>
      <c r="P82" s="178" t="e">
        <v>#DIV/0!</v>
      </c>
      <c r="Q82" s="177" t="e">
        <v>#DIV/0!</v>
      </c>
      <c r="R82" s="176"/>
      <c r="S82" s="176"/>
    </row>
    <row r="83" spans="1:19" x14ac:dyDescent="0.4">
      <c r="A83" s="197" t="s">
        <v>103</v>
      </c>
      <c r="B83" s="196" t="s">
        <v>102</v>
      </c>
      <c r="C83" s="196"/>
      <c r="D83" s="196"/>
      <c r="E83" s="196"/>
      <c r="F83" s="196"/>
      <c r="G83" s="195">
        <v>96710</v>
      </c>
      <c r="H83" s="194">
        <v>92760</v>
      </c>
      <c r="I83" s="193">
        <v>1.0425830099180682</v>
      </c>
      <c r="J83" s="192">
        <v>3950</v>
      </c>
      <c r="K83" s="195">
        <v>106377</v>
      </c>
      <c r="L83" s="194">
        <v>101775</v>
      </c>
      <c r="M83" s="193">
        <v>1.0452173913043479</v>
      </c>
      <c r="N83" s="192">
        <v>4602</v>
      </c>
      <c r="O83" s="191">
        <v>0.90912509283021703</v>
      </c>
      <c r="P83" s="190">
        <v>0.91142225497420781</v>
      </c>
      <c r="Q83" s="189">
        <v>-2.297162143990783E-3</v>
      </c>
      <c r="R83" s="176"/>
      <c r="S83" s="176"/>
    </row>
    <row r="84" spans="1:19" x14ac:dyDescent="0.4">
      <c r="A84" s="207"/>
      <c r="B84" s="215"/>
      <c r="C84" s="214" t="s">
        <v>101</v>
      </c>
      <c r="D84" s="214"/>
      <c r="E84" s="214"/>
      <c r="F84" s="6" t="s">
        <v>96</v>
      </c>
      <c r="G84" s="204">
        <v>35643</v>
      </c>
      <c r="H84" s="203">
        <v>35506</v>
      </c>
      <c r="I84" s="202">
        <v>1.0038585027882612</v>
      </c>
      <c r="J84" s="201">
        <v>137</v>
      </c>
      <c r="K84" s="204">
        <v>37524</v>
      </c>
      <c r="L84" s="203">
        <v>37170</v>
      </c>
      <c r="M84" s="202">
        <v>1.0095238095238095</v>
      </c>
      <c r="N84" s="201">
        <v>354</v>
      </c>
      <c r="O84" s="200">
        <v>0.94987208186760475</v>
      </c>
      <c r="P84" s="199">
        <v>0.95523271455474845</v>
      </c>
      <c r="Q84" s="198">
        <v>-5.3606326871437071E-3</v>
      </c>
      <c r="R84" s="176"/>
      <c r="S84" s="176"/>
    </row>
    <row r="85" spans="1:19" x14ac:dyDescent="0.4">
      <c r="A85" s="207"/>
      <c r="B85" s="215"/>
      <c r="C85" s="214" t="s">
        <v>92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100</v>
      </c>
      <c r="D86" s="214"/>
      <c r="E86" s="214"/>
      <c r="F86" s="6" t="s">
        <v>96</v>
      </c>
      <c r="G86" s="204">
        <v>19783</v>
      </c>
      <c r="H86" s="203">
        <v>19010</v>
      </c>
      <c r="I86" s="202">
        <v>1.0406628090478696</v>
      </c>
      <c r="J86" s="201">
        <v>773</v>
      </c>
      <c r="K86" s="204">
        <v>21948</v>
      </c>
      <c r="L86" s="203">
        <v>21948</v>
      </c>
      <c r="M86" s="202">
        <v>1</v>
      </c>
      <c r="N86" s="201">
        <v>0</v>
      </c>
      <c r="O86" s="200">
        <v>0.90135775469291046</v>
      </c>
      <c r="P86" s="199">
        <v>0.86613814470566797</v>
      </c>
      <c r="Q86" s="198">
        <v>3.5219609987242495E-2</v>
      </c>
      <c r="R86" s="176"/>
      <c r="S86" s="176"/>
    </row>
    <row r="87" spans="1:19" x14ac:dyDescent="0.4">
      <c r="A87" s="207"/>
      <c r="B87" s="215"/>
      <c r="C87" s="214" t="s">
        <v>99</v>
      </c>
      <c r="D87" s="214"/>
      <c r="E87" s="214"/>
      <c r="F87" s="6"/>
      <c r="G87" s="204"/>
      <c r="H87" s="203"/>
      <c r="I87" s="202" t="e">
        <v>#DIV/0!</v>
      </c>
      <c r="J87" s="201">
        <v>0</v>
      </c>
      <c r="K87" s="204"/>
      <c r="L87" s="203"/>
      <c r="M87" s="202" t="e">
        <v>#DIV/0!</v>
      </c>
      <c r="N87" s="201">
        <v>0</v>
      </c>
      <c r="O87" s="200" t="e">
        <v>#DIV/0!</v>
      </c>
      <c r="P87" s="199" t="e">
        <v>#DIV/0!</v>
      </c>
      <c r="Q87" s="198" t="e">
        <v>#DIV/0!</v>
      </c>
      <c r="R87" s="176"/>
      <c r="S87" s="176"/>
    </row>
    <row r="88" spans="1:19" x14ac:dyDescent="0.4">
      <c r="A88" s="207"/>
      <c r="B88" s="215"/>
      <c r="C88" s="214" t="s">
        <v>91</v>
      </c>
      <c r="D88" s="214"/>
      <c r="E88" s="214"/>
      <c r="F88" s="6" t="s">
        <v>96</v>
      </c>
      <c r="G88" s="204">
        <v>18946</v>
      </c>
      <c r="H88" s="203">
        <v>14733</v>
      </c>
      <c r="I88" s="202">
        <v>1.2859566958528474</v>
      </c>
      <c r="J88" s="201">
        <v>4213</v>
      </c>
      <c r="K88" s="204">
        <v>21240</v>
      </c>
      <c r="L88" s="203">
        <v>16284</v>
      </c>
      <c r="M88" s="202">
        <v>1.3043478260869565</v>
      </c>
      <c r="N88" s="201">
        <v>4956</v>
      </c>
      <c r="O88" s="200">
        <v>0.89199623352165724</v>
      </c>
      <c r="P88" s="199">
        <v>0.90475313190862194</v>
      </c>
      <c r="Q88" s="198">
        <v>-1.2756898386964699E-2</v>
      </c>
      <c r="R88" s="176"/>
      <c r="S88" s="176"/>
    </row>
    <row r="89" spans="1:19" x14ac:dyDescent="0.4">
      <c r="A89" s="207"/>
      <c r="B89" s="206"/>
      <c r="C89" s="205" t="s">
        <v>98</v>
      </c>
      <c r="D89" s="205"/>
      <c r="E89" s="205"/>
      <c r="F89" s="14" t="s">
        <v>83</v>
      </c>
      <c r="G89" s="210">
        <v>4811</v>
      </c>
      <c r="H89" s="213">
        <v>4741</v>
      </c>
      <c r="I89" s="212">
        <v>1.0147648175490402</v>
      </c>
      <c r="J89" s="211">
        <v>70</v>
      </c>
      <c r="K89" s="210">
        <v>5487</v>
      </c>
      <c r="L89" s="213">
        <v>5487</v>
      </c>
      <c r="M89" s="212">
        <v>1</v>
      </c>
      <c r="N89" s="211">
        <v>0</v>
      </c>
      <c r="O89" s="218">
        <v>0.87679970840167665</v>
      </c>
      <c r="P89" s="217">
        <v>0.86404228175687992</v>
      </c>
      <c r="Q89" s="216">
        <v>1.2757426644796732E-2</v>
      </c>
      <c r="R89" s="176"/>
      <c r="S89" s="176"/>
    </row>
    <row r="90" spans="1:19" x14ac:dyDescent="0.4">
      <c r="A90" s="207"/>
      <c r="B90" s="215"/>
      <c r="C90" s="214" t="s">
        <v>84</v>
      </c>
      <c r="D90" s="214"/>
      <c r="E90" s="214"/>
      <c r="F90" s="6"/>
      <c r="G90" s="204"/>
      <c r="H90" s="203"/>
      <c r="I90" s="202" t="e">
        <v>#DIV/0!</v>
      </c>
      <c r="J90" s="201">
        <v>0</v>
      </c>
      <c r="K90" s="204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15"/>
      <c r="C91" s="214" t="s">
        <v>97</v>
      </c>
      <c r="D91" s="214"/>
      <c r="E91" s="214"/>
      <c r="F91" s="6" t="s">
        <v>96</v>
      </c>
      <c r="G91" s="204">
        <v>17527</v>
      </c>
      <c r="H91" s="203">
        <v>18770</v>
      </c>
      <c r="I91" s="202">
        <v>0.93377730420884386</v>
      </c>
      <c r="J91" s="201">
        <v>-1243</v>
      </c>
      <c r="K91" s="204">
        <v>20178</v>
      </c>
      <c r="L91" s="203">
        <v>20886</v>
      </c>
      <c r="M91" s="202">
        <v>0.96610169491525422</v>
      </c>
      <c r="N91" s="201">
        <v>-708</v>
      </c>
      <c r="O91" s="200">
        <v>0.86861928833382895</v>
      </c>
      <c r="P91" s="199">
        <v>0.8986881164416356</v>
      </c>
      <c r="Q91" s="198">
        <v>-3.0068828107806644E-2</v>
      </c>
      <c r="R91" s="176"/>
      <c r="S91" s="176"/>
    </row>
    <row r="92" spans="1:19" x14ac:dyDescent="0.4">
      <c r="A92" s="207"/>
      <c r="B92" s="206"/>
      <c r="C92" s="205" t="s">
        <v>95</v>
      </c>
      <c r="D92" s="205"/>
      <c r="E92" s="205"/>
      <c r="F92" s="14" t="s">
        <v>83</v>
      </c>
      <c r="G92" s="210"/>
      <c r="H92" s="213"/>
      <c r="I92" s="212" t="e">
        <v>#DIV/0!</v>
      </c>
      <c r="J92" s="211">
        <v>0</v>
      </c>
      <c r="K92" s="210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94</v>
      </c>
      <c r="D93" s="205"/>
      <c r="E93" s="205"/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207"/>
      <c r="B94" s="209"/>
      <c r="C94" s="208" t="s">
        <v>93</v>
      </c>
      <c r="D94" s="208"/>
      <c r="E94" s="208"/>
      <c r="F94" s="14"/>
      <c r="G94" s="204"/>
      <c r="H94" s="203"/>
      <c r="I94" s="202" t="e">
        <v>#DIV/0!</v>
      </c>
      <c r="J94" s="201">
        <v>0</v>
      </c>
      <c r="K94" s="204"/>
      <c r="L94" s="203"/>
      <c r="M94" s="202" t="e">
        <v>#DIV/0!</v>
      </c>
      <c r="N94" s="201">
        <v>0</v>
      </c>
      <c r="O94" s="200" t="e">
        <v>#DIV/0!</v>
      </c>
      <c r="P94" s="199" t="e">
        <v>#DIV/0!</v>
      </c>
      <c r="Q94" s="198" t="e">
        <v>#DIV/0!</v>
      </c>
      <c r="R94" s="176"/>
      <c r="S94" s="176"/>
    </row>
    <row r="95" spans="1:19" x14ac:dyDescent="0.4">
      <c r="A95" s="207"/>
      <c r="B95" s="206"/>
      <c r="C95" s="205" t="s">
        <v>92</v>
      </c>
      <c r="D95" s="21" t="s">
        <v>0</v>
      </c>
      <c r="E95" s="205" t="s">
        <v>90</v>
      </c>
      <c r="F95" s="14"/>
      <c r="G95" s="204"/>
      <c r="H95" s="203"/>
      <c r="I95" s="202" t="e">
        <v>#DIV/0!</v>
      </c>
      <c r="J95" s="201">
        <v>0</v>
      </c>
      <c r="K95" s="204"/>
      <c r="L95" s="203"/>
      <c r="M95" s="202" t="e">
        <v>#DIV/0!</v>
      </c>
      <c r="N95" s="201">
        <v>0</v>
      </c>
      <c r="O95" s="200" t="e">
        <v>#DIV/0!</v>
      </c>
      <c r="P95" s="199" t="e">
        <v>#DIV/0!</v>
      </c>
      <c r="Q95" s="198" t="e">
        <v>#DIV/0!</v>
      </c>
      <c r="R95" s="176"/>
      <c r="S95" s="176"/>
    </row>
    <row r="96" spans="1:19" x14ac:dyDescent="0.4">
      <c r="A96" s="188"/>
      <c r="B96" s="187"/>
      <c r="C96" s="184" t="s">
        <v>91</v>
      </c>
      <c r="D96" s="23" t="s">
        <v>0</v>
      </c>
      <c r="E96" s="184" t="s">
        <v>90</v>
      </c>
      <c r="F96" s="6"/>
      <c r="G96" s="183"/>
      <c r="H96" s="182"/>
      <c r="I96" s="181" t="e">
        <v>#DIV/0!</v>
      </c>
      <c r="J96" s="180">
        <v>0</v>
      </c>
      <c r="K96" s="183"/>
      <c r="L96" s="182"/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89</v>
      </c>
      <c r="B97" s="196" t="s">
        <v>88</v>
      </c>
      <c r="C97" s="196"/>
      <c r="D97" s="196"/>
      <c r="E97" s="196"/>
      <c r="F97" s="196"/>
      <c r="G97" s="195">
        <v>0</v>
      </c>
      <c r="H97" s="194">
        <v>0</v>
      </c>
      <c r="I97" s="193" t="e">
        <v>#DIV/0!</v>
      </c>
      <c r="J97" s="192">
        <v>0</v>
      </c>
      <c r="K97" s="195">
        <v>0</v>
      </c>
      <c r="L97" s="194">
        <v>0</v>
      </c>
      <c r="M97" s="193" t="e">
        <v>#DIV/0!</v>
      </c>
      <c r="N97" s="192">
        <v>0</v>
      </c>
      <c r="O97" s="191" t="e">
        <v>#DIV/0!</v>
      </c>
      <c r="P97" s="190" t="e">
        <v>#DIV/0!</v>
      </c>
      <c r="Q97" s="189" t="e">
        <v>#DIV/0!</v>
      </c>
      <c r="R97" s="176"/>
      <c r="S97" s="176"/>
    </row>
    <row r="98" spans="1:19" ht="18.75" x14ac:dyDescent="0.4">
      <c r="A98" s="188"/>
      <c r="B98" s="187"/>
      <c r="C98" s="186" t="s">
        <v>87</v>
      </c>
      <c r="D98" s="184"/>
      <c r="E98" s="184"/>
      <c r="F98" s="24"/>
      <c r="G98" s="183">
        <v>0</v>
      </c>
      <c r="H98" s="182">
        <v>0</v>
      </c>
      <c r="I98" s="181" t="e">
        <v>#DIV/0!</v>
      </c>
      <c r="J98" s="180">
        <v>0</v>
      </c>
      <c r="K98" s="183"/>
      <c r="L98" s="182">
        <v>0</v>
      </c>
      <c r="M98" s="181" t="e">
        <v>#DIV/0!</v>
      </c>
      <c r="N98" s="180">
        <v>0</v>
      </c>
      <c r="O98" s="179" t="e">
        <v>#DIV/0!</v>
      </c>
      <c r="P98" s="178" t="e">
        <v>#DIV/0!</v>
      </c>
      <c r="Q98" s="177" t="e">
        <v>#DIV/0!</v>
      </c>
      <c r="R98" s="176"/>
      <c r="S98" s="176"/>
    </row>
    <row r="99" spans="1:19" x14ac:dyDescent="0.4">
      <c r="A99" s="197" t="s">
        <v>86</v>
      </c>
      <c r="B99" s="196" t="s">
        <v>85</v>
      </c>
      <c r="C99" s="196"/>
      <c r="D99" s="196"/>
      <c r="E99" s="196"/>
      <c r="F99" s="196"/>
      <c r="G99" s="195">
        <v>3516</v>
      </c>
      <c r="H99" s="194">
        <v>5627</v>
      </c>
      <c r="I99" s="193">
        <v>0.62484449973342815</v>
      </c>
      <c r="J99" s="180">
        <v>-2111</v>
      </c>
      <c r="K99" s="195">
        <v>4185</v>
      </c>
      <c r="L99" s="194">
        <v>8370</v>
      </c>
      <c r="M99" s="193">
        <v>0.5</v>
      </c>
      <c r="N99" s="192">
        <v>-4185</v>
      </c>
      <c r="O99" s="191">
        <v>0.84014336917562726</v>
      </c>
      <c r="P99" s="190">
        <v>0.67228195937873358</v>
      </c>
      <c r="Q99" s="189">
        <v>0.16786140979689368</v>
      </c>
      <c r="R99" s="176"/>
      <c r="S99" s="176"/>
    </row>
    <row r="100" spans="1:19" x14ac:dyDescent="0.4">
      <c r="A100" s="188"/>
      <c r="B100" s="187"/>
      <c r="C100" s="186" t="s">
        <v>84</v>
      </c>
      <c r="D100" s="185"/>
      <c r="E100" s="184"/>
      <c r="F100" s="24" t="s">
        <v>83</v>
      </c>
      <c r="G100" s="183">
        <v>3516</v>
      </c>
      <c r="H100" s="182">
        <v>5627</v>
      </c>
      <c r="I100" s="181">
        <v>0.62484449973342815</v>
      </c>
      <c r="J100" s="180">
        <v>-2111</v>
      </c>
      <c r="K100" s="183">
        <v>4185</v>
      </c>
      <c r="L100" s="182">
        <v>8370</v>
      </c>
      <c r="M100" s="181">
        <v>0.5</v>
      </c>
      <c r="N100" s="180">
        <v>-4185</v>
      </c>
      <c r="O100" s="179">
        <v>0.84014336917562726</v>
      </c>
      <c r="P100" s="178">
        <v>0.67228195937873358</v>
      </c>
      <c r="Q100" s="177">
        <v>0.16786140979689368</v>
      </c>
      <c r="R100" s="176"/>
      <c r="S100" s="176"/>
    </row>
    <row r="101" spans="1:19" x14ac:dyDescent="0.4">
      <c r="G101" s="175"/>
      <c r="H101" s="175"/>
      <c r="I101" s="175"/>
      <c r="J101" s="175"/>
      <c r="K101" s="175"/>
      <c r="L101" s="175"/>
      <c r="M101" s="175"/>
      <c r="N101" s="175"/>
      <c r="O101" s="174"/>
      <c r="P101" s="174"/>
      <c r="Q101" s="174"/>
    </row>
    <row r="102" spans="1:19" x14ac:dyDescent="0.4">
      <c r="C102" s="17" t="s">
        <v>82</v>
      </c>
    </row>
    <row r="103" spans="1:19" x14ac:dyDescent="0.4">
      <c r="C103" s="18" t="s">
        <v>81</v>
      </c>
    </row>
    <row r="104" spans="1:19" x14ac:dyDescent="0.4">
      <c r="C104" s="17" t="s">
        <v>197</v>
      </c>
    </row>
    <row r="105" spans="1:19" x14ac:dyDescent="0.4">
      <c r="C105" s="17" t="s">
        <v>79</v>
      </c>
    </row>
    <row r="106" spans="1:19" x14ac:dyDescent="0.4">
      <c r="C106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90" zoomScaleNormal="9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８月（上旬）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8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367" t="s">
        <v>268</v>
      </c>
      <c r="H3" s="358" t="s">
        <v>267</v>
      </c>
      <c r="I3" s="425" t="s">
        <v>141</v>
      </c>
      <c r="J3" s="426"/>
      <c r="K3" s="367" t="s">
        <v>268</v>
      </c>
      <c r="L3" s="358" t="s">
        <v>267</v>
      </c>
      <c r="M3" s="425" t="s">
        <v>141</v>
      </c>
      <c r="N3" s="426"/>
      <c r="O3" s="350" t="s">
        <v>268</v>
      </c>
      <c r="P3" s="365" t="s">
        <v>267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87128</v>
      </c>
      <c r="H5" s="262">
        <v>87337</v>
      </c>
      <c r="I5" s="261">
        <v>0.9976069706997035</v>
      </c>
      <c r="J5" s="260">
        <v>-209</v>
      </c>
      <c r="K5" s="263">
        <v>93756</v>
      </c>
      <c r="L5" s="262">
        <v>93335</v>
      </c>
      <c r="M5" s="261">
        <v>1.0045106337386833</v>
      </c>
      <c r="N5" s="260">
        <v>421</v>
      </c>
      <c r="O5" s="259">
        <v>0.92930585775843677</v>
      </c>
      <c r="P5" s="258">
        <v>0.93573686184175286</v>
      </c>
      <c r="Q5" s="257">
        <v>-6.4310040833160942E-3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84086</v>
      </c>
      <c r="H6" s="194">
        <v>84000</v>
      </c>
      <c r="I6" s="193">
        <v>1.0010238095238095</v>
      </c>
      <c r="J6" s="192">
        <v>86</v>
      </c>
      <c r="K6" s="239">
        <v>89918</v>
      </c>
      <c r="L6" s="194">
        <v>89611</v>
      </c>
      <c r="M6" s="193">
        <v>1.0034259186930177</v>
      </c>
      <c r="N6" s="192">
        <v>307</v>
      </c>
      <c r="O6" s="191">
        <v>0.93514090615894485</v>
      </c>
      <c r="P6" s="190">
        <v>0.93738491926214418</v>
      </c>
      <c r="Q6" s="189">
        <v>-2.2440131031993271E-3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53705</v>
      </c>
      <c r="H7" s="194">
        <v>55702</v>
      </c>
      <c r="I7" s="193">
        <v>0.96414850454202716</v>
      </c>
      <c r="J7" s="192">
        <v>-1997</v>
      </c>
      <c r="K7" s="195">
        <v>56088</v>
      </c>
      <c r="L7" s="194">
        <v>57831</v>
      </c>
      <c r="M7" s="193">
        <v>0.96986045546506194</v>
      </c>
      <c r="N7" s="192">
        <v>-1743</v>
      </c>
      <c r="O7" s="191">
        <v>0.95751319355298814</v>
      </c>
      <c r="P7" s="190">
        <v>0.96318583458698626</v>
      </c>
      <c r="Q7" s="189">
        <v>-5.6726410339981159E-3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43128</v>
      </c>
      <c r="H8" s="213">
        <v>43606</v>
      </c>
      <c r="I8" s="202">
        <v>0.98903820575150214</v>
      </c>
      <c r="J8" s="201">
        <v>-478</v>
      </c>
      <c r="K8" s="204">
        <v>44438</v>
      </c>
      <c r="L8" s="203">
        <v>44531</v>
      </c>
      <c r="M8" s="202">
        <v>0.99791156722283358</v>
      </c>
      <c r="N8" s="201">
        <v>-93</v>
      </c>
      <c r="O8" s="200">
        <v>0.9705207255051983</v>
      </c>
      <c r="P8" s="199">
        <v>0.97922795356044101</v>
      </c>
      <c r="Q8" s="198">
        <v>-8.7072280552427106E-3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10577</v>
      </c>
      <c r="H9" s="203">
        <v>10498</v>
      </c>
      <c r="I9" s="202">
        <v>1.0075252429034103</v>
      </c>
      <c r="J9" s="201">
        <v>79</v>
      </c>
      <c r="K9" s="204">
        <v>11650</v>
      </c>
      <c r="L9" s="203">
        <v>11650</v>
      </c>
      <c r="M9" s="202">
        <v>1</v>
      </c>
      <c r="N9" s="201">
        <v>0</v>
      </c>
      <c r="O9" s="200">
        <v>0.90789699570815452</v>
      </c>
      <c r="P9" s="199">
        <v>0.90111587982832619</v>
      </c>
      <c r="Q9" s="198">
        <v>6.7811158798283255E-3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>
        <v>1598</v>
      </c>
      <c r="I17" s="181">
        <v>0</v>
      </c>
      <c r="J17" s="180">
        <v>-1598</v>
      </c>
      <c r="K17" s="270"/>
      <c r="L17" s="269">
        <v>1650</v>
      </c>
      <c r="M17" s="181">
        <v>0</v>
      </c>
      <c r="N17" s="180">
        <v>-1650</v>
      </c>
      <c r="O17" s="179" t="e">
        <v>#DIV/0!</v>
      </c>
      <c r="P17" s="178">
        <v>0.9684848484848485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28932</v>
      </c>
      <c r="H18" s="194">
        <v>26745</v>
      </c>
      <c r="I18" s="193">
        <v>1.0817722938867078</v>
      </c>
      <c r="J18" s="192">
        <v>2187</v>
      </c>
      <c r="K18" s="195">
        <v>31998</v>
      </c>
      <c r="L18" s="194">
        <v>29800</v>
      </c>
      <c r="M18" s="193">
        <v>1.073758389261745</v>
      </c>
      <c r="N18" s="192">
        <v>2198</v>
      </c>
      <c r="O18" s="191">
        <v>0.90418151134445901</v>
      </c>
      <c r="P18" s="190">
        <v>0.89748322147651005</v>
      </c>
      <c r="Q18" s="189">
        <v>6.6982898679489589E-3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4536</v>
      </c>
      <c r="H20" s="203">
        <v>4065</v>
      </c>
      <c r="I20" s="202">
        <v>1.1158671586715867</v>
      </c>
      <c r="J20" s="201">
        <v>471</v>
      </c>
      <c r="K20" s="204">
        <v>4950</v>
      </c>
      <c r="L20" s="203">
        <v>4350</v>
      </c>
      <c r="M20" s="202">
        <v>1.1379310344827587</v>
      </c>
      <c r="N20" s="201">
        <v>600</v>
      </c>
      <c r="O20" s="200">
        <v>0.91636363636363638</v>
      </c>
      <c r="P20" s="199">
        <v>0.93448275862068964</v>
      </c>
      <c r="Q20" s="198">
        <v>-1.8119122257053255E-2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8872</v>
      </c>
      <c r="H21" s="203">
        <v>8264</v>
      </c>
      <c r="I21" s="212">
        <v>1.0735721200387223</v>
      </c>
      <c r="J21" s="201">
        <v>608</v>
      </c>
      <c r="K21" s="204">
        <v>9735</v>
      </c>
      <c r="L21" s="203">
        <v>9880</v>
      </c>
      <c r="M21" s="212">
        <v>0.98532388663967607</v>
      </c>
      <c r="N21" s="201">
        <v>-145</v>
      </c>
      <c r="O21" s="200">
        <v>0.91135079609655878</v>
      </c>
      <c r="P21" s="199">
        <v>0.83643724696356281</v>
      </c>
      <c r="Q21" s="198">
        <v>7.4913549132995971E-2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3163</v>
      </c>
      <c r="H22" s="203">
        <v>1600</v>
      </c>
      <c r="I22" s="202">
        <v>1.9768750000000002</v>
      </c>
      <c r="J22" s="201">
        <v>1563</v>
      </c>
      <c r="K22" s="204">
        <v>3453</v>
      </c>
      <c r="L22" s="203">
        <v>1650</v>
      </c>
      <c r="M22" s="202">
        <v>2.0927272727272728</v>
      </c>
      <c r="N22" s="201">
        <v>1803</v>
      </c>
      <c r="O22" s="200">
        <v>0.9160150593686649</v>
      </c>
      <c r="P22" s="199">
        <v>0.96969696969696972</v>
      </c>
      <c r="Q22" s="198">
        <v>-5.3681910328304827E-2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1239</v>
      </c>
      <c r="H23" s="203">
        <v>1468</v>
      </c>
      <c r="I23" s="202">
        <v>0.84400544959128065</v>
      </c>
      <c r="J23" s="201">
        <v>-229</v>
      </c>
      <c r="K23" s="204">
        <v>1320</v>
      </c>
      <c r="L23" s="203">
        <v>1485</v>
      </c>
      <c r="M23" s="202">
        <v>0.88888888888888884</v>
      </c>
      <c r="N23" s="201">
        <v>-165</v>
      </c>
      <c r="O23" s="200">
        <v>0.9386363636363636</v>
      </c>
      <c r="P23" s="199">
        <v>0.98855218855218852</v>
      </c>
      <c r="Q23" s="198">
        <v>-4.9915824915824913E-2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1265</v>
      </c>
      <c r="H24" s="203">
        <v>1423</v>
      </c>
      <c r="I24" s="202">
        <v>0.88896697118763179</v>
      </c>
      <c r="J24" s="201">
        <v>-158</v>
      </c>
      <c r="K24" s="204">
        <v>1320</v>
      </c>
      <c r="L24" s="203">
        <v>1485</v>
      </c>
      <c r="M24" s="202">
        <v>0.88888888888888884</v>
      </c>
      <c r="N24" s="201">
        <v>-165</v>
      </c>
      <c r="O24" s="200">
        <v>0.95833333333333337</v>
      </c>
      <c r="P24" s="199">
        <v>0.95824915824915824</v>
      </c>
      <c r="Q24" s="198">
        <v>8.4175084175130976E-5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1207</v>
      </c>
      <c r="H25" s="203">
        <v>1424</v>
      </c>
      <c r="I25" s="202">
        <v>0.8476123595505618</v>
      </c>
      <c r="J25" s="201">
        <v>-217</v>
      </c>
      <c r="K25" s="204">
        <v>1320</v>
      </c>
      <c r="L25" s="203">
        <v>1450</v>
      </c>
      <c r="M25" s="202">
        <v>0.91034482758620694</v>
      </c>
      <c r="N25" s="201">
        <v>-130</v>
      </c>
      <c r="O25" s="200">
        <v>0.91439393939393943</v>
      </c>
      <c r="P25" s="199">
        <v>0.98206896551724143</v>
      </c>
      <c r="Q25" s="198">
        <v>-6.7675026123302007E-2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1487</v>
      </c>
      <c r="H32" s="203">
        <v>1262</v>
      </c>
      <c r="I32" s="202">
        <v>1.1782884310618067</v>
      </c>
      <c r="J32" s="201">
        <v>225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0.90121212121212124</v>
      </c>
      <c r="P32" s="199">
        <v>0.8703448275862069</v>
      </c>
      <c r="Q32" s="198">
        <v>3.0867293625914338E-2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1383</v>
      </c>
      <c r="H34" s="203">
        <v>1025</v>
      </c>
      <c r="I34" s="202">
        <v>1.3492682926829269</v>
      </c>
      <c r="J34" s="201">
        <v>358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0.83818181818181814</v>
      </c>
      <c r="P34" s="199">
        <v>0.7068965517241379</v>
      </c>
      <c r="Q34" s="198">
        <v>0.13128526645768024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5780</v>
      </c>
      <c r="H37" s="182">
        <v>6214</v>
      </c>
      <c r="I37" s="181">
        <v>0.93015770840038625</v>
      </c>
      <c r="J37" s="180">
        <v>-434</v>
      </c>
      <c r="K37" s="183">
        <v>6600</v>
      </c>
      <c r="L37" s="182">
        <v>6600</v>
      </c>
      <c r="M37" s="181">
        <v>1</v>
      </c>
      <c r="N37" s="180">
        <v>0</v>
      </c>
      <c r="O37" s="179">
        <v>0.87575757575757573</v>
      </c>
      <c r="P37" s="178">
        <v>0.94151515151515153</v>
      </c>
      <c r="Q37" s="177">
        <v>-6.5757575757575792E-2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1089</v>
      </c>
      <c r="H38" s="194">
        <v>1223</v>
      </c>
      <c r="I38" s="193">
        <v>0.89043336058871625</v>
      </c>
      <c r="J38" s="192">
        <v>-134</v>
      </c>
      <c r="K38" s="195">
        <v>1400</v>
      </c>
      <c r="L38" s="194">
        <v>1500</v>
      </c>
      <c r="M38" s="193">
        <v>0.93333333333333335</v>
      </c>
      <c r="N38" s="192">
        <v>-100</v>
      </c>
      <c r="O38" s="191">
        <v>0.7778571428571428</v>
      </c>
      <c r="P38" s="190">
        <v>0.81533333333333335</v>
      </c>
      <c r="Q38" s="189">
        <v>-3.7476190476190552E-2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755</v>
      </c>
      <c r="H39" s="203">
        <v>958</v>
      </c>
      <c r="I39" s="202">
        <v>0.78810020876826725</v>
      </c>
      <c r="J39" s="201">
        <v>-203</v>
      </c>
      <c r="K39" s="204">
        <v>900</v>
      </c>
      <c r="L39" s="203">
        <v>1000</v>
      </c>
      <c r="M39" s="202">
        <v>0.9</v>
      </c>
      <c r="N39" s="201">
        <v>-100</v>
      </c>
      <c r="O39" s="200">
        <v>0.83888888888888891</v>
      </c>
      <c r="P39" s="199">
        <v>0.95799999999999996</v>
      </c>
      <c r="Q39" s="198">
        <v>-0.11911111111111106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334</v>
      </c>
      <c r="H40" s="245">
        <v>265</v>
      </c>
      <c r="I40" s="244">
        <v>1.260377358490566</v>
      </c>
      <c r="J40" s="243">
        <v>69</v>
      </c>
      <c r="K40" s="246">
        <v>500</v>
      </c>
      <c r="L40" s="245">
        <v>500</v>
      </c>
      <c r="M40" s="244">
        <v>1</v>
      </c>
      <c r="N40" s="243">
        <v>0</v>
      </c>
      <c r="O40" s="242">
        <v>0.66800000000000004</v>
      </c>
      <c r="P40" s="241">
        <v>0.53</v>
      </c>
      <c r="Q40" s="240">
        <v>0.13800000000000001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360</v>
      </c>
      <c r="H41" s="194">
        <v>330</v>
      </c>
      <c r="I41" s="193">
        <v>1.0909090909090908</v>
      </c>
      <c r="J41" s="192">
        <v>30</v>
      </c>
      <c r="K41" s="195">
        <v>432</v>
      </c>
      <c r="L41" s="194">
        <v>480</v>
      </c>
      <c r="M41" s="193">
        <v>0.9</v>
      </c>
      <c r="N41" s="192">
        <v>-48</v>
      </c>
      <c r="O41" s="191">
        <v>0.83333333333333337</v>
      </c>
      <c r="P41" s="190">
        <v>0.6875</v>
      </c>
      <c r="Q41" s="189">
        <v>0.14583333333333337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360</v>
      </c>
      <c r="H42" s="182">
        <v>330</v>
      </c>
      <c r="I42" s="181">
        <v>1.0909090909090908</v>
      </c>
      <c r="J42" s="180">
        <v>30</v>
      </c>
      <c r="K42" s="183">
        <v>432</v>
      </c>
      <c r="L42" s="182">
        <v>480</v>
      </c>
      <c r="M42" s="181">
        <v>0.9</v>
      </c>
      <c r="N42" s="180">
        <v>-48</v>
      </c>
      <c r="O42" s="179">
        <v>0.83333333333333337</v>
      </c>
      <c r="P42" s="178">
        <v>0.6875</v>
      </c>
      <c r="Q42" s="177">
        <v>0.14583333333333337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3042</v>
      </c>
      <c r="H43" s="194">
        <v>3337</v>
      </c>
      <c r="I43" s="193">
        <v>0.9115972430326641</v>
      </c>
      <c r="J43" s="192">
        <v>-295</v>
      </c>
      <c r="K43" s="239">
        <v>3838</v>
      </c>
      <c r="L43" s="194">
        <v>3724</v>
      </c>
      <c r="M43" s="193">
        <v>1.0306122448979591</v>
      </c>
      <c r="N43" s="192">
        <v>114</v>
      </c>
      <c r="O43" s="191">
        <v>0.79260031266284525</v>
      </c>
      <c r="P43" s="190">
        <v>0.89607948442534913</v>
      </c>
      <c r="Q43" s="189">
        <v>-0.10347917176250387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3042</v>
      </c>
      <c r="H44" s="194">
        <v>3337</v>
      </c>
      <c r="I44" s="193">
        <v>0.9115972430326641</v>
      </c>
      <c r="J44" s="192">
        <v>-295</v>
      </c>
      <c r="K44" s="195">
        <v>3838</v>
      </c>
      <c r="L44" s="194">
        <v>3724</v>
      </c>
      <c r="M44" s="193">
        <v>1.0306122448979591</v>
      </c>
      <c r="N44" s="192">
        <v>114</v>
      </c>
      <c r="O44" s="191">
        <v>0.79260031266284525</v>
      </c>
      <c r="P44" s="190">
        <v>0.89607948442534913</v>
      </c>
      <c r="Q44" s="189">
        <v>-0.10347917176250387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411</v>
      </c>
      <c r="H45" s="203">
        <v>485</v>
      </c>
      <c r="I45" s="202">
        <v>0.84742268041237112</v>
      </c>
      <c r="J45" s="201">
        <v>-74</v>
      </c>
      <c r="K45" s="204">
        <v>450</v>
      </c>
      <c r="L45" s="203">
        <v>551</v>
      </c>
      <c r="M45" s="202">
        <v>0.81669691470054451</v>
      </c>
      <c r="N45" s="201">
        <v>-101</v>
      </c>
      <c r="O45" s="200">
        <v>0.91333333333333333</v>
      </c>
      <c r="P45" s="199">
        <v>0.88021778584392019</v>
      </c>
      <c r="Q45" s="198">
        <v>3.3115547489413144E-2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411</v>
      </c>
      <c r="H48" s="203">
        <v>305</v>
      </c>
      <c r="I48" s="202">
        <v>1.3475409836065573</v>
      </c>
      <c r="J48" s="201">
        <v>106</v>
      </c>
      <c r="K48" s="204">
        <v>674</v>
      </c>
      <c r="L48" s="203">
        <v>339</v>
      </c>
      <c r="M48" s="202">
        <v>1.9882005899705015</v>
      </c>
      <c r="N48" s="201">
        <v>335</v>
      </c>
      <c r="O48" s="200">
        <v>0.60979228486646886</v>
      </c>
      <c r="P48" s="199">
        <v>0.89970501474926257</v>
      </c>
      <c r="Q48" s="198">
        <v>-0.28991272988279371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1004</v>
      </c>
      <c r="H49" s="203">
        <v>1127</v>
      </c>
      <c r="I49" s="202">
        <v>0.89086069210292818</v>
      </c>
      <c r="J49" s="201">
        <v>-123</v>
      </c>
      <c r="K49" s="204">
        <v>1099</v>
      </c>
      <c r="L49" s="203">
        <v>1193</v>
      </c>
      <c r="M49" s="202">
        <v>0.92120704107292539</v>
      </c>
      <c r="N49" s="201">
        <v>-94</v>
      </c>
      <c r="O49" s="200">
        <v>0.913557779799818</v>
      </c>
      <c r="P49" s="199">
        <v>0.94467728415758589</v>
      </c>
      <c r="Q49" s="198">
        <v>-3.1119504357767891E-2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1216</v>
      </c>
      <c r="H50" s="203">
        <v>1420</v>
      </c>
      <c r="I50" s="202">
        <v>0.85633802816901405</v>
      </c>
      <c r="J50" s="201">
        <v>-204</v>
      </c>
      <c r="K50" s="204">
        <v>1615</v>
      </c>
      <c r="L50" s="203">
        <v>1641</v>
      </c>
      <c r="M50" s="202">
        <v>0.98415600243753809</v>
      </c>
      <c r="N50" s="201">
        <v>-26</v>
      </c>
      <c r="O50" s="200">
        <v>0.75294117647058822</v>
      </c>
      <c r="P50" s="199">
        <v>0.86532602071907372</v>
      </c>
      <c r="Q50" s="198">
        <v>-0.11238484424848549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265"/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view="pageBreakPreview" zoomScale="90" zoomScaleNormal="100" zoomScaleSheetLayoutView="90" workbookViewId="0">
      <pane xSplit="6" ySplit="4" topLeftCell="G5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８月（中旬）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8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270</v>
      </c>
      <c r="H3" s="358" t="s">
        <v>269</v>
      </c>
      <c r="I3" s="354" t="s">
        <v>141</v>
      </c>
      <c r="J3" s="355"/>
      <c r="K3" s="367" t="s">
        <v>270</v>
      </c>
      <c r="L3" s="358" t="s">
        <v>269</v>
      </c>
      <c r="M3" s="354" t="s">
        <v>141</v>
      </c>
      <c r="N3" s="355"/>
      <c r="O3" s="350" t="s">
        <v>270</v>
      </c>
      <c r="P3" s="365" t="s">
        <v>269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89359</v>
      </c>
      <c r="H5" s="262">
        <v>89869</v>
      </c>
      <c r="I5" s="261">
        <v>0.99432507316204699</v>
      </c>
      <c r="J5" s="260">
        <v>-510</v>
      </c>
      <c r="K5" s="263">
        <v>95789</v>
      </c>
      <c r="L5" s="262">
        <v>95940</v>
      </c>
      <c r="M5" s="261">
        <v>0.9984260996456118</v>
      </c>
      <c r="N5" s="260">
        <v>-151</v>
      </c>
      <c r="O5" s="259">
        <v>0.93287329442837907</v>
      </c>
      <c r="P5" s="258">
        <v>0.93672086720867209</v>
      </c>
      <c r="Q5" s="257">
        <v>-3.8475727802930182E-3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85909</v>
      </c>
      <c r="H6" s="194">
        <v>86428</v>
      </c>
      <c r="I6" s="193">
        <v>0.99399500161984544</v>
      </c>
      <c r="J6" s="192">
        <v>-519</v>
      </c>
      <c r="K6" s="239">
        <v>92052</v>
      </c>
      <c r="L6" s="194">
        <v>92244</v>
      </c>
      <c r="M6" s="193">
        <v>0.99791856380902821</v>
      </c>
      <c r="N6" s="192">
        <v>-192</v>
      </c>
      <c r="O6" s="191">
        <v>0.93326598009820538</v>
      </c>
      <c r="P6" s="190">
        <v>0.93694982871514676</v>
      </c>
      <c r="Q6" s="189">
        <v>-3.6838486169413764E-3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53918</v>
      </c>
      <c r="H7" s="194">
        <v>58053</v>
      </c>
      <c r="I7" s="193">
        <v>0.92877198422131502</v>
      </c>
      <c r="J7" s="192">
        <v>-4135</v>
      </c>
      <c r="K7" s="195">
        <v>57342</v>
      </c>
      <c r="L7" s="194">
        <v>60742</v>
      </c>
      <c r="M7" s="193">
        <v>0.94402555068980276</v>
      </c>
      <c r="N7" s="192">
        <v>-3400</v>
      </c>
      <c r="O7" s="191">
        <v>0.94028809598549057</v>
      </c>
      <c r="P7" s="190">
        <v>0.95573079582496456</v>
      </c>
      <c r="Q7" s="189">
        <v>-1.5442699839473994E-2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43199</v>
      </c>
      <c r="H8" s="203">
        <v>45715</v>
      </c>
      <c r="I8" s="202">
        <v>0.9449633599475008</v>
      </c>
      <c r="J8" s="201">
        <v>-2516</v>
      </c>
      <c r="K8" s="204">
        <v>45692</v>
      </c>
      <c r="L8" s="203">
        <v>47442</v>
      </c>
      <c r="M8" s="202">
        <v>0.96311285358964627</v>
      </c>
      <c r="N8" s="201">
        <v>-1750</v>
      </c>
      <c r="O8" s="200">
        <v>0.9454390265254311</v>
      </c>
      <c r="P8" s="199">
        <v>0.96359765608532522</v>
      </c>
      <c r="Q8" s="198">
        <v>-1.8158629559894113E-2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10719</v>
      </c>
      <c r="H9" s="203">
        <v>10734</v>
      </c>
      <c r="I9" s="202">
        <v>0.99860257126886531</v>
      </c>
      <c r="J9" s="201">
        <v>-15</v>
      </c>
      <c r="K9" s="204">
        <v>11650</v>
      </c>
      <c r="L9" s="203">
        <v>11650</v>
      </c>
      <c r="M9" s="202">
        <v>1</v>
      </c>
      <c r="N9" s="201">
        <v>0</v>
      </c>
      <c r="O9" s="200">
        <v>0.92008583690987122</v>
      </c>
      <c r="P9" s="199">
        <v>0.92137339055793988</v>
      </c>
      <c r="Q9" s="198">
        <v>-1.2875536480686511E-3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>
        <v>1604</v>
      </c>
      <c r="I17" s="181">
        <v>0</v>
      </c>
      <c r="J17" s="180">
        <v>-1604</v>
      </c>
      <c r="K17" s="183"/>
      <c r="L17" s="182">
        <v>1650</v>
      </c>
      <c r="M17" s="181">
        <v>0</v>
      </c>
      <c r="N17" s="180">
        <v>-1650</v>
      </c>
      <c r="O17" s="179" t="e">
        <v>#DIV/0!</v>
      </c>
      <c r="P17" s="178">
        <v>0.97212121212121216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30238</v>
      </c>
      <c r="H18" s="194">
        <v>26852</v>
      </c>
      <c r="I18" s="193">
        <v>1.1260986146283332</v>
      </c>
      <c r="J18" s="192">
        <v>3386</v>
      </c>
      <c r="K18" s="195">
        <v>32730</v>
      </c>
      <c r="L18" s="194">
        <v>29820</v>
      </c>
      <c r="M18" s="193">
        <v>1.0975855130784709</v>
      </c>
      <c r="N18" s="192">
        <v>2910</v>
      </c>
      <c r="O18" s="191">
        <v>0.92386190039718907</v>
      </c>
      <c r="P18" s="190">
        <v>0.9004694835680751</v>
      </c>
      <c r="Q18" s="189">
        <v>2.3392416829113971E-2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4227</v>
      </c>
      <c r="H20" s="203">
        <v>4000</v>
      </c>
      <c r="I20" s="202">
        <v>1.0567500000000001</v>
      </c>
      <c r="J20" s="201">
        <v>227</v>
      </c>
      <c r="K20" s="204">
        <v>4620</v>
      </c>
      <c r="L20" s="203">
        <v>4350</v>
      </c>
      <c r="M20" s="202">
        <v>1.0620689655172413</v>
      </c>
      <c r="N20" s="201">
        <v>270</v>
      </c>
      <c r="O20" s="200">
        <v>0.91493506493506493</v>
      </c>
      <c r="P20" s="199">
        <v>0.91954022988505746</v>
      </c>
      <c r="Q20" s="198">
        <v>-4.605164949992524E-3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8798</v>
      </c>
      <c r="H21" s="203">
        <v>8167</v>
      </c>
      <c r="I21" s="202">
        <v>1.0772621525652015</v>
      </c>
      <c r="J21" s="201">
        <v>631</v>
      </c>
      <c r="K21" s="204">
        <v>9900</v>
      </c>
      <c r="L21" s="203">
        <v>9735</v>
      </c>
      <c r="M21" s="202">
        <v>1.0169491525423728</v>
      </c>
      <c r="N21" s="201">
        <v>165</v>
      </c>
      <c r="O21" s="200">
        <v>0.88868686868686864</v>
      </c>
      <c r="P21" s="199">
        <v>0.83893168977914745</v>
      </c>
      <c r="Q21" s="198">
        <v>4.9755178907721187E-2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3911</v>
      </c>
      <c r="H22" s="203">
        <v>1541</v>
      </c>
      <c r="I22" s="202">
        <v>2.5379623621025309</v>
      </c>
      <c r="J22" s="201">
        <v>2370</v>
      </c>
      <c r="K22" s="204">
        <v>4020</v>
      </c>
      <c r="L22" s="203">
        <v>1650</v>
      </c>
      <c r="M22" s="202">
        <v>2.4363636363636365</v>
      </c>
      <c r="N22" s="201">
        <v>2370</v>
      </c>
      <c r="O22" s="200">
        <v>0.97288557213930349</v>
      </c>
      <c r="P22" s="199">
        <v>0.93393939393939396</v>
      </c>
      <c r="Q22" s="198">
        <v>3.8946178199909531E-2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1608</v>
      </c>
      <c r="H23" s="203">
        <v>1602</v>
      </c>
      <c r="I23" s="202">
        <v>1.0037453183520599</v>
      </c>
      <c r="J23" s="201">
        <v>6</v>
      </c>
      <c r="K23" s="204">
        <v>1650</v>
      </c>
      <c r="L23" s="203">
        <v>1650</v>
      </c>
      <c r="M23" s="202">
        <v>1</v>
      </c>
      <c r="N23" s="201">
        <v>0</v>
      </c>
      <c r="O23" s="200">
        <v>0.97454545454545449</v>
      </c>
      <c r="P23" s="199">
        <v>0.97090909090909094</v>
      </c>
      <c r="Q23" s="198">
        <v>3.6363636363635488E-3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1459</v>
      </c>
      <c r="H24" s="203">
        <v>1615</v>
      </c>
      <c r="I24" s="202">
        <v>0.903405572755418</v>
      </c>
      <c r="J24" s="201">
        <v>-156</v>
      </c>
      <c r="K24" s="204">
        <v>1650</v>
      </c>
      <c r="L24" s="203">
        <v>1650</v>
      </c>
      <c r="M24" s="202">
        <v>1</v>
      </c>
      <c r="N24" s="201">
        <v>0</v>
      </c>
      <c r="O24" s="200">
        <v>0.88424242424242427</v>
      </c>
      <c r="P24" s="199">
        <v>0.97878787878787876</v>
      </c>
      <c r="Q24" s="198">
        <v>-9.4545454545454488E-2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1598</v>
      </c>
      <c r="H25" s="203">
        <v>1419</v>
      </c>
      <c r="I25" s="202">
        <v>1.1261451726568006</v>
      </c>
      <c r="J25" s="201">
        <v>179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0.9684848484848485</v>
      </c>
      <c r="P25" s="199">
        <v>0.97862068965517246</v>
      </c>
      <c r="Q25" s="198">
        <v>-1.0135841170323956E-2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1548</v>
      </c>
      <c r="H32" s="203">
        <v>1341</v>
      </c>
      <c r="I32" s="202">
        <v>1.1543624161073827</v>
      </c>
      <c r="J32" s="201">
        <v>207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0.93818181818181823</v>
      </c>
      <c r="P32" s="199">
        <v>0.92482758620689653</v>
      </c>
      <c r="Q32" s="198">
        <v>1.3354231974921693E-2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1370</v>
      </c>
      <c r="H34" s="203">
        <v>1316</v>
      </c>
      <c r="I34" s="202">
        <v>1.0410334346504559</v>
      </c>
      <c r="J34" s="201">
        <v>54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0.83030303030303032</v>
      </c>
      <c r="P34" s="199">
        <v>0.90758620689655167</v>
      </c>
      <c r="Q34" s="198">
        <v>-7.7283176593521352E-2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5719</v>
      </c>
      <c r="H37" s="182">
        <v>5851</v>
      </c>
      <c r="I37" s="275">
        <v>0.97743975388822424</v>
      </c>
      <c r="J37" s="180">
        <v>-132</v>
      </c>
      <c r="K37" s="183">
        <v>5940</v>
      </c>
      <c r="L37" s="182">
        <v>6435</v>
      </c>
      <c r="M37" s="181">
        <v>0.92307692307692313</v>
      </c>
      <c r="N37" s="180">
        <v>-495</v>
      </c>
      <c r="O37" s="179">
        <v>0.96279461279461276</v>
      </c>
      <c r="P37" s="178">
        <v>0.90924630924630923</v>
      </c>
      <c r="Q37" s="177">
        <v>5.3548303548303533E-2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1309</v>
      </c>
      <c r="H38" s="194">
        <v>1128</v>
      </c>
      <c r="I38" s="193">
        <v>1.1604609929078014</v>
      </c>
      <c r="J38" s="192">
        <v>181</v>
      </c>
      <c r="K38" s="195">
        <v>1500</v>
      </c>
      <c r="L38" s="194">
        <v>1250</v>
      </c>
      <c r="M38" s="193">
        <v>1.2</v>
      </c>
      <c r="N38" s="192">
        <v>250</v>
      </c>
      <c r="O38" s="191">
        <v>0.8726666666666667</v>
      </c>
      <c r="P38" s="190">
        <v>0.90239999999999998</v>
      </c>
      <c r="Q38" s="189">
        <v>-2.9733333333333278E-2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909</v>
      </c>
      <c r="H39" s="203">
        <v>766</v>
      </c>
      <c r="I39" s="202">
        <v>1.1866840731070496</v>
      </c>
      <c r="J39" s="201">
        <v>143</v>
      </c>
      <c r="K39" s="204">
        <v>1000</v>
      </c>
      <c r="L39" s="203">
        <v>800</v>
      </c>
      <c r="M39" s="202">
        <v>1.25</v>
      </c>
      <c r="N39" s="201">
        <v>200</v>
      </c>
      <c r="O39" s="200">
        <v>0.90900000000000003</v>
      </c>
      <c r="P39" s="199">
        <v>0.95750000000000002</v>
      </c>
      <c r="Q39" s="198">
        <v>-4.8499999999999988E-2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400</v>
      </c>
      <c r="H40" s="245">
        <v>362</v>
      </c>
      <c r="I40" s="244">
        <v>1.1049723756906078</v>
      </c>
      <c r="J40" s="243">
        <v>38</v>
      </c>
      <c r="K40" s="246">
        <v>500</v>
      </c>
      <c r="L40" s="245">
        <v>450</v>
      </c>
      <c r="M40" s="244">
        <v>1.1111111111111112</v>
      </c>
      <c r="N40" s="243">
        <v>50</v>
      </c>
      <c r="O40" s="242">
        <v>0.8</v>
      </c>
      <c r="P40" s="241">
        <v>0.80444444444444441</v>
      </c>
      <c r="Q40" s="240">
        <v>-4.444444444444362E-3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444</v>
      </c>
      <c r="H41" s="194">
        <v>395</v>
      </c>
      <c r="I41" s="193">
        <v>1.1240506329113924</v>
      </c>
      <c r="J41" s="192">
        <v>49</v>
      </c>
      <c r="K41" s="195">
        <v>480</v>
      </c>
      <c r="L41" s="194">
        <v>432</v>
      </c>
      <c r="M41" s="193">
        <v>1.1111111111111112</v>
      </c>
      <c r="N41" s="192">
        <v>48</v>
      </c>
      <c r="O41" s="191">
        <v>0.92500000000000004</v>
      </c>
      <c r="P41" s="190">
        <v>0.91435185185185186</v>
      </c>
      <c r="Q41" s="189">
        <v>1.0648148148148184E-2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444</v>
      </c>
      <c r="H42" s="182">
        <v>395</v>
      </c>
      <c r="I42" s="181">
        <v>1.1240506329113924</v>
      </c>
      <c r="J42" s="180">
        <v>49</v>
      </c>
      <c r="K42" s="183">
        <v>480</v>
      </c>
      <c r="L42" s="182">
        <v>432</v>
      </c>
      <c r="M42" s="181">
        <v>1.1111111111111112</v>
      </c>
      <c r="N42" s="180">
        <v>48</v>
      </c>
      <c r="O42" s="179">
        <v>0.92500000000000004</v>
      </c>
      <c r="P42" s="178">
        <v>0.91435185185185186</v>
      </c>
      <c r="Q42" s="177">
        <v>1.0648148148148184E-2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3450</v>
      </c>
      <c r="H43" s="194">
        <v>3441</v>
      </c>
      <c r="I43" s="193">
        <v>1.0026155187445509</v>
      </c>
      <c r="J43" s="192">
        <v>9</v>
      </c>
      <c r="K43" s="239">
        <v>3737</v>
      </c>
      <c r="L43" s="194">
        <v>3696</v>
      </c>
      <c r="M43" s="193">
        <v>1.0110930735930737</v>
      </c>
      <c r="N43" s="192">
        <v>41</v>
      </c>
      <c r="O43" s="191">
        <v>0.92320042815092318</v>
      </c>
      <c r="P43" s="190">
        <v>0.93100649350649356</v>
      </c>
      <c r="Q43" s="189">
        <v>-7.8060653555703796E-3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3450</v>
      </c>
      <c r="H44" s="194">
        <v>3441</v>
      </c>
      <c r="I44" s="193">
        <v>1.0026155187445509</v>
      </c>
      <c r="J44" s="192">
        <v>9</v>
      </c>
      <c r="K44" s="195">
        <v>3737</v>
      </c>
      <c r="L44" s="194">
        <v>3696</v>
      </c>
      <c r="M44" s="193">
        <v>1.0110930735930737</v>
      </c>
      <c r="N44" s="192">
        <v>41</v>
      </c>
      <c r="O44" s="191">
        <v>0.92320042815092318</v>
      </c>
      <c r="P44" s="190">
        <v>0.93100649350649356</v>
      </c>
      <c r="Q44" s="189">
        <v>-7.8060653555703796E-3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429</v>
      </c>
      <c r="H45" s="203">
        <v>534</v>
      </c>
      <c r="I45" s="202">
        <v>0.8033707865168539</v>
      </c>
      <c r="J45" s="201">
        <v>-105</v>
      </c>
      <c r="K45" s="204">
        <v>435</v>
      </c>
      <c r="L45" s="203">
        <v>558</v>
      </c>
      <c r="M45" s="202">
        <v>0.77956989247311825</v>
      </c>
      <c r="N45" s="201">
        <v>-123</v>
      </c>
      <c r="O45" s="200">
        <v>0.98620689655172411</v>
      </c>
      <c r="P45" s="199">
        <v>0.956989247311828</v>
      </c>
      <c r="Q45" s="198">
        <v>2.9217649239896115E-2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532</v>
      </c>
      <c r="H48" s="203">
        <v>389</v>
      </c>
      <c r="I48" s="202">
        <v>1.3676092544987146</v>
      </c>
      <c r="J48" s="201">
        <v>143</v>
      </c>
      <c r="K48" s="204">
        <v>612</v>
      </c>
      <c r="L48" s="203">
        <v>493</v>
      </c>
      <c r="M48" s="202">
        <v>1.2413793103448276</v>
      </c>
      <c r="N48" s="201">
        <v>119</v>
      </c>
      <c r="O48" s="200">
        <v>0.86928104575163401</v>
      </c>
      <c r="P48" s="199">
        <v>0.78904665314401623</v>
      </c>
      <c r="Q48" s="198">
        <v>8.0234392607617777E-2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997</v>
      </c>
      <c r="H49" s="203">
        <v>1020</v>
      </c>
      <c r="I49" s="202">
        <v>0.97745098039215683</v>
      </c>
      <c r="J49" s="201">
        <v>-23</v>
      </c>
      <c r="K49" s="204">
        <v>1029</v>
      </c>
      <c r="L49" s="203">
        <v>1064</v>
      </c>
      <c r="M49" s="202">
        <v>0.96710526315789469</v>
      </c>
      <c r="N49" s="201">
        <v>-35</v>
      </c>
      <c r="O49" s="200">
        <v>0.96890184645286681</v>
      </c>
      <c r="P49" s="199">
        <v>0.95864661654135341</v>
      </c>
      <c r="Q49" s="198">
        <v>1.0255229911513397E-2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1351</v>
      </c>
      <c r="H50" s="203">
        <v>1498</v>
      </c>
      <c r="I50" s="202">
        <v>0.90186915887850472</v>
      </c>
      <c r="J50" s="201">
        <v>-147</v>
      </c>
      <c r="K50" s="204">
        <v>1487</v>
      </c>
      <c r="L50" s="203">
        <v>1581</v>
      </c>
      <c r="M50" s="202">
        <v>0.94054395951929159</v>
      </c>
      <c r="N50" s="201">
        <v>-94</v>
      </c>
      <c r="O50" s="200">
        <v>0.90854068594485538</v>
      </c>
      <c r="P50" s="199">
        <v>0.94750158127767237</v>
      </c>
      <c r="Q50" s="198">
        <v>-3.8960895332816992E-2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>
        <v>141</v>
      </c>
      <c r="H51" s="182"/>
      <c r="I51" s="181" t="e">
        <v>#DIV/0!</v>
      </c>
      <c r="J51" s="180">
        <v>141</v>
      </c>
      <c r="K51" s="183">
        <v>174</v>
      </c>
      <c r="L51" s="182"/>
      <c r="M51" s="181" t="e">
        <v>#DIV/0!</v>
      </c>
      <c r="N51" s="180">
        <v>174</v>
      </c>
      <c r="O51" s="179">
        <v>0.81034482758620685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17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95" zoomScaleNormal="95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８月（下旬）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8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272</v>
      </c>
      <c r="H3" s="358" t="s">
        <v>271</v>
      </c>
      <c r="I3" s="354" t="s">
        <v>141</v>
      </c>
      <c r="J3" s="355"/>
      <c r="K3" s="367" t="s">
        <v>272</v>
      </c>
      <c r="L3" s="358" t="s">
        <v>271</v>
      </c>
      <c r="M3" s="354" t="s">
        <v>141</v>
      </c>
      <c r="N3" s="355"/>
      <c r="O3" s="350" t="s">
        <v>272</v>
      </c>
      <c r="P3" s="365" t="s">
        <v>271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93175</v>
      </c>
      <c r="H5" s="262">
        <v>97302</v>
      </c>
      <c r="I5" s="261">
        <v>0.95758566113748944</v>
      </c>
      <c r="J5" s="260">
        <v>-4127</v>
      </c>
      <c r="K5" s="263">
        <v>105397</v>
      </c>
      <c r="L5" s="262">
        <v>105306</v>
      </c>
      <c r="M5" s="261">
        <v>1.0008641482916454</v>
      </c>
      <c r="N5" s="260">
        <v>91</v>
      </c>
      <c r="O5" s="259">
        <v>0.88403844511703367</v>
      </c>
      <c r="P5" s="258">
        <v>0.92399293487550571</v>
      </c>
      <c r="Q5" s="257">
        <v>-3.9954489758472045E-2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89623</v>
      </c>
      <c r="H6" s="194">
        <v>93564</v>
      </c>
      <c r="I6" s="193">
        <v>0.95787909879868327</v>
      </c>
      <c r="J6" s="192">
        <v>-3941</v>
      </c>
      <c r="K6" s="239">
        <v>100867</v>
      </c>
      <c r="L6" s="194">
        <v>101287</v>
      </c>
      <c r="M6" s="193">
        <v>0.99585336716459172</v>
      </c>
      <c r="N6" s="192">
        <v>-420</v>
      </c>
      <c r="O6" s="191">
        <v>0.88852647545778107</v>
      </c>
      <c r="P6" s="190">
        <v>0.92375132050509934</v>
      </c>
      <c r="Q6" s="189">
        <v>-3.5224845047318265E-2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55789</v>
      </c>
      <c r="H7" s="194">
        <v>62542</v>
      </c>
      <c r="I7" s="193">
        <v>0.89202455949601867</v>
      </c>
      <c r="J7" s="192">
        <v>-6753</v>
      </c>
      <c r="K7" s="195">
        <v>61597</v>
      </c>
      <c r="L7" s="194">
        <v>66354</v>
      </c>
      <c r="M7" s="193">
        <v>0.92830876812249452</v>
      </c>
      <c r="N7" s="192">
        <v>-4757</v>
      </c>
      <c r="O7" s="191">
        <v>0.90570969365391174</v>
      </c>
      <c r="P7" s="190">
        <v>0.94255056213641986</v>
      </c>
      <c r="Q7" s="189">
        <v>-3.6840868482508116E-2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45414</v>
      </c>
      <c r="H8" s="203">
        <v>49288</v>
      </c>
      <c r="I8" s="202">
        <v>0.9214007466320403</v>
      </c>
      <c r="J8" s="201">
        <v>-3874</v>
      </c>
      <c r="K8" s="204">
        <v>48782</v>
      </c>
      <c r="L8" s="203">
        <v>51724</v>
      </c>
      <c r="M8" s="202">
        <v>0.9431211816564844</v>
      </c>
      <c r="N8" s="201">
        <v>-2942</v>
      </c>
      <c r="O8" s="200">
        <v>0.93095814029765078</v>
      </c>
      <c r="P8" s="199">
        <v>0.95290387441033175</v>
      </c>
      <c r="Q8" s="198">
        <v>-2.194573411268097E-2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10375</v>
      </c>
      <c r="H9" s="203">
        <v>11472</v>
      </c>
      <c r="I9" s="202">
        <v>0.90437587168758715</v>
      </c>
      <c r="J9" s="201">
        <v>-1097</v>
      </c>
      <c r="K9" s="204">
        <v>12815</v>
      </c>
      <c r="L9" s="203">
        <v>12815</v>
      </c>
      <c r="M9" s="202">
        <v>1</v>
      </c>
      <c r="N9" s="201">
        <v>0</v>
      </c>
      <c r="O9" s="200">
        <v>0.80959812719469371</v>
      </c>
      <c r="P9" s="199">
        <v>0.89520093640265319</v>
      </c>
      <c r="Q9" s="198">
        <v>-8.5602809207959485E-2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1782</v>
      </c>
      <c r="I17" s="181">
        <v>0</v>
      </c>
      <c r="J17" s="180">
        <v>-1782</v>
      </c>
      <c r="K17" s="183">
        <v>0</v>
      </c>
      <c r="L17" s="182">
        <v>1815</v>
      </c>
      <c r="M17" s="181">
        <v>0</v>
      </c>
      <c r="N17" s="180">
        <v>-1815</v>
      </c>
      <c r="O17" s="179" t="e">
        <v>#DIV/0!</v>
      </c>
      <c r="P17" s="178">
        <v>0.98181818181818181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32146</v>
      </c>
      <c r="H18" s="194">
        <v>29261</v>
      </c>
      <c r="I18" s="193">
        <v>1.0985954000205052</v>
      </c>
      <c r="J18" s="192">
        <v>2885</v>
      </c>
      <c r="K18" s="195">
        <v>37092</v>
      </c>
      <c r="L18" s="194">
        <v>32855</v>
      </c>
      <c r="M18" s="193">
        <v>1.1289605843859383</v>
      </c>
      <c r="N18" s="192">
        <v>4237</v>
      </c>
      <c r="O18" s="191">
        <v>0.86665588267011751</v>
      </c>
      <c r="P18" s="190">
        <v>0.89061025719068632</v>
      </c>
      <c r="Q18" s="189">
        <v>-2.3954374520568811E-2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4767</v>
      </c>
      <c r="H20" s="203">
        <v>4066</v>
      </c>
      <c r="I20" s="202">
        <v>1.1724053123462863</v>
      </c>
      <c r="J20" s="201">
        <v>701</v>
      </c>
      <c r="K20" s="256">
        <v>5445</v>
      </c>
      <c r="L20" s="203">
        <v>4495</v>
      </c>
      <c r="M20" s="202">
        <v>1.2113459399332591</v>
      </c>
      <c r="N20" s="201">
        <v>950</v>
      </c>
      <c r="O20" s="200">
        <v>0.87548209366391183</v>
      </c>
      <c r="P20" s="199">
        <v>0.90456062291434924</v>
      </c>
      <c r="Q20" s="198">
        <v>-2.9078529250437413E-2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8747</v>
      </c>
      <c r="H21" s="203">
        <v>9056</v>
      </c>
      <c r="I21" s="202">
        <v>0.96587897526501765</v>
      </c>
      <c r="J21" s="201">
        <v>-309</v>
      </c>
      <c r="K21" s="256">
        <v>10890</v>
      </c>
      <c r="L21" s="203">
        <v>10890</v>
      </c>
      <c r="M21" s="202">
        <v>1</v>
      </c>
      <c r="N21" s="201">
        <v>0</v>
      </c>
      <c r="O21" s="200">
        <v>0.80321395775941229</v>
      </c>
      <c r="P21" s="199">
        <v>0.83158861340679524</v>
      </c>
      <c r="Q21" s="198">
        <v>-2.8374655647382951E-2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4191</v>
      </c>
      <c r="H22" s="203">
        <v>1706</v>
      </c>
      <c r="I22" s="202">
        <v>2.4566236811254396</v>
      </c>
      <c r="J22" s="201">
        <v>2485</v>
      </c>
      <c r="K22" s="256">
        <v>4422</v>
      </c>
      <c r="L22" s="203">
        <v>1815</v>
      </c>
      <c r="M22" s="202">
        <v>2.4363636363636365</v>
      </c>
      <c r="N22" s="201">
        <v>2607</v>
      </c>
      <c r="O22" s="200">
        <v>0.94776119402985071</v>
      </c>
      <c r="P22" s="199">
        <v>0.93994490358126725</v>
      </c>
      <c r="Q22" s="198">
        <v>7.8162904485834517E-3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1746</v>
      </c>
      <c r="H23" s="203">
        <v>1761</v>
      </c>
      <c r="I23" s="202">
        <v>0.99148211243611584</v>
      </c>
      <c r="J23" s="201">
        <v>-15</v>
      </c>
      <c r="K23" s="256">
        <v>1815</v>
      </c>
      <c r="L23" s="203">
        <v>1815</v>
      </c>
      <c r="M23" s="202">
        <v>1</v>
      </c>
      <c r="N23" s="201">
        <v>0</v>
      </c>
      <c r="O23" s="200">
        <v>0.9619834710743802</v>
      </c>
      <c r="P23" s="199">
        <v>0.97024793388429753</v>
      </c>
      <c r="Q23" s="198">
        <v>-8.2644628099173278E-3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1525</v>
      </c>
      <c r="H24" s="203">
        <v>1597</v>
      </c>
      <c r="I24" s="202">
        <v>0.95491546649968695</v>
      </c>
      <c r="J24" s="201">
        <v>-72</v>
      </c>
      <c r="K24" s="256">
        <v>1815</v>
      </c>
      <c r="L24" s="203">
        <v>1815</v>
      </c>
      <c r="M24" s="202">
        <v>1</v>
      </c>
      <c r="N24" s="201">
        <v>0</v>
      </c>
      <c r="O24" s="200">
        <v>0.84022038567493118</v>
      </c>
      <c r="P24" s="199">
        <v>0.8798898071625344</v>
      </c>
      <c r="Q24" s="198">
        <v>-3.9669421487603218E-2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1716</v>
      </c>
      <c r="H25" s="203">
        <v>1509</v>
      </c>
      <c r="I25" s="202">
        <v>1.1371769383697814</v>
      </c>
      <c r="J25" s="201">
        <v>207</v>
      </c>
      <c r="K25" s="256">
        <v>1815</v>
      </c>
      <c r="L25" s="203">
        <v>1595</v>
      </c>
      <c r="M25" s="202">
        <v>1.1379310344827587</v>
      </c>
      <c r="N25" s="201">
        <v>220</v>
      </c>
      <c r="O25" s="200">
        <v>0.94545454545454544</v>
      </c>
      <c r="P25" s="199">
        <v>0.94608150470219432</v>
      </c>
      <c r="Q25" s="198">
        <v>-6.2695924764888389E-4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1571</v>
      </c>
      <c r="H32" s="203">
        <v>1492</v>
      </c>
      <c r="I32" s="202">
        <v>1.0529490616621984</v>
      </c>
      <c r="J32" s="201">
        <v>79</v>
      </c>
      <c r="K32" s="256">
        <v>1815</v>
      </c>
      <c r="L32" s="203">
        <v>1595</v>
      </c>
      <c r="M32" s="202">
        <v>1.1379310344827587</v>
      </c>
      <c r="N32" s="201">
        <v>220</v>
      </c>
      <c r="O32" s="200">
        <v>0.86556473829201097</v>
      </c>
      <c r="P32" s="199">
        <v>0.93542319749216296</v>
      </c>
      <c r="Q32" s="198">
        <v>-6.985845920015199E-2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1224</v>
      </c>
      <c r="H34" s="203">
        <v>1131</v>
      </c>
      <c r="I34" s="202">
        <v>1.0822281167108754</v>
      </c>
      <c r="J34" s="201">
        <v>93</v>
      </c>
      <c r="K34" s="256">
        <v>1815</v>
      </c>
      <c r="L34" s="203">
        <v>1595</v>
      </c>
      <c r="M34" s="202">
        <v>1.1379310344827587</v>
      </c>
      <c r="N34" s="201">
        <v>220</v>
      </c>
      <c r="O34" s="200">
        <v>0.67438016528925615</v>
      </c>
      <c r="P34" s="199">
        <v>0.70909090909090911</v>
      </c>
      <c r="Q34" s="198">
        <v>-3.4710743801652955E-2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6659</v>
      </c>
      <c r="H37" s="182">
        <v>6943</v>
      </c>
      <c r="I37" s="181">
        <v>0.95909549186230736</v>
      </c>
      <c r="J37" s="180">
        <v>-284</v>
      </c>
      <c r="K37" s="270">
        <v>7260</v>
      </c>
      <c r="L37" s="182">
        <v>7240</v>
      </c>
      <c r="M37" s="181">
        <v>1.0027624309392265</v>
      </c>
      <c r="N37" s="180">
        <v>20</v>
      </c>
      <c r="O37" s="179">
        <v>0.91721763085399444</v>
      </c>
      <c r="P37" s="178">
        <v>0.95897790055248622</v>
      </c>
      <c r="Q37" s="177">
        <v>-4.1760269698491781E-2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1315</v>
      </c>
      <c r="H38" s="194">
        <v>1363</v>
      </c>
      <c r="I38" s="193">
        <v>0.96478356566397649</v>
      </c>
      <c r="J38" s="192">
        <v>-48</v>
      </c>
      <c r="K38" s="195">
        <v>1650</v>
      </c>
      <c r="L38" s="194">
        <v>1550</v>
      </c>
      <c r="M38" s="193">
        <v>1.064516129032258</v>
      </c>
      <c r="N38" s="192">
        <v>100</v>
      </c>
      <c r="O38" s="191">
        <v>0.79696969696969699</v>
      </c>
      <c r="P38" s="190">
        <v>0.87935483870967746</v>
      </c>
      <c r="Q38" s="189">
        <v>-8.2385141739980461E-2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965</v>
      </c>
      <c r="H39" s="203">
        <v>1039</v>
      </c>
      <c r="I39" s="202">
        <v>0.92877767083734364</v>
      </c>
      <c r="J39" s="201">
        <v>-74</v>
      </c>
      <c r="K39" s="204">
        <v>1100</v>
      </c>
      <c r="L39" s="203">
        <v>1100</v>
      </c>
      <c r="M39" s="202">
        <v>1</v>
      </c>
      <c r="N39" s="201">
        <v>0</v>
      </c>
      <c r="O39" s="200">
        <v>0.87727272727272732</v>
      </c>
      <c r="P39" s="199">
        <v>0.94454545454545458</v>
      </c>
      <c r="Q39" s="198">
        <v>-6.7272727272727262E-2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350</v>
      </c>
      <c r="H40" s="245">
        <v>324</v>
      </c>
      <c r="I40" s="244">
        <v>1.0802469135802468</v>
      </c>
      <c r="J40" s="243">
        <v>26</v>
      </c>
      <c r="K40" s="246">
        <v>550</v>
      </c>
      <c r="L40" s="245">
        <v>450</v>
      </c>
      <c r="M40" s="244">
        <v>1.2222222222222223</v>
      </c>
      <c r="N40" s="243">
        <v>100</v>
      </c>
      <c r="O40" s="242">
        <v>0.63636363636363635</v>
      </c>
      <c r="P40" s="241">
        <v>0.72</v>
      </c>
      <c r="Q40" s="240">
        <v>-8.363636363636362E-2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373</v>
      </c>
      <c r="H41" s="194">
        <v>398</v>
      </c>
      <c r="I41" s="193">
        <v>0.93718592964824121</v>
      </c>
      <c r="J41" s="192">
        <v>-25</v>
      </c>
      <c r="K41" s="195">
        <v>528</v>
      </c>
      <c r="L41" s="194">
        <v>528</v>
      </c>
      <c r="M41" s="193">
        <v>1</v>
      </c>
      <c r="N41" s="192">
        <v>0</v>
      </c>
      <c r="O41" s="191">
        <v>0.70643939393939392</v>
      </c>
      <c r="P41" s="190">
        <v>0.75378787878787878</v>
      </c>
      <c r="Q41" s="189">
        <v>-4.7348484848484862E-2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373</v>
      </c>
      <c r="H42" s="182">
        <v>398</v>
      </c>
      <c r="I42" s="181">
        <v>0.93718592964824121</v>
      </c>
      <c r="J42" s="180">
        <v>-25</v>
      </c>
      <c r="K42" s="183">
        <v>528</v>
      </c>
      <c r="L42" s="182">
        <v>528</v>
      </c>
      <c r="M42" s="181">
        <v>1</v>
      </c>
      <c r="N42" s="180">
        <v>0</v>
      </c>
      <c r="O42" s="179">
        <v>0.70643939393939392</v>
      </c>
      <c r="P42" s="178">
        <v>0.75378787878787878</v>
      </c>
      <c r="Q42" s="177">
        <v>-4.7348484848484862E-2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3552</v>
      </c>
      <c r="H43" s="194">
        <v>3738</v>
      </c>
      <c r="I43" s="193">
        <v>0.9502407704654896</v>
      </c>
      <c r="J43" s="192">
        <v>-186</v>
      </c>
      <c r="K43" s="239">
        <v>4530</v>
      </c>
      <c r="L43" s="194">
        <v>4019</v>
      </c>
      <c r="M43" s="193">
        <v>1.1271460562328937</v>
      </c>
      <c r="N43" s="192">
        <v>511</v>
      </c>
      <c r="O43" s="191">
        <v>0.78410596026490065</v>
      </c>
      <c r="P43" s="190">
        <v>0.93008210997760632</v>
      </c>
      <c r="Q43" s="189">
        <v>-0.14597614971270567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3552</v>
      </c>
      <c r="H44" s="194">
        <v>3738</v>
      </c>
      <c r="I44" s="193">
        <v>0.9502407704654896</v>
      </c>
      <c r="J44" s="192">
        <v>-186</v>
      </c>
      <c r="K44" s="195">
        <v>4530</v>
      </c>
      <c r="L44" s="194">
        <v>4019</v>
      </c>
      <c r="M44" s="193">
        <v>1.1271460562328937</v>
      </c>
      <c r="N44" s="192">
        <v>511</v>
      </c>
      <c r="O44" s="191">
        <v>0.78410596026490065</v>
      </c>
      <c r="P44" s="190">
        <v>0.93008210997760632</v>
      </c>
      <c r="Q44" s="189">
        <v>-0.14597614971270567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503</v>
      </c>
      <c r="H45" s="203">
        <v>584</v>
      </c>
      <c r="I45" s="202">
        <v>0.86130136986301364</v>
      </c>
      <c r="J45" s="201">
        <v>-81</v>
      </c>
      <c r="K45" s="204">
        <v>601</v>
      </c>
      <c r="L45" s="203">
        <v>625</v>
      </c>
      <c r="M45" s="202">
        <v>0.96160000000000001</v>
      </c>
      <c r="N45" s="201">
        <v>-24</v>
      </c>
      <c r="O45" s="200">
        <v>0.83693843594009987</v>
      </c>
      <c r="P45" s="199">
        <v>0.93440000000000001</v>
      </c>
      <c r="Q45" s="198">
        <v>-9.7461564059900141E-2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568</v>
      </c>
      <c r="H48" s="203">
        <v>313</v>
      </c>
      <c r="I48" s="202">
        <v>1.8146964856230032</v>
      </c>
      <c r="J48" s="201">
        <v>255</v>
      </c>
      <c r="K48" s="204">
        <v>740</v>
      </c>
      <c r="L48" s="203">
        <v>342</v>
      </c>
      <c r="M48" s="202">
        <v>2.1637426900584797</v>
      </c>
      <c r="N48" s="201">
        <v>398</v>
      </c>
      <c r="O48" s="200">
        <v>0.76756756756756761</v>
      </c>
      <c r="P48" s="199">
        <v>0.91520467836257313</v>
      </c>
      <c r="Q48" s="198">
        <v>-0.14763711079500552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1081</v>
      </c>
      <c r="H49" s="203">
        <v>1214</v>
      </c>
      <c r="I49" s="202">
        <v>0.89044481054365732</v>
      </c>
      <c r="J49" s="201">
        <v>-133</v>
      </c>
      <c r="K49" s="204">
        <v>1210</v>
      </c>
      <c r="L49" s="203">
        <v>1286</v>
      </c>
      <c r="M49" s="202">
        <v>0.94090202177293936</v>
      </c>
      <c r="N49" s="201">
        <v>-76</v>
      </c>
      <c r="O49" s="200">
        <v>0.89338842975206612</v>
      </c>
      <c r="P49" s="199">
        <v>0.94401244167962672</v>
      </c>
      <c r="Q49" s="198">
        <v>-5.0624011927560608E-2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1230</v>
      </c>
      <c r="H50" s="203">
        <v>1627</v>
      </c>
      <c r="I50" s="202">
        <v>0.75599262446220039</v>
      </c>
      <c r="J50" s="201">
        <v>-397</v>
      </c>
      <c r="K50" s="204">
        <v>1805</v>
      </c>
      <c r="L50" s="203">
        <v>1766</v>
      </c>
      <c r="M50" s="202">
        <v>1.0220838052095129</v>
      </c>
      <c r="N50" s="201">
        <v>39</v>
      </c>
      <c r="O50" s="200">
        <v>0.68144044321329644</v>
      </c>
      <c r="P50" s="199">
        <v>0.92129105322763305</v>
      </c>
      <c r="Q50" s="198">
        <v>-0.23985061001433661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>
        <v>170</v>
      </c>
      <c r="H51" s="182"/>
      <c r="I51" s="181" t="e">
        <v>#DIV/0!</v>
      </c>
      <c r="J51" s="180">
        <v>170</v>
      </c>
      <c r="K51" s="183">
        <v>174</v>
      </c>
      <c r="L51" s="182"/>
      <c r="M51" s="181" t="e">
        <v>#DIV/0!</v>
      </c>
      <c r="N51" s="180">
        <v>174</v>
      </c>
      <c r="O51" s="179">
        <v>0.97701149425287359</v>
      </c>
      <c r="P51" s="178" t="e">
        <v>#DIV/0!</v>
      </c>
      <c r="Q51" s="177" t="e">
        <v>#DIV/0!</v>
      </c>
      <c r="R51" s="176"/>
      <c r="S51" s="176"/>
    </row>
    <row r="52" spans="1:19" x14ac:dyDescent="0.4"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activeCell="C100" sqref="C100"/>
      <selection pane="topRight" activeCell="C100" sqref="C100"/>
      <selection pane="bottomLeft" activeCell="C100" sqref="C100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８月月間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8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276</v>
      </c>
      <c r="D4" s="404" t="s">
        <v>275</v>
      </c>
      <c r="E4" s="405" t="s">
        <v>177</v>
      </c>
      <c r="F4" s="406"/>
      <c r="G4" s="385" t="s">
        <v>274</v>
      </c>
      <c r="H4" s="387" t="s">
        <v>273</v>
      </c>
      <c r="I4" s="405" t="s">
        <v>177</v>
      </c>
      <c r="J4" s="406"/>
      <c r="K4" s="385" t="s">
        <v>274</v>
      </c>
      <c r="L4" s="399" t="s">
        <v>273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782215</v>
      </c>
      <c r="D6" s="407">
        <v>780679</v>
      </c>
      <c r="E6" s="377">
        <v>1.0019675180195702</v>
      </c>
      <c r="F6" s="373">
        <v>1536</v>
      </c>
      <c r="G6" s="381">
        <v>862214</v>
      </c>
      <c r="H6" s="383">
        <v>857940</v>
      </c>
      <c r="I6" s="377">
        <v>1.0049817003520061</v>
      </c>
      <c r="J6" s="373">
        <v>4274</v>
      </c>
      <c r="K6" s="390">
        <v>0.90721676985064037</v>
      </c>
      <c r="L6" s="392">
        <v>0.90994591696389027</v>
      </c>
      <c r="M6" s="394">
        <v>-2.7291471132498968E-3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386798</v>
      </c>
      <c r="D8" s="28">
        <v>391240</v>
      </c>
      <c r="E8" s="29">
        <v>0.98864635517840715</v>
      </c>
      <c r="F8" s="30">
        <v>-4442</v>
      </c>
      <c r="G8" s="27">
        <v>411237</v>
      </c>
      <c r="H8" s="31">
        <v>411910</v>
      </c>
      <c r="I8" s="29">
        <v>0.99836614794493939</v>
      </c>
      <c r="J8" s="30">
        <v>-673</v>
      </c>
      <c r="K8" s="32">
        <v>0.9405719816067134</v>
      </c>
      <c r="L8" s="33">
        <v>0.94981913524799111</v>
      </c>
      <c r="M8" s="34">
        <v>-9.2471536412777056E-3</v>
      </c>
    </row>
    <row r="9" spans="1:13" ht="18" customHeight="1" x14ac:dyDescent="0.4">
      <c r="A9" s="281"/>
      <c r="B9" s="116" t="s">
        <v>162</v>
      </c>
      <c r="C9" s="35">
        <v>131741</v>
      </c>
      <c r="D9" s="36">
        <v>143593</v>
      </c>
      <c r="E9" s="37">
        <v>0.91746115757731928</v>
      </c>
      <c r="F9" s="38">
        <v>-11852</v>
      </c>
      <c r="G9" s="35">
        <v>138912</v>
      </c>
      <c r="H9" s="36">
        <v>148812</v>
      </c>
      <c r="I9" s="37">
        <v>0.93347310700749941</v>
      </c>
      <c r="J9" s="38">
        <v>-9900</v>
      </c>
      <c r="K9" s="39">
        <v>0.94837739000230359</v>
      </c>
      <c r="L9" s="40">
        <v>0.9649289035830444</v>
      </c>
      <c r="M9" s="41">
        <v>-1.6551513580740806E-2</v>
      </c>
    </row>
    <row r="10" spans="1:13" ht="18" customHeight="1" x14ac:dyDescent="0.4">
      <c r="A10" s="281"/>
      <c r="B10" s="91" t="s">
        <v>161</v>
      </c>
      <c r="C10" s="42">
        <v>20107</v>
      </c>
      <c r="D10" s="43">
        <v>14313</v>
      </c>
      <c r="E10" s="44">
        <v>1.4048068189757563</v>
      </c>
      <c r="F10" s="45">
        <v>5794</v>
      </c>
      <c r="G10" s="42">
        <v>21465</v>
      </c>
      <c r="H10" s="43">
        <v>15015</v>
      </c>
      <c r="I10" s="44">
        <v>1.4295704295704297</v>
      </c>
      <c r="J10" s="45">
        <v>6450</v>
      </c>
      <c r="K10" s="46">
        <v>0.93673421849522476</v>
      </c>
      <c r="L10" s="47">
        <v>0.95324675324675323</v>
      </c>
      <c r="M10" s="48">
        <v>-1.6512534751528474E-2</v>
      </c>
    </row>
    <row r="11" spans="1:13" ht="18" customHeight="1" x14ac:dyDescent="0.4">
      <c r="A11" s="281"/>
      <c r="B11" s="91" t="s">
        <v>159</v>
      </c>
      <c r="C11" s="42">
        <v>198996</v>
      </c>
      <c r="D11" s="43">
        <v>197828</v>
      </c>
      <c r="E11" s="44">
        <v>1.0059041187294013</v>
      </c>
      <c r="F11" s="45">
        <v>1168</v>
      </c>
      <c r="G11" s="42">
        <v>212988</v>
      </c>
      <c r="H11" s="43">
        <v>210913</v>
      </c>
      <c r="I11" s="44">
        <v>1.0098381797233931</v>
      </c>
      <c r="J11" s="45">
        <v>2075</v>
      </c>
      <c r="K11" s="46">
        <v>0.93430615809341366</v>
      </c>
      <c r="L11" s="47">
        <v>0.93796020159971172</v>
      </c>
      <c r="M11" s="48">
        <v>-3.6540435062980547E-3</v>
      </c>
    </row>
    <row r="12" spans="1:13" ht="18" customHeight="1" x14ac:dyDescent="0.4">
      <c r="A12" s="281"/>
      <c r="B12" s="91" t="s">
        <v>1</v>
      </c>
      <c r="C12" s="42">
        <v>311</v>
      </c>
      <c r="D12" s="43">
        <v>0</v>
      </c>
      <c r="E12" s="44" t="e">
        <v>#DIV/0!</v>
      </c>
      <c r="F12" s="45">
        <v>311</v>
      </c>
      <c r="G12" s="42">
        <v>348</v>
      </c>
      <c r="H12" s="43">
        <v>0</v>
      </c>
      <c r="I12" s="44" t="e">
        <v>#DIV/0!</v>
      </c>
      <c r="J12" s="45">
        <v>348</v>
      </c>
      <c r="K12" s="46">
        <v>0.89367816091954022</v>
      </c>
      <c r="L12" s="47" t="s">
        <v>0</v>
      </c>
      <c r="M12" s="48" t="e">
        <v>#VALUE!</v>
      </c>
    </row>
    <row r="13" spans="1:13" ht="18" customHeight="1" x14ac:dyDescent="0.4">
      <c r="A13" s="281"/>
      <c r="B13" s="279" t="s">
        <v>102</v>
      </c>
      <c r="C13" s="106">
        <v>35643</v>
      </c>
      <c r="D13" s="107">
        <v>35506</v>
      </c>
      <c r="E13" s="108">
        <v>1.0038585027882612</v>
      </c>
      <c r="F13" s="109">
        <v>137</v>
      </c>
      <c r="G13" s="106">
        <v>37524</v>
      </c>
      <c r="H13" s="107">
        <v>37170</v>
      </c>
      <c r="I13" s="108">
        <v>1.0095238095238095</v>
      </c>
      <c r="J13" s="109">
        <v>354</v>
      </c>
      <c r="K13" s="110">
        <v>0.94987208186760475</v>
      </c>
      <c r="L13" s="111">
        <v>0.95523271455474845</v>
      </c>
      <c r="M13" s="112">
        <v>-5.3606326871437071E-3</v>
      </c>
    </row>
    <row r="14" spans="1:13" ht="18" customHeight="1" x14ac:dyDescent="0.4">
      <c r="A14" s="282" t="s">
        <v>168</v>
      </c>
      <c r="B14" s="26"/>
      <c r="C14" s="27">
        <v>153338</v>
      </c>
      <c r="D14" s="28">
        <v>151399</v>
      </c>
      <c r="E14" s="29">
        <v>1.012807218013329</v>
      </c>
      <c r="F14" s="30">
        <v>1939</v>
      </c>
      <c r="G14" s="27">
        <v>173036</v>
      </c>
      <c r="H14" s="28">
        <v>167787</v>
      </c>
      <c r="I14" s="29">
        <v>1.0312837108953614</v>
      </c>
      <c r="J14" s="30">
        <v>5249</v>
      </c>
      <c r="K14" s="58">
        <v>0.88616241706928034</v>
      </c>
      <c r="L14" s="59">
        <v>0.9023285475036803</v>
      </c>
      <c r="M14" s="60">
        <v>-1.6166130434399961E-2</v>
      </c>
    </row>
    <row r="15" spans="1:13" ht="18" customHeight="1" x14ac:dyDescent="0.4">
      <c r="A15" s="281"/>
      <c r="B15" s="116" t="s">
        <v>162</v>
      </c>
      <c r="C15" s="35">
        <v>31671</v>
      </c>
      <c r="D15" s="36">
        <v>32704</v>
      </c>
      <c r="E15" s="37">
        <v>0.96841364970645794</v>
      </c>
      <c r="F15" s="38">
        <v>-1033</v>
      </c>
      <c r="G15" s="35">
        <v>36115</v>
      </c>
      <c r="H15" s="36">
        <v>36115</v>
      </c>
      <c r="I15" s="37">
        <v>1</v>
      </c>
      <c r="J15" s="38">
        <v>0</v>
      </c>
      <c r="K15" s="61">
        <v>0.87694863630070607</v>
      </c>
      <c r="L15" s="62">
        <v>0.90555170981586597</v>
      </c>
      <c r="M15" s="41">
        <v>-2.8603073515159894E-2</v>
      </c>
    </row>
    <row r="16" spans="1:13" ht="18" customHeight="1" x14ac:dyDescent="0.4">
      <c r="A16" s="281"/>
      <c r="B16" s="91" t="s">
        <v>161</v>
      </c>
      <c r="C16" s="42">
        <v>18051</v>
      </c>
      <c r="D16" s="43">
        <v>16483</v>
      </c>
      <c r="E16" s="44">
        <v>1.0951283140205059</v>
      </c>
      <c r="F16" s="45">
        <v>1568</v>
      </c>
      <c r="G16" s="42">
        <v>19800</v>
      </c>
      <c r="H16" s="43">
        <v>17690</v>
      </c>
      <c r="I16" s="44">
        <v>1.1192764273600904</v>
      </c>
      <c r="J16" s="45">
        <v>2110</v>
      </c>
      <c r="K16" s="46">
        <v>0.91166666666666663</v>
      </c>
      <c r="L16" s="47">
        <v>0.93176936122102882</v>
      </c>
      <c r="M16" s="48">
        <v>-2.0102694554362199E-2</v>
      </c>
    </row>
    <row r="17" spans="1:13" ht="18" customHeight="1" x14ac:dyDescent="0.4">
      <c r="A17" s="281"/>
      <c r="B17" s="91" t="s">
        <v>159</v>
      </c>
      <c r="C17" s="42">
        <v>80873</v>
      </c>
      <c r="D17" s="43">
        <v>82934</v>
      </c>
      <c r="E17" s="44">
        <v>0.97514891359394218</v>
      </c>
      <c r="F17" s="45">
        <v>-2061</v>
      </c>
      <c r="G17" s="42">
        <v>90974</v>
      </c>
      <c r="H17" s="43">
        <v>92710</v>
      </c>
      <c r="I17" s="44">
        <v>0.98127494337180454</v>
      </c>
      <c r="J17" s="45">
        <v>-1736</v>
      </c>
      <c r="K17" s="46">
        <v>0.88896827665047151</v>
      </c>
      <c r="L17" s="47">
        <v>0.894552906914033</v>
      </c>
      <c r="M17" s="48">
        <v>-5.5846302635614853E-3</v>
      </c>
    </row>
    <row r="18" spans="1:13" ht="18" customHeight="1" x14ac:dyDescent="0.4">
      <c r="A18" s="281"/>
      <c r="B18" s="91" t="s">
        <v>158</v>
      </c>
      <c r="C18" s="42">
        <v>3797</v>
      </c>
      <c r="D18" s="43">
        <v>4545</v>
      </c>
      <c r="E18" s="44">
        <v>0.83542354235423544</v>
      </c>
      <c r="F18" s="45">
        <v>-748</v>
      </c>
      <c r="G18" s="42">
        <v>4907</v>
      </c>
      <c r="H18" s="43">
        <v>4988</v>
      </c>
      <c r="I18" s="44">
        <v>0.98376102646351238</v>
      </c>
      <c r="J18" s="45">
        <v>-81</v>
      </c>
      <c r="K18" s="46">
        <v>0.77379254126757691</v>
      </c>
      <c r="L18" s="47">
        <v>0.91118684843624698</v>
      </c>
      <c r="M18" s="48">
        <v>-0.13739430716867007</v>
      </c>
    </row>
    <row r="19" spans="1:13" ht="18" customHeight="1" x14ac:dyDescent="0.4">
      <c r="A19" s="280"/>
      <c r="B19" s="279" t="s">
        <v>102</v>
      </c>
      <c r="C19" s="106">
        <v>18946</v>
      </c>
      <c r="D19" s="107">
        <v>14733</v>
      </c>
      <c r="E19" s="108">
        <v>1.2859566958528474</v>
      </c>
      <c r="F19" s="109">
        <v>4213</v>
      </c>
      <c r="G19" s="106">
        <v>21240</v>
      </c>
      <c r="H19" s="107">
        <v>16284</v>
      </c>
      <c r="I19" s="108">
        <v>1.3043478260869565</v>
      </c>
      <c r="J19" s="109">
        <v>4956</v>
      </c>
      <c r="K19" s="110">
        <v>0.89199623352165724</v>
      </c>
      <c r="L19" s="111">
        <v>0.90475313190862194</v>
      </c>
      <c r="M19" s="112">
        <v>-1.2756898386964699E-2</v>
      </c>
    </row>
    <row r="20" spans="1:13" ht="18" customHeight="1" x14ac:dyDescent="0.4">
      <c r="A20" s="282" t="s">
        <v>167</v>
      </c>
      <c r="B20" s="26"/>
      <c r="C20" s="27">
        <v>95163</v>
      </c>
      <c r="D20" s="28">
        <v>94434</v>
      </c>
      <c r="E20" s="29">
        <v>1.0077196772348942</v>
      </c>
      <c r="F20" s="30">
        <v>729</v>
      </c>
      <c r="G20" s="27">
        <v>109851</v>
      </c>
      <c r="H20" s="31">
        <v>113977</v>
      </c>
      <c r="I20" s="29">
        <v>0.9637997139773814</v>
      </c>
      <c r="J20" s="30">
        <v>-4126</v>
      </c>
      <c r="K20" s="58">
        <v>0.86629161318513259</v>
      </c>
      <c r="L20" s="59">
        <v>0.82853558174017561</v>
      </c>
      <c r="M20" s="34">
        <v>3.7756031444956983E-2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26417</v>
      </c>
      <c r="D22" s="43">
        <v>25487</v>
      </c>
      <c r="E22" s="44">
        <v>1.0364891905677405</v>
      </c>
      <c r="F22" s="45">
        <v>930</v>
      </c>
      <c r="G22" s="42">
        <v>30525</v>
      </c>
      <c r="H22" s="43">
        <v>30505</v>
      </c>
      <c r="I22" s="44">
        <v>1.0006556302245533</v>
      </c>
      <c r="J22" s="45">
        <v>20</v>
      </c>
      <c r="K22" s="46">
        <v>0.86542178542178538</v>
      </c>
      <c r="L22" s="47">
        <v>0.83550237665956406</v>
      </c>
      <c r="M22" s="48">
        <v>2.9919408762221322E-2</v>
      </c>
    </row>
    <row r="23" spans="1:13" ht="18" customHeight="1" x14ac:dyDescent="0.4">
      <c r="A23" s="281"/>
      <c r="B23" s="91" t="s">
        <v>159</v>
      </c>
      <c r="C23" s="42">
        <v>45447</v>
      </c>
      <c r="D23" s="43">
        <v>44310</v>
      </c>
      <c r="E23" s="44">
        <v>1.0256601218686527</v>
      </c>
      <c r="F23" s="45">
        <v>1137</v>
      </c>
      <c r="G23" s="42">
        <v>53193</v>
      </c>
      <c r="H23" s="43">
        <v>53154</v>
      </c>
      <c r="I23" s="44">
        <v>1.0007337171238289</v>
      </c>
      <c r="J23" s="45">
        <v>39</v>
      </c>
      <c r="K23" s="46">
        <v>0.85437933562686819</v>
      </c>
      <c r="L23" s="47">
        <v>0.83361553222711371</v>
      </c>
      <c r="M23" s="48">
        <v>2.0763803399754477E-2</v>
      </c>
    </row>
    <row r="24" spans="1:13" ht="18" customHeight="1" x14ac:dyDescent="0.4">
      <c r="A24" s="281"/>
      <c r="B24" s="91" t="s">
        <v>102</v>
      </c>
      <c r="C24" s="67">
        <v>19783</v>
      </c>
      <c r="D24" s="113">
        <v>19010</v>
      </c>
      <c r="E24" s="69">
        <v>1.0406628090478696</v>
      </c>
      <c r="F24" s="97">
        <v>773</v>
      </c>
      <c r="G24" s="67">
        <v>21948</v>
      </c>
      <c r="H24" s="113">
        <v>21948</v>
      </c>
      <c r="I24" s="69">
        <v>1</v>
      </c>
      <c r="J24" s="97">
        <v>0</v>
      </c>
      <c r="K24" s="46">
        <v>0.90135775469291046</v>
      </c>
      <c r="L24" s="47">
        <v>0.86613814470566797</v>
      </c>
      <c r="M24" s="48">
        <v>3.5219609987242495E-2</v>
      </c>
    </row>
    <row r="25" spans="1:13" ht="18" customHeight="1" x14ac:dyDescent="0.4">
      <c r="A25" s="287"/>
      <c r="B25" s="114" t="s">
        <v>166</v>
      </c>
      <c r="C25" s="106">
        <v>3516</v>
      </c>
      <c r="D25" s="115">
        <v>5627</v>
      </c>
      <c r="E25" s="69">
        <v>0.62484449973342815</v>
      </c>
      <c r="F25" s="97">
        <v>-2111</v>
      </c>
      <c r="G25" s="106">
        <v>4185</v>
      </c>
      <c r="H25" s="107">
        <v>8370</v>
      </c>
      <c r="I25" s="69">
        <v>0.5</v>
      </c>
      <c r="J25" s="97">
        <v>-4185</v>
      </c>
      <c r="K25" s="46">
        <v>0.84014336917562726</v>
      </c>
      <c r="L25" s="111" t="s">
        <v>165</v>
      </c>
      <c r="M25" s="48" t="e">
        <v>#VALUE!</v>
      </c>
    </row>
    <row r="26" spans="1:13" ht="18" customHeight="1" x14ac:dyDescent="0.4">
      <c r="A26" s="282" t="s">
        <v>164</v>
      </c>
      <c r="B26" s="26"/>
      <c r="C26" s="27">
        <v>68355</v>
      </c>
      <c r="D26" s="28">
        <v>67456</v>
      </c>
      <c r="E26" s="29">
        <v>1.013327205882353</v>
      </c>
      <c r="F26" s="30">
        <v>899</v>
      </c>
      <c r="G26" s="27">
        <v>76118</v>
      </c>
      <c r="H26" s="31">
        <v>73647</v>
      </c>
      <c r="I26" s="29">
        <v>1.0335519437315845</v>
      </c>
      <c r="J26" s="30">
        <v>2471</v>
      </c>
      <c r="K26" s="58">
        <v>0.89801361044693762</v>
      </c>
      <c r="L26" s="59">
        <v>0.91593683381536251</v>
      </c>
      <c r="M26" s="60">
        <v>-1.792322336842489E-2</v>
      </c>
    </row>
    <row r="27" spans="1:13" ht="18" customHeight="1" x14ac:dyDescent="0.4">
      <c r="A27" s="281"/>
      <c r="B27" s="116" t="s">
        <v>162</v>
      </c>
      <c r="C27" s="35">
        <v>0</v>
      </c>
      <c r="D27" s="36">
        <v>0</v>
      </c>
      <c r="E27" s="37" t="e">
        <v>#DIV/0!</v>
      </c>
      <c r="F27" s="38">
        <v>0</v>
      </c>
      <c r="G27" s="35">
        <v>0</v>
      </c>
      <c r="H27" s="36">
        <v>0</v>
      </c>
      <c r="I27" s="37" t="e">
        <v>#DIV/0!</v>
      </c>
      <c r="J27" s="38">
        <v>0</v>
      </c>
      <c r="K27" s="61" t="s">
        <v>0</v>
      </c>
      <c r="L27" s="62" t="s">
        <v>0</v>
      </c>
      <c r="M27" s="41" t="e">
        <v>#VALUE!</v>
      </c>
    </row>
    <row r="28" spans="1:13" ht="18" customHeight="1" x14ac:dyDescent="0.4">
      <c r="A28" s="281"/>
      <c r="B28" s="91" t="s">
        <v>161</v>
      </c>
      <c r="C28" s="42">
        <v>18158</v>
      </c>
      <c r="D28" s="43">
        <v>19008</v>
      </c>
      <c r="E28" s="44">
        <v>0.95528198653198648</v>
      </c>
      <c r="F28" s="45">
        <v>-850</v>
      </c>
      <c r="G28" s="42">
        <v>19800</v>
      </c>
      <c r="H28" s="43">
        <v>20275</v>
      </c>
      <c r="I28" s="44">
        <v>0.97657213316892721</v>
      </c>
      <c r="J28" s="45">
        <v>-475</v>
      </c>
      <c r="K28" s="46">
        <v>0.91707070707070704</v>
      </c>
      <c r="L28" s="47">
        <v>0.93750924784217016</v>
      </c>
      <c r="M28" s="48">
        <v>-2.0438540771463121E-2</v>
      </c>
    </row>
    <row r="29" spans="1:13" ht="18" customHeight="1" x14ac:dyDescent="0.4">
      <c r="A29" s="281"/>
      <c r="B29" s="91" t="s">
        <v>159</v>
      </c>
      <c r="C29" s="42">
        <v>31159</v>
      </c>
      <c r="D29" s="43">
        <v>28671</v>
      </c>
      <c r="E29" s="44">
        <v>1.0867775801332358</v>
      </c>
      <c r="F29" s="45">
        <v>2488</v>
      </c>
      <c r="G29" s="42">
        <v>34114</v>
      </c>
      <c r="H29" s="43">
        <v>31312</v>
      </c>
      <c r="I29" s="44">
        <v>1.0894864588656106</v>
      </c>
      <c r="J29" s="45">
        <v>2802</v>
      </c>
      <c r="K29" s="46">
        <v>0.91337867151316177</v>
      </c>
      <c r="L29" s="47">
        <v>0.91565533980582525</v>
      </c>
      <c r="M29" s="48">
        <v>-2.2766682926634862E-3</v>
      </c>
    </row>
    <row r="30" spans="1:13" ht="18" customHeight="1" x14ac:dyDescent="0.4">
      <c r="A30" s="286"/>
      <c r="B30" s="91" t="s">
        <v>102</v>
      </c>
      <c r="C30" s="117">
        <v>17527</v>
      </c>
      <c r="D30" s="113">
        <v>18770</v>
      </c>
      <c r="E30" s="69">
        <v>0.93377730420884386</v>
      </c>
      <c r="F30" s="97">
        <v>-1243</v>
      </c>
      <c r="G30" s="117">
        <v>20178</v>
      </c>
      <c r="H30" s="113">
        <v>20886</v>
      </c>
      <c r="I30" s="69">
        <v>0.96610169491525422</v>
      </c>
      <c r="J30" s="97">
        <v>-708</v>
      </c>
      <c r="K30" s="46">
        <v>0.86861928833382895</v>
      </c>
      <c r="L30" s="118">
        <v>0.8986881164416356</v>
      </c>
      <c r="M30" s="48">
        <v>-3.0068828107806644E-2</v>
      </c>
    </row>
    <row r="31" spans="1:13" s="283" customFormat="1" ht="18" customHeight="1" x14ac:dyDescent="0.4">
      <c r="A31" s="285"/>
      <c r="B31" s="284" t="s">
        <v>158</v>
      </c>
      <c r="C31" s="119">
        <v>1511</v>
      </c>
      <c r="D31" s="120">
        <v>1007</v>
      </c>
      <c r="E31" s="121">
        <v>1.5004965243296922</v>
      </c>
      <c r="F31" s="98">
        <v>504</v>
      </c>
      <c r="G31" s="119">
        <v>2026</v>
      </c>
      <c r="H31" s="122">
        <v>1174</v>
      </c>
      <c r="I31" s="121">
        <v>1.7257240204429301</v>
      </c>
      <c r="J31" s="98">
        <v>852</v>
      </c>
      <c r="K31" s="86">
        <v>0.74580454096742355</v>
      </c>
      <c r="L31" s="104">
        <v>0.85775127768313453</v>
      </c>
      <c r="M31" s="99">
        <v>-0.11194673671571098</v>
      </c>
    </row>
    <row r="32" spans="1:13" ht="18" customHeight="1" x14ac:dyDescent="0.4">
      <c r="A32" s="282" t="s">
        <v>163</v>
      </c>
      <c r="B32" s="26"/>
      <c r="C32" s="27">
        <v>78561</v>
      </c>
      <c r="D32" s="28">
        <v>76150</v>
      </c>
      <c r="E32" s="29">
        <v>1.0316611950098489</v>
      </c>
      <c r="F32" s="30">
        <v>2411</v>
      </c>
      <c r="G32" s="27">
        <v>91972</v>
      </c>
      <c r="H32" s="28">
        <v>90619</v>
      </c>
      <c r="I32" s="29">
        <v>1.0149306436839955</v>
      </c>
      <c r="J32" s="30">
        <v>1353</v>
      </c>
      <c r="K32" s="58">
        <v>0.854183882051059</v>
      </c>
      <c r="L32" s="59">
        <v>0.84033149780951011</v>
      </c>
      <c r="M32" s="34">
        <v>1.3852384241548887E-2</v>
      </c>
    </row>
    <row r="33" spans="1:13" ht="18" customHeight="1" x14ac:dyDescent="0.4">
      <c r="A33" s="281"/>
      <c r="B33" s="116" t="s">
        <v>162</v>
      </c>
      <c r="C33" s="35">
        <v>0</v>
      </c>
      <c r="D33" s="36">
        <v>0</v>
      </c>
      <c r="E33" s="37" t="e">
        <v>#DIV/0!</v>
      </c>
      <c r="F33" s="38">
        <v>0</v>
      </c>
      <c r="G33" s="35">
        <v>0</v>
      </c>
      <c r="H33" s="36">
        <v>0</v>
      </c>
      <c r="I33" s="37" t="e">
        <v>#DIV/0!</v>
      </c>
      <c r="J33" s="38">
        <v>0</v>
      </c>
      <c r="K33" s="61" t="s">
        <v>0</v>
      </c>
      <c r="L33" s="62" t="s">
        <v>0</v>
      </c>
      <c r="M33" s="41" t="e">
        <v>#VALUE!</v>
      </c>
    </row>
    <row r="34" spans="1:13" ht="18" customHeight="1" x14ac:dyDescent="0.4">
      <c r="A34" s="281"/>
      <c r="B34" s="91" t="s">
        <v>161</v>
      </c>
      <c r="C34" s="42">
        <v>8583</v>
      </c>
      <c r="D34" s="43">
        <v>7567</v>
      </c>
      <c r="E34" s="44">
        <v>1.1342672128981102</v>
      </c>
      <c r="F34" s="45">
        <v>1016</v>
      </c>
      <c r="G34" s="42">
        <v>10230</v>
      </c>
      <c r="H34" s="43">
        <v>8990</v>
      </c>
      <c r="I34" s="44">
        <v>1.1379310344827587</v>
      </c>
      <c r="J34" s="45">
        <v>1240</v>
      </c>
      <c r="K34" s="46">
        <v>0.83900293255131964</v>
      </c>
      <c r="L34" s="47">
        <v>0.84171301446051172</v>
      </c>
      <c r="M34" s="48">
        <v>-2.7100819091920858E-3</v>
      </c>
    </row>
    <row r="35" spans="1:13" ht="18" customHeight="1" x14ac:dyDescent="0.4">
      <c r="A35" s="281"/>
      <c r="B35" s="91" t="s">
        <v>160</v>
      </c>
      <c r="C35" s="42">
        <v>3713</v>
      </c>
      <c r="D35" s="43">
        <v>3714</v>
      </c>
      <c r="E35" s="44">
        <v>0.99973074851911681</v>
      </c>
      <c r="F35" s="45">
        <v>-1</v>
      </c>
      <c r="G35" s="42">
        <v>4550</v>
      </c>
      <c r="H35" s="43">
        <v>4300</v>
      </c>
      <c r="I35" s="44">
        <v>1.058139534883721</v>
      </c>
      <c r="J35" s="45">
        <v>250</v>
      </c>
      <c r="K35" s="46">
        <v>0.81604395604395608</v>
      </c>
      <c r="L35" s="47">
        <v>0.86372093023255814</v>
      </c>
      <c r="M35" s="48">
        <v>-4.7676974188602061E-2</v>
      </c>
    </row>
    <row r="36" spans="1:13" ht="18" customHeight="1" x14ac:dyDescent="0.4">
      <c r="A36" s="281"/>
      <c r="B36" s="91" t="s">
        <v>122</v>
      </c>
      <c r="C36" s="42">
        <v>1177</v>
      </c>
      <c r="D36" s="43">
        <v>1123</v>
      </c>
      <c r="E36" s="44">
        <v>1.0480854853072128</v>
      </c>
      <c r="F36" s="45">
        <v>54</v>
      </c>
      <c r="G36" s="42">
        <v>1440</v>
      </c>
      <c r="H36" s="43">
        <v>1440</v>
      </c>
      <c r="I36" s="44">
        <v>1</v>
      </c>
      <c r="J36" s="45">
        <v>0</v>
      </c>
      <c r="K36" s="46">
        <v>0.81736111111111109</v>
      </c>
      <c r="L36" s="47">
        <v>0.77986111111111112</v>
      </c>
      <c r="M36" s="48">
        <v>3.7499999999999978E-2</v>
      </c>
    </row>
    <row r="37" spans="1:13" ht="18" customHeight="1" x14ac:dyDescent="0.4">
      <c r="A37" s="281"/>
      <c r="B37" s="91" t="s">
        <v>159</v>
      </c>
      <c r="C37" s="42">
        <v>55852</v>
      </c>
      <c r="D37" s="43">
        <v>54041</v>
      </c>
      <c r="E37" s="44">
        <v>1.0335115930497214</v>
      </c>
      <c r="F37" s="45">
        <v>1811</v>
      </c>
      <c r="G37" s="42">
        <v>65441</v>
      </c>
      <c r="H37" s="43">
        <v>65125</v>
      </c>
      <c r="I37" s="44">
        <v>1.0048522072936661</v>
      </c>
      <c r="J37" s="45">
        <v>316</v>
      </c>
      <c r="K37" s="46">
        <v>0.853471065539952</v>
      </c>
      <c r="L37" s="47">
        <v>0.82980422264875242</v>
      </c>
      <c r="M37" s="48">
        <v>2.366684289119958E-2</v>
      </c>
    </row>
    <row r="38" spans="1:13" ht="18" customHeight="1" x14ac:dyDescent="0.4">
      <c r="A38" s="281"/>
      <c r="B38" s="91" t="s">
        <v>158</v>
      </c>
      <c r="C38" s="42">
        <v>4425</v>
      </c>
      <c r="D38" s="43">
        <v>4964</v>
      </c>
      <c r="E38" s="44">
        <v>0.89141821112006447</v>
      </c>
      <c r="F38" s="45">
        <v>-539</v>
      </c>
      <c r="G38" s="42">
        <v>4824</v>
      </c>
      <c r="H38" s="43">
        <v>5277</v>
      </c>
      <c r="I38" s="44">
        <v>0.91415577032404771</v>
      </c>
      <c r="J38" s="45">
        <v>-453</v>
      </c>
      <c r="K38" s="46">
        <v>0.91728855721393032</v>
      </c>
      <c r="L38" s="47">
        <v>0.94068599583096457</v>
      </c>
      <c r="M38" s="48">
        <v>-2.339743861703425E-2</v>
      </c>
    </row>
    <row r="39" spans="1:13" ht="18" customHeight="1" x14ac:dyDescent="0.4">
      <c r="A39" s="281"/>
      <c r="B39" s="91" t="s">
        <v>102</v>
      </c>
      <c r="C39" s="117">
        <v>4811</v>
      </c>
      <c r="D39" s="113">
        <v>4741</v>
      </c>
      <c r="E39" s="69">
        <v>1.0147648175490402</v>
      </c>
      <c r="F39" s="97">
        <v>70</v>
      </c>
      <c r="G39" s="117">
        <v>5487</v>
      </c>
      <c r="H39" s="113">
        <v>5487</v>
      </c>
      <c r="I39" s="69">
        <v>1</v>
      </c>
      <c r="J39" s="97">
        <v>0</v>
      </c>
      <c r="K39" s="46">
        <v>0.87679970840167665</v>
      </c>
      <c r="L39" s="47">
        <v>0.86404228175687992</v>
      </c>
      <c r="M39" s="48">
        <v>1.2757426644796732E-2</v>
      </c>
    </row>
    <row r="40" spans="1:13" ht="18" customHeight="1" thickBot="1" x14ac:dyDescent="0.45">
      <c r="A40" s="280"/>
      <c r="B40" s="279" t="s">
        <v>157</v>
      </c>
      <c r="C40" s="119">
        <v>0</v>
      </c>
      <c r="D40" s="107">
        <v>0</v>
      </c>
      <c r="E40" s="108" t="e">
        <v>#DIV/0!</v>
      </c>
      <c r="F40" s="109">
        <v>0</v>
      </c>
      <c r="G40" s="119">
        <v>0</v>
      </c>
      <c r="H40" s="107">
        <v>0</v>
      </c>
      <c r="I40" s="108" t="e">
        <v>#DIV/0!</v>
      </c>
      <c r="J40" s="109">
        <v>0</v>
      </c>
      <c r="K40" s="123" t="s">
        <v>0</v>
      </c>
      <c r="L40" s="124" t="s">
        <v>0</v>
      </c>
      <c r="M40" s="125" t="e">
        <v>#VALUE!</v>
      </c>
    </row>
    <row r="41" spans="1:13" x14ac:dyDescent="0.4">
      <c r="C41" s="278"/>
      <c r="G41" s="278"/>
    </row>
    <row r="42" spans="1:13" x14ac:dyDescent="0.4">
      <c r="C42" s="278"/>
      <c r="G42" s="278"/>
    </row>
    <row r="43" spans="1:13" x14ac:dyDescent="0.4">
      <c r="C43" s="278"/>
      <c r="G43" s="96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  <row r="76" spans="3:7" x14ac:dyDescent="0.4">
      <c r="C76" s="278"/>
      <c r="G76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８月上旬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213</v>
      </c>
      <c r="C2" s="295">
        <v>8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280</v>
      </c>
      <c r="D4" s="404" t="s">
        <v>279</v>
      </c>
      <c r="E4" s="405" t="s">
        <v>177</v>
      </c>
      <c r="F4" s="406"/>
      <c r="G4" s="385" t="s">
        <v>278</v>
      </c>
      <c r="H4" s="387" t="s">
        <v>277</v>
      </c>
      <c r="I4" s="405" t="s">
        <v>177</v>
      </c>
      <c r="J4" s="406"/>
      <c r="K4" s="385" t="s">
        <v>278</v>
      </c>
      <c r="L4" s="399" t="s">
        <v>277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87128</v>
      </c>
      <c r="D6" s="407">
        <v>87337</v>
      </c>
      <c r="E6" s="377">
        <v>0.9976069706997035</v>
      </c>
      <c r="F6" s="373">
        <v>-209</v>
      </c>
      <c r="G6" s="381">
        <v>93756</v>
      </c>
      <c r="H6" s="383">
        <v>93335</v>
      </c>
      <c r="I6" s="377">
        <v>1.0045106337386833</v>
      </c>
      <c r="J6" s="373">
        <v>421</v>
      </c>
      <c r="K6" s="390">
        <v>0.92930585775843677</v>
      </c>
      <c r="L6" s="392">
        <v>0.93573686184175286</v>
      </c>
      <c r="M6" s="394">
        <v>-6.4310040833160942E-3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48795</v>
      </c>
      <c r="D8" s="28">
        <v>49695</v>
      </c>
      <c r="E8" s="29">
        <v>0.9818895261092665</v>
      </c>
      <c r="F8" s="30">
        <v>-900</v>
      </c>
      <c r="G8" s="27">
        <v>50531</v>
      </c>
      <c r="H8" s="31">
        <v>50801</v>
      </c>
      <c r="I8" s="29">
        <v>0.99468514399322849</v>
      </c>
      <c r="J8" s="30">
        <v>-270</v>
      </c>
      <c r="K8" s="32">
        <v>0.9656448516752093</v>
      </c>
      <c r="L8" s="33">
        <v>0.97822877502411365</v>
      </c>
      <c r="M8" s="34">
        <v>-1.2583923348904347E-2</v>
      </c>
    </row>
    <row r="9" spans="1:13" ht="18" customHeight="1" x14ac:dyDescent="0.4">
      <c r="A9" s="281"/>
      <c r="B9" s="116" t="s">
        <v>162</v>
      </c>
      <c r="C9" s="35">
        <v>43128</v>
      </c>
      <c r="D9" s="36">
        <v>45204</v>
      </c>
      <c r="E9" s="37">
        <v>0.95407486063180247</v>
      </c>
      <c r="F9" s="38">
        <v>-2076</v>
      </c>
      <c r="G9" s="35">
        <v>44438</v>
      </c>
      <c r="H9" s="36">
        <v>46181</v>
      </c>
      <c r="I9" s="37">
        <v>0.96225720534418913</v>
      </c>
      <c r="J9" s="38">
        <v>-1743</v>
      </c>
      <c r="K9" s="39">
        <v>0.9705207255051983</v>
      </c>
      <c r="L9" s="40">
        <v>0.97884411337996147</v>
      </c>
      <c r="M9" s="41">
        <v>-8.3233878747631662E-3</v>
      </c>
    </row>
    <row r="10" spans="1:13" ht="18" customHeight="1" x14ac:dyDescent="0.4">
      <c r="A10" s="281"/>
      <c r="B10" s="91" t="s">
        <v>161</v>
      </c>
      <c r="C10" s="42">
        <v>5667</v>
      </c>
      <c r="D10" s="43">
        <v>4491</v>
      </c>
      <c r="E10" s="44">
        <v>1.2618570474281896</v>
      </c>
      <c r="F10" s="45">
        <v>1176</v>
      </c>
      <c r="G10" s="42">
        <v>6093</v>
      </c>
      <c r="H10" s="43">
        <v>4620</v>
      </c>
      <c r="I10" s="44">
        <v>1.3188311688311689</v>
      </c>
      <c r="J10" s="45">
        <v>1473</v>
      </c>
      <c r="K10" s="46">
        <v>0.93008370260955198</v>
      </c>
      <c r="L10" s="47">
        <v>0.9720779220779221</v>
      </c>
      <c r="M10" s="48">
        <v>-4.199421946837012E-2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71" t="s">
        <v>1</v>
      </c>
      <c r="C12" s="297" t="s">
        <v>0</v>
      </c>
      <c r="D12" s="296" t="s">
        <v>0</v>
      </c>
      <c r="E12" s="74" t="s">
        <v>0</v>
      </c>
      <c r="F12" s="75" t="s">
        <v>0</v>
      </c>
      <c r="G12" s="297" t="s">
        <v>0</v>
      </c>
      <c r="H12" s="296" t="s">
        <v>0</v>
      </c>
      <c r="I12" s="74" t="s">
        <v>0</v>
      </c>
      <c r="J12" s="75" t="s">
        <v>0</v>
      </c>
      <c r="K12" s="76" t="s">
        <v>0</v>
      </c>
      <c r="L12" s="77" t="s">
        <v>0</v>
      </c>
      <c r="M12" s="78" t="s">
        <v>0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17536</v>
      </c>
      <c r="D14" s="28">
        <v>17407</v>
      </c>
      <c r="E14" s="29">
        <v>1.0074108117424025</v>
      </c>
      <c r="F14" s="30">
        <v>129</v>
      </c>
      <c r="G14" s="27">
        <v>19535</v>
      </c>
      <c r="H14" s="28">
        <v>19091</v>
      </c>
      <c r="I14" s="29">
        <v>1.0232570321093708</v>
      </c>
      <c r="J14" s="30">
        <v>444</v>
      </c>
      <c r="K14" s="58">
        <v>0.89767084719733814</v>
      </c>
      <c r="L14" s="59">
        <v>0.91179089623382747</v>
      </c>
      <c r="M14" s="60">
        <v>-1.4120049036489335E-2</v>
      </c>
    </row>
    <row r="15" spans="1:13" ht="18" customHeight="1" x14ac:dyDescent="0.4">
      <c r="A15" s="281"/>
      <c r="B15" s="116" t="s">
        <v>162</v>
      </c>
      <c r="C15" s="35">
        <v>10577</v>
      </c>
      <c r="D15" s="36">
        <v>10498</v>
      </c>
      <c r="E15" s="37">
        <v>1.0075252429034103</v>
      </c>
      <c r="F15" s="38">
        <v>79</v>
      </c>
      <c r="G15" s="35">
        <v>11650</v>
      </c>
      <c r="H15" s="36">
        <v>11650</v>
      </c>
      <c r="I15" s="37">
        <v>1</v>
      </c>
      <c r="J15" s="38">
        <v>0</v>
      </c>
      <c r="K15" s="61">
        <v>0.90789699570815452</v>
      </c>
      <c r="L15" s="62">
        <v>0.90111587982832619</v>
      </c>
      <c r="M15" s="41">
        <v>6.7811158798283255E-3</v>
      </c>
    </row>
    <row r="16" spans="1:13" ht="18" customHeight="1" x14ac:dyDescent="0.4">
      <c r="A16" s="281"/>
      <c r="B16" s="91" t="s">
        <v>161</v>
      </c>
      <c r="C16" s="42">
        <v>5743</v>
      </c>
      <c r="D16" s="43">
        <v>5489</v>
      </c>
      <c r="E16" s="44">
        <v>1.0462743669156496</v>
      </c>
      <c r="F16" s="45">
        <v>254</v>
      </c>
      <c r="G16" s="42">
        <v>6270</v>
      </c>
      <c r="H16" s="43">
        <v>5800</v>
      </c>
      <c r="I16" s="44">
        <v>1.0810344827586207</v>
      </c>
      <c r="J16" s="45">
        <v>470</v>
      </c>
      <c r="K16" s="46">
        <v>0.9159489633173844</v>
      </c>
      <c r="L16" s="47">
        <v>0.94637931034482758</v>
      </c>
      <c r="M16" s="48">
        <v>-3.0430347027443183E-2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1216</v>
      </c>
      <c r="D18" s="43">
        <v>1420</v>
      </c>
      <c r="E18" s="44">
        <v>0.85633802816901405</v>
      </c>
      <c r="F18" s="45">
        <v>-204</v>
      </c>
      <c r="G18" s="42">
        <v>1615</v>
      </c>
      <c r="H18" s="43">
        <v>1641</v>
      </c>
      <c r="I18" s="44">
        <v>0.98415600243753809</v>
      </c>
      <c r="J18" s="45">
        <v>-26</v>
      </c>
      <c r="K18" s="46">
        <v>0.75294117647058822</v>
      </c>
      <c r="L18" s="47">
        <v>0.86532602071907372</v>
      </c>
      <c r="M18" s="48">
        <v>-0.11238484424848549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8872</v>
      </c>
      <c r="D20" s="28">
        <v>8264</v>
      </c>
      <c r="E20" s="29">
        <v>1.0735721200387223</v>
      </c>
      <c r="F20" s="30">
        <v>608</v>
      </c>
      <c r="G20" s="27">
        <v>9735</v>
      </c>
      <c r="H20" s="31">
        <v>9880</v>
      </c>
      <c r="I20" s="29">
        <v>0.98532388663967607</v>
      </c>
      <c r="J20" s="30">
        <v>-145</v>
      </c>
      <c r="K20" s="58">
        <v>0.91135079609655878</v>
      </c>
      <c r="L20" s="59">
        <v>0.83643724696356281</v>
      </c>
      <c r="M20" s="34">
        <v>7.4913549132995971E-2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8872</v>
      </c>
      <c r="D22" s="43">
        <v>8264</v>
      </c>
      <c r="E22" s="44">
        <v>1.0735721200387223</v>
      </c>
      <c r="F22" s="45">
        <v>608</v>
      </c>
      <c r="G22" s="42">
        <v>9735</v>
      </c>
      <c r="H22" s="66">
        <v>9880</v>
      </c>
      <c r="I22" s="44">
        <v>0.98532388663967607</v>
      </c>
      <c r="J22" s="45">
        <v>-145</v>
      </c>
      <c r="K22" s="46">
        <v>0.91135079609655878</v>
      </c>
      <c r="L22" s="47">
        <v>0.83643724696356281</v>
      </c>
      <c r="M22" s="48">
        <v>7.4913549132995971E-2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6191</v>
      </c>
      <c r="D25" s="28">
        <v>6519</v>
      </c>
      <c r="E25" s="29">
        <v>0.94968553459119498</v>
      </c>
      <c r="F25" s="30">
        <v>-328</v>
      </c>
      <c r="G25" s="27">
        <v>7274</v>
      </c>
      <c r="H25" s="31">
        <v>6939</v>
      </c>
      <c r="I25" s="29">
        <v>1.04827784983427</v>
      </c>
      <c r="J25" s="30">
        <v>335</v>
      </c>
      <c r="K25" s="58">
        <v>0.85111355512785258</v>
      </c>
      <c r="L25" s="59">
        <v>0.93947254647643752</v>
      </c>
      <c r="M25" s="60">
        <v>-8.8358991348584937E-2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5780</v>
      </c>
      <c r="D27" s="43">
        <v>6214</v>
      </c>
      <c r="E27" s="44">
        <v>0.93015770840038625</v>
      </c>
      <c r="F27" s="45">
        <v>-434</v>
      </c>
      <c r="G27" s="42">
        <v>6600</v>
      </c>
      <c r="H27" s="66">
        <v>6600</v>
      </c>
      <c r="I27" s="44">
        <v>1</v>
      </c>
      <c r="J27" s="45">
        <v>0</v>
      </c>
      <c r="K27" s="46">
        <v>0.87575757575757573</v>
      </c>
      <c r="L27" s="47">
        <v>0.94151515151515153</v>
      </c>
      <c r="M27" s="48">
        <v>-6.5757575757575792E-2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411</v>
      </c>
      <c r="D30" s="81">
        <v>305</v>
      </c>
      <c r="E30" s="82">
        <v>1.3475409836065573</v>
      </c>
      <c r="F30" s="83">
        <v>106</v>
      </c>
      <c r="G30" s="80">
        <v>674</v>
      </c>
      <c r="H30" s="81">
        <v>339</v>
      </c>
      <c r="I30" s="84">
        <v>1.9882005899705015</v>
      </c>
      <c r="J30" s="85">
        <v>335</v>
      </c>
      <c r="K30" s="86">
        <v>0.60979228486646886</v>
      </c>
      <c r="L30" s="87">
        <v>0.89970501474926257</v>
      </c>
      <c r="M30" s="88">
        <v>-0.28991272988279371</v>
      </c>
    </row>
    <row r="31" spans="1:13" ht="18" customHeight="1" x14ac:dyDescent="0.4">
      <c r="A31" s="282" t="s">
        <v>163</v>
      </c>
      <c r="B31" s="26"/>
      <c r="C31" s="27">
        <v>5734</v>
      </c>
      <c r="D31" s="28">
        <v>5452</v>
      </c>
      <c r="E31" s="29">
        <v>1.0517241379310345</v>
      </c>
      <c r="F31" s="30">
        <v>282</v>
      </c>
      <c r="G31" s="27">
        <v>6681</v>
      </c>
      <c r="H31" s="28">
        <v>6624</v>
      </c>
      <c r="I31" s="29">
        <v>1.0086050724637681</v>
      </c>
      <c r="J31" s="30">
        <v>57</v>
      </c>
      <c r="K31" s="58">
        <v>0.8582547522825924</v>
      </c>
      <c r="L31" s="59">
        <v>0.82306763285024154</v>
      </c>
      <c r="M31" s="90">
        <v>3.5187119432350866E-2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2870</v>
      </c>
      <c r="D33" s="43">
        <v>2287</v>
      </c>
      <c r="E33" s="44">
        <v>1.254919108001749</v>
      </c>
      <c r="F33" s="45">
        <v>583</v>
      </c>
      <c r="G33" s="42">
        <v>3300</v>
      </c>
      <c r="H33" s="43">
        <v>2900</v>
      </c>
      <c r="I33" s="44">
        <v>1.1379310344827587</v>
      </c>
      <c r="J33" s="45">
        <v>400</v>
      </c>
      <c r="K33" s="46">
        <v>0.86969696969696975</v>
      </c>
      <c r="L33" s="47">
        <v>0.7886206896551724</v>
      </c>
      <c r="M33" s="48">
        <v>8.1076280041797344E-2</v>
      </c>
    </row>
    <row r="34" spans="1:13" ht="18" customHeight="1" x14ac:dyDescent="0.4">
      <c r="A34" s="281"/>
      <c r="B34" s="91" t="s">
        <v>160</v>
      </c>
      <c r="C34" s="42">
        <v>1089</v>
      </c>
      <c r="D34" s="43">
        <v>1223</v>
      </c>
      <c r="E34" s="44">
        <v>0.89043336058871625</v>
      </c>
      <c r="F34" s="45">
        <v>-134</v>
      </c>
      <c r="G34" s="42">
        <v>1400</v>
      </c>
      <c r="H34" s="43">
        <v>1500</v>
      </c>
      <c r="I34" s="44">
        <v>0.93333333333333335</v>
      </c>
      <c r="J34" s="45">
        <v>-100</v>
      </c>
      <c r="K34" s="46">
        <v>0.7778571428571428</v>
      </c>
      <c r="L34" s="47">
        <v>0.81533333333333335</v>
      </c>
      <c r="M34" s="48">
        <v>-3.7476190476190552E-2</v>
      </c>
    </row>
    <row r="35" spans="1:13" ht="18" customHeight="1" x14ac:dyDescent="0.4">
      <c r="A35" s="281"/>
      <c r="B35" s="91" t="s">
        <v>122</v>
      </c>
      <c r="C35" s="42">
        <v>360</v>
      </c>
      <c r="D35" s="43">
        <v>330</v>
      </c>
      <c r="E35" s="44">
        <v>1.0909090909090908</v>
      </c>
      <c r="F35" s="45">
        <v>30</v>
      </c>
      <c r="G35" s="42">
        <v>432</v>
      </c>
      <c r="H35" s="43">
        <v>480</v>
      </c>
      <c r="I35" s="44">
        <v>0.9</v>
      </c>
      <c r="J35" s="45">
        <v>-48</v>
      </c>
      <c r="K35" s="46">
        <v>0.83333333333333337</v>
      </c>
      <c r="L35" s="47">
        <v>0.6875</v>
      </c>
      <c r="M35" s="48">
        <v>0.14583333333333337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1415</v>
      </c>
      <c r="D37" s="43">
        <v>1612</v>
      </c>
      <c r="E37" s="44">
        <v>0.87779156327543428</v>
      </c>
      <c r="F37" s="45">
        <v>-197</v>
      </c>
      <c r="G37" s="42">
        <v>1549</v>
      </c>
      <c r="H37" s="43">
        <v>1744</v>
      </c>
      <c r="I37" s="44">
        <v>0.88818807339449546</v>
      </c>
      <c r="J37" s="45">
        <v>-195</v>
      </c>
      <c r="K37" s="46">
        <v>0.91349257585539057</v>
      </c>
      <c r="L37" s="47">
        <v>0.92431192660550454</v>
      </c>
      <c r="M37" s="48">
        <v>-1.0819350750113976E-2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view="pageBreakPreview" zoomScale="96" zoomScaleNormal="100" zoomScaleSheetLayoutView="96" workbookViewId="0">
      <pane xSplit="6" ySplit="4" topLeftCell="G32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４月（中旬）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31</v>
      </c>
      <c r="B2" s="348"/>
      <c r="C2" s="19">
        <v>2019</v>
      </c>
      <c r="D2" s="2" t="s">
        <v>147</v>
      </c>
      <c r="E2" s="2">
        <v>4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154</v>
      </c>
      <c r="H3" s="358" t="s">
        <v>153</v>
      </c>
      <c r="I3" s="354" t="s">
        <v>141</v>
      </c>
      <c r="J3" s="355"/>
      <c r="K3" s="367" t="s">
        <v>154</v>
      </c>
      <c r="L3" s="358" t="s">
        <v>153</v>
      </c>
      <c r="M3" s="354" t="s">
        <v>141</v>
      </c>
      <c r="N3" s="355"/>
      <c r="O3" s="350" t="s">
        <v>154</v>
      </c>
      <c r="P3" s="365" t="s">
        <v>153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76185</v>
      </c>
      <c r="H5" s="262">
        <v>69136</v>
      </c>
      <c r="I5" s="261">
        <v>1.1019584586901181</v>
      </c>
      <c r="J5" s="260">
        <v>7049</v>
      </c>
      <c r="K5" s="263">
        <v>91705</v>
      </c>
      <c r="L5" s="262">
        <v>88255</v>
      </c>
      <c r="M5" s="261">
        <v>1.0390912696164523</v>
      </c>
      <c r="N5" s="260">
        <v>3450</v>
      </c>
      <c r="O5" s="259">
        <v>0.83076168147865437</v>
      </c>
      <c r="P5" s="258">
        <v>0.78336638150812987</v>
      </c>
      <c r="Q5" s="257">
        <v>4.7395299970524496E-2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73590</v>
      </c>
      <c r="H6" s="194">
        <v>66645</v>
      </c>
      <c r="I6" s="193">
        <v>1.1042088678820616</v>
      </c>
      <c r="J6" s="192">
        <v>6945</v>
      </c>
      <c r="K6" s="239">
        <v>87774</v>
      </c>
      <c r="L6" s="194">
        <v>84710</v>
      </c>
      <c r="M6" s="193">
        <v>1.0361704639357809</v>
      </c>
      <c r="N6" s="192">
        <v>3064</v>
      </c>
      <c r="O6" s="191">
        <v>0.83840317178207668</v>
      </c>
      <c r="P6" s="190">
        <v>0.78674300554834142</v>
      </c>
      <c r="Q6" s="189">
        <v>5.1660166233735261E-2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46701</v>
      </c>
      <c r="H7" s="194">
        <v>41953</v>
      </c>
      <c r="I7" s="193">
        <v>1.1131742664410174</v>
      </c>
      <c r="J7" s="192">
        <v>4748</v>
      </c>
      <c r="K7" s="195">
        <v>54944</v>
      </c>
      <c r="L7" s="194">
        <v>53880</v>
      </c>
      <c r="M7" s="193">
        <v>1.0197475872308834</v>
      </c>
      <c r="N7" s="192">
        <v>1064</v>
      </c>
      <c r="O7" s="191">
        <v>0.84997451951077463</v>
      </c>
      <c r="P7" s="190">
        <v>0.77863771343726795</v>
      </c>
      <c r="Q7" s="189">
        <v>7.1336806073506676E-2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39337</v>
      </c>
      <c r="H8" s="203">
        <v>34197</v>
      </c>
      <c r="I8" s="202">
        <v>1.1503055823610258</v>
      </c>
      <c r="J8" s="201">
        <v>5140</v>
      </c>
      <c r="K8" s="204">
        <v>44944</v>
      </c>
      <c r="L8" s="203">
        <v>43880</v>
      </c>
      <c r="M8" s="202">
        <v>1.0242479489516865</v>
      </c>
      <c r="N8" s="201">
        <v>1064</v>
      </c>
      <c r="O8" s="200">
        <v>0.87524474902100391</v>
      </c>
      <c r="P8" s="199">
        <v>0.77932999088422972</v>
      </c>
      <c r="Q8" s="198">
        <v>9.5914758136774192E-2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7364</v>
      </c>
      <c r="H9" s="203">
        <v>7756</v>
      </c>
      <c r="I9" s="202">
        <v>0.94945848375451258</v>
      </c>
      <c r="J9" s="201">
        <v>-392</v>
      </c>
      <c r="K9" s="204">
        <v>10000</v>
      </c>
      <c r="L9" s="203">
        <v>10000</v>
      </c>
      <c r="M9" s="202">
        <v>1</v>
      </c>
      <c r="N9" s="201">
        <v>0</v>
      </c>
      <c r="O9" s="200">
        <v>0.73640000000000005</v>
      </c>
      <c r="P9" s="199">
        <v>0.77559999999999996</v>
      </c>
      <c r="Q9" s="198">
        <v>-3.9199999999999902E-2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25915</v>
      </c>
      <c r="H18" s="194">
        <v>24044</v>
      </c>
      <c r="I18" s="193">
        <v>1.0778156712693396</v>
      </c>
      <c r="J18" s="192">
        <v>1871</v>
      </c>
      <c r="K18" s="195">
        <v>31350</v>
      </c>
      <c r="L18" s="194">
        <v>29830</v>
      </c>
      <c r="M18" s="193">
        <v>1.0509554140127388</v>
      </c>
      <c r="N18" s="192">
        <v>1520</v>
      </c>
      <c r="O18" s="191">
        <v>0.82663476874003194</v>
      </c>
      <c r="P18" s="190">
        <v>0.80603419376466645</v>
      </c>
      <c r="Q18" s="189">
        <v>2.0600574975365493E-2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3869</v>
      </c>
      <c r="H20" s="203">
        <v>3498</v>
      </c>
      <c r="I20" s="202">
        <v>1.106060606060606</v>
      </c>
      <c r="J20" s="201">
        <v>371</v>
      </c>
      <c r="K20" s="204">
        <v>4950</v>
      </c>
      <c r="L20" s="203">
        <v>4450</v>
      </c>
      <c r="M20" s="202">
        <v>1.1123595505617978</v>
      </c>
      <c r="N20" s="201">
        <v>500</v>
      </c>
      <c r="O20" s="200">
        <v>0.78161616161616165</v>
      </c>
      <c r="P20" s="199">
        <v>0.78606741573033712</v>
      </c>
      <c r="Q20" s="198">
        <v>-4.4512541141754625E-3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7680</v>
      </c>
      <c r="H21" s="203">
        <v>7079</v>
      </c>
      <c r="I21" s="202">
        <v>1.0848989970334793</v>
      </c>
      <c r="J21" s="201">
        <v>601</v>
      </c>
      <c r="K21" s="204">
        <v>9900</v>
      </c>
      <c r="L21" s="203">
        <v>9880</v>
      </c>
      <c r="M21" s="202">
        <v>1.0020242914979758</v>
      </c>
      <c r="N21" s="201">
        <v>20</v>
      </c>
      <c r="O21" s="200">
        <v>0.77575757575757576</v>
      </c>
      <c r="P21" s="199">
        <v>0.71649797570850204</v>
      </c>
      <c r="Q21" s="198">
        <v>5.9259600049073713E-2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2988</v>
      </c>
      <c r="H22" s="203">
        <v>2955</v>
      </c>
      <c r="I22" s="202">
        <v>1.0111675126903554</v>
      </c>
      <c r="J22" s="201">
        <v>33</v>
      </c>
      <c r="K22" s="204">
        <v>3300</v>
      </c>
      <c r="L22" s="203">
        <v>3300</v>
      </c>
      <c r="M22" s="202">
        <v>1</v>
      </c>
      <c r="N22" s="201">
        <v>0</v>
      </c>
      <c r="O22" s="200">
        <v>0.9054545454545454</v>
      </c>
      <c r="P22" s="199">
        <v>0.8954545454545455</v>
      </c>
      <c r="Q22" s="198">
        <v>9.9999999999998979E-3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1594</v>
      </c>
      <c r="H23" s="203">
        <v>1521</v>
      </c>
      <c r="I23" s="202">
        <v>1.0479947403024326</v>
      </c>
      <c r="J23" s="201">
        <v>73</v>
      </c>
      <c r="K23" s="204">
        <v>1650</v>
      </c>
      <c r="L23" s="203">
        <v>1650</v>
      </c>
      <c r="M23" s="202">
        <v>1</v>
      </c>
      <c r="N23" s="201">
        <v>0</v>
      </c>
      <c r="O23" s="200">
        <v>0.96606060606060606</v>
      </c>
      <c r="P23" s="199">
        <v>0.92181818181818187</v>
      </c>
      <c r="Q23" s="198">
        <v>4.4242424242424194E-2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1405</v>
      </c>
      <c r="H25" s="203">
        <v>1231</v>
      </c>
      <c r="I25" s="202">
        <v>1.1413484971567831</v>
      </c>
      <c r="J25" s="201">
        <v>174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0.85151515151515156</v>
      </c>
      <c r="P25" s="199">
        <v>0.84896551724137936</v>
      </c>
      <c r="Q25" s="198">
        <v>2.5496342737721944E-3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1564</v>
      </c>
      <c r="H32" s="203">
        <v>1343</v>
      </c>
      <c r="I32" s="202">
        <v>1.1645569620253164</v>
      </c>
      <c r="J32" s="201">
        <v>221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0.94787878787878788</v>
      </c>
      <c r="P32" s="199">
        <v>0.92620689655172417</v>
      </c>
      <c r="Q32" s="198">
        <v>2.1671891327063708E-2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1134</v>
      </c>
      <c r="H34" s="203">
        <v>1006</v>
      </c>
      <c r="I34" s="202">
        <v>1.1272365805168987</v>
      </c>
      <c r="J34" s="201">
        <v>128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0.68727272727272726</v>
      </c>
      <c r="P34" s="199">
        <v>0.69379310344827583</v>
      </c>
      <c r="Q34" s="198">
        <v>-6.5203761755485701E-3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5681</v>
      </c>
      <c r="H37" s="182">
        <v>5411</v>
      </c>
      <c r="I37" s="275">
        <v>1.0498983552023655</v>
      </c>
      <c r="J37" s="180">
        <v>270</v>
      </c>
      <c r="K37" s="183">
        <v>6600</v>
      </c>
      <c r="L37" s="182">
        <v>6200</v>
      </c>
      <c r="M37" s="181">
        <v>1.064516129032258</v>
      </c>
      <c r="N37" s="180">
        <v>400</v>
      </c>
      <c r="O37" s="179">
        <v>0.86075757575757572</v>
      </c>
      <c r="P37" s="178">
        <v>0.87274193548387102</v>
      </c>
      <c r="Q37" s="177">
        <v>-1.1984359726295302E-2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688</v>
      </c>
      <c r="H38" s="194">
        <v>648</v>
      </c>
      <c r="I38" s="193">
        <v>1.0617283950617284</v>
      </c>
      <c r="J38" s="192">
        <v>40</v>
      </c>
      <c r="K38" s="195">
        <v>1000</v>
      </c>
      <c r="L38" s="194">
        <v>1000</v>
      </c>
      <c r="M38" s="193">
        <v>1</v>
      </c>
      <c r="N38" s="192">
        <v>0</v>
      </c>
      <c r="O38" s="191">
        <v>0.68799999999999994</v>
      </c>
      <c r="P38" s="190">
        <v>0.64800000000000002</v>
      </c>
      <c r="Q38" s="189">
        <v>3.9999999999999925E-2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429</v>
      </c>
      <c r="H39" s="203">
        <v>384</v>
      </c>
      <c r="I39" s="202">
        <v>1.1171875</v>
      </c>
      <c r="J39" s="201">
        <v>45</v>
      </c>
      <c r="K39" s="204">
        <v>500</v>
      </c>
      <c r="L39" s="203">
        <v>500</v>
      </c>
      <c r="M39" s="202">
        <v>1</v>
      </c>
      <c r="N39" s="201">
        <v>0</v>
      </c>
      <c r="O39" s="200">
        <v>0.85799999999999998</v>
      </c>
      <c r="P39" s="199">
        <v>0.76800000000000002</v>
      </c>
      <c r="Q39" s="198">
        <v>8.9999999999999969E-2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259</v>
      </c>
      <c r="H40" s="245">
        <v>264</v>
      </c>
      <c r="I40" s="244">
        <v>0.98106060606060608</v>
      </c>
      <c r="J40" s="243">
        <v>-5</v>
      </c>
      <c r="K40" s="246">
        <v>500</v>
      </c>
      <c r="L40" s="245">
        <v>500</v>
      </c>
      <c r="M40" s="244">
        <v>1</v>
      </c>
      <c r="N40" s="243">
        <v>0</v>
      </c>
      <c r="O40" s="242">
        <v>0.51800000000000002</v>
      </c>
      <c r="P40" s="241">
        <v>0.52800000000000002</v>
      </c>
      <c r="Q40" s="240">
        <v>-1.0000000000000009E-2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286</v>
      </c>
      <c r="H41" s="194">
        <v>0</v>
      </c>
      <c r="I41" s="193" t="e">
        <v>#DIV/0!</v>
      </c>
      <c r="J41" s="192">
        <v>286</v>
      </c>
      <c r="K41" s="195">
        <v>480</v>
      </c>
      <c r="L41" s="194">
        <v>0</v>
      </c>
      <c r="M41" s="193" t="e">
        <v>#DIV/0!</v>
      </c>
      <c r="N41" s="192">
        <v>480</v>
      </c>
      <c r="O41" s="191">
        <v>0.59583333333333333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286</v>
      </c>
      <c r="H42" s="182">
        <v>0</v>
      </c>
      <c r="I42" s="181" t="e">
        <v>#DIV/0!</v>
      </c>
      <c r="J42" s="180">
        <v>480</v>
      </c>
      <c r="K42" s="183">
        <v>480</v>
      </c>
      <c r="L42" s="182"/>
      <c r="M42" s="181" t="e">
        <v>#DIV/0!</v>
      </c>
      <c r="N42" s="180">
        <v>480</v>
      </c>
      <c r="O42" s="179">
        <v>0.59583333333333333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2595</v>
      </c>
      <c r="H43" s="194">
        <v>2491</v>
      </c>
      <c r="I43" s="193">
        <v>1.041750301083902</v>
      </c>
      <c r="J43" s="192">
        <v>104</v>
      </c>
      <c r="K43" s="239">
        <v>3931</v>
      </c>
      <c r="L43" s="194">
        <v>3545</v>
      </c>
      <c r="M43" s="193">
        <v>1.108885754583921</v>
      </c>
      <c r="N43" s="192">
        <v>386</v>
      </c>
      <c r="O43" s="191">
        <v>0.6601373696260493</v>
      </c>
      <c r="P43" s="190">
        <v>0.70267983074753171</v>
      </c>
      <c r="Q43" s="189">
        <v>-4.2542461121482411E-2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2595</v>
      </c>
      <c r="H44" s="194">
        <v>2491</v>
      </c>
      <c r="I44" s="193">
        <v>1.041750301083902</v>
      </c>
      <c r="J44" s="192">
        <v>104</v>
      </c>
      <c r="K44" s="195">
        <v>3931</v>
      </c>
      <c r="L44" s="194">
        <v>3545</v>
      </c>
      <c r="M44" s="193">
        <v>1.108885754583921</v>
      </c>
      <c r="N44" s="192">
        <v>386</v>
      </c>
      <c r="O44" s="191">
        <v>0.6601373696260493</v>
      </c>
      <c r="P44" s="190">
        <v>0.70267983074753171</v>
      </c>
      <c r="Q44" s="189">
        <v>-4.2542461121482411E-2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362</v>
      </c>
      <c r="H45" s="203">
        <v>392</v>
      </c>
      <c r="I45" s="202">
        <v>0.92346938775510201</v>
      </c>
      <c r="J45" s="201">
        <v>-30</v>
      </c>
      <c r="K45" s="204">
        <v>551</v>
      </c>
      <c r="L45" s="203">
        <v>540</v>
      </c>
      <c r="M45" s="202">
        <v>1.0203703703703704</v>
      </c>
      <c r="N45" s="201">
        <v>11</v>
      </c>
      <c r="O45" s="200">
        <v>0.65698729582577131</v>
      </c>
      <c r="P45" s="199">
        <v>0.72592592592592597</v>
      </c>
      <c r="Q45" s="198">
        <v>-6.8938630100154663E-2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348</v>
      </c>
      <c r="H48" s="203">
        <v>233</v>
      </c>
      <c r="I48" s="202">
        <v>1.4935622317596566</v>
      </c>
      <c r="J48" s="201">
        <v>115</v>
      </c>
      <c r="K48" s="204">
        <v>681</v>
      </c>
      <c r="L48" s="203">
        <v>340</v>
      </c>
      <c r="M48" s="202">
        <v>2.0029411764705882</v>
      </c>
      <c r="N48" s="201">
        <v>341</v>
      </c>
      <c r="O48" s="200">
        <v>0.51101321585903081</v>
      </c>
      <c r="P48" s="199">
        <v>0.68529411764705883</v>
      </c>
      <c r="Q48" s="198">
        <v>-0.17428090178802802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797</v>
      </c>
      <c r="H49" s="203">
        <v>796</v>
      </c>
      <c r="I49" s="202">
        <v>1.0012562814070352</v>
      </c>
      <c r="J49" s="201">
        <v>1</v>
      </c>
      <c r="K49" s="204">
        <v>1080</v>
      </c>
      <c r="L49" s="203">
        <v>1083</v>
      </c>
      <c r="M49" s="202">
        <v>0.99722991689750695</v>
      </c>
      <c r="N49" s="201">
        <v>-3</v>
      </c>
      <c r="O49" s="200">
        <v>0.73796296296296293</v>
      </c>
      <c r="P49" s="199">
        <v>0.73499538319482915</v>
      </c>
      <c r="Q49" s="198">
        <v>2.9675797681337768E-3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1088</v>
      </c>
      <c r="H50" s="182">
        <v>1070</v>
      </c>
      <c r="I50" s="181">
        <v>1.016822429906542</v>
      </c>
      <c r="J50" s="180">
        <v>18</v>
      </c>
      <c r="K50" s="183">
        <v>1619</v>
      </c>
      <c r="L50" s="182">
        <v>1582</v>
      </c>
      <c r="M50" s="181">
        <v>1.0233881163084704</v>
      </c>
      <c r="N50" s="180">
        <v>37</v>
      </c>
      <c r="O50" s="179">
        <v>0.6720197652872143</v>
      </c>
      <c r="P50" s="178">
        <v>0.67635903919089757</v>
      </c>
      <c r="Q50" s="177">
        <v>-4.3392739036832717E-3</v>
      </c>
      <c r="R50" s="176"/>
      <c r="S50" s="176"/>
    </row>
    <row r="51" spans="1:19" x14ac:dyDescent="0.4"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Q3:Q4"/>
    <mergeCell ref="O2:Q2"/>
    <mergeCell ref="O3:O4"/>
    <mergeCell ref="A1:D1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８月中旬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8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283</v>
      </c>
      <c r="D4" s="404" t="s">
        <v>281</v>
      </c>
      <c r="E4" s="405" t="s">
        <v>177</v>
      </c>
      <c r="F4" s="406"/>
      <c r="G4" s="385" t="s">
        <v>282</v>
      </c>
      <c r="H4" s="387" t="s">
        <v>281</v>
      </c>
      <c r="I4" s="405" t="s">
        <v>177</v>
      </c>
      <c r="J4" s="406"/>
      <c r="K4" s="385" t="s">
        <v>282</v>
      </c>
      <c r="L4" s="399" t="s">
        <v>281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89359</v>
      </c>
      <c r="D6" s="407">
        <v>89869</v>
      </c>
      <c r="E6" s="377">
        <v>0.99432507316204699</v>
      </c>
      <c r="F6" s="373">
        <v>-510</v>
      </c>
      <c r="G6" s="381">
        <v>95789</v>
      </c>
      <c r="H6" s="383">
        <v>95940</v>
      </c>
      <c r="I6" s="377">
        <v>0.9984260996456118</v>
      </c>
      <c r="J6" s="373">
        <v>-151</v>
      </c>
      <c r="K6" s="390">
        <v>0.93287329442837907</v>
      </c>
      <c r="L6" s="392">
        <v>0.93672086720867209</v>
      </c>
      <c r="M6" s="394">
        <v>-3.8475727802930182E-3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50318</v>
      </c>
      <c r="D8" s="28">
        <v>52077</v>
      </c>
      <c r="E8" s="29">
        <v>0.96622309272807572</v>
      </c>
      <c r="F8" s="30">
        <v>-1759</v>
      </c>
      <c r="G8" s="27">
        <v>53186</v>
      </c>
      <c r="H8" s="31">
        <v>54042</v>
      </c>
      <c r="I8" s="29">
        <v>0.98416046778431587</v>
      </c>
      <c r="J8" s="30">
        <v>-856</v>
      </c>
      <c r="K8" s="32">
        <v>0.94607603504681681</v>
      </c>
      <c r="L8" s="33">
        <v>0.96363939158432332</v>
      </c>
      <c r="M8" s="34">
        <v>-1.7563356537506514E-2</v>
      </c>
    </row>
    <row r="9" spans="1:13" ht="18" customHeight="1" x14ac:dyDescent="0.4">
      <c r="A9" s="281"/>
      <c r="B9" s="116" t="s">
        <v>162</v>
      </c>
      <c r="C9" s="35">
        <v>43199</v>
      </c>
      <c r="D9" s="36">
        <v>47319</v>
      </c>
      <c r="E9" s="37">
        <v>0.91293138062934553</v>
      </c>
      <c r="F9" s="38">
        <v>-4120</v>
      </c>
      <c r="G9" s="35">
        <v>45692</v>
      </c>
      <c r="H9" s="36">
        <v>49092</v>
      </c>
      <c r="I9" s="37">
        <v>0.93074227980118962</v>
      </c>
      <c r="J9" s="38">
        <v>-3400</v>
      </c>
      <c r="K9" s="39">
        <v>0.9454390265254311</v>
      </c>
      <c r="L9" s="40">
        <v>0.96388413590809097</v>
      </c>
      <c r="M9" s="41">
        <v>-1.8445109382659863E-2</v>
      </c>
    </row>
    <row r="10" spans="1:13" ht="18" customHeight="1" x14ac:dyDescent="0.4">
      <c r="A10" s="281"/>
      <c r="B10" s="91" t="s">
        <v>161</v>
      </c>
      <c r="C10" s="42">
        <v>6978</v>
      </c>
      <c r="D10" s="43">
        <v>4758</v>
      </c>
      <c r="E10" s="44">
        <v>1.4665825977301388</v>
      </c>
      <c r="F10" s="45">
        <v>2220</v>
      </c>
      <c r="G10" s="42">
        <v>7320</v>
      </c>
      <c r="H10" s="43">
        <v>4950</v>
      </c>
      <c r="I10" s="44">
        <v>1.4787878787878788</v>
      </c>
      <c r="J10" s="45">
        <v>2370</v>
      </c>
      <c r="K10" s="46">
        <v>0.95327868852459019</v>
      </c>
      <c r="L10" s="47">
        <v>0.96121212121212118</v>
      </c>
      <c r="M10" s="48">
        <v>-7.9334326875309946E-3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67">
        <v>141</v>
      </c>
      <c r="D12" s="68">
        <v>0</v>
      </c>
      <c r="E12" s="69" t="e">
        <v>#DIV/0!</v>
      </c>
      <c r="F12" s="97">
        <v>141</v>
      </c>
      <c r="G12" s="67">
        <v>174</v>
      </c>
      <c r="H12" s="68">
        <v>0</v>
      </c>
      <c r="I12" s="69" t="e">
        <v>#DIV/0!</v>
      </c>
      <c r="J12" s="97">
        <v>174</v>
      </c>
      <c r="K12" s="46">
        <v>0.81034482758620685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17895</v>
      </c>
      <c r="D14" s="28">
        <v>17651</v>
      </c>
      <c r="E14" s="29">
        <v>1.0138235794006005</v>
      </c>
      <c r="F14" s="30">
        <v>244</v>
      </c>
      <c r="G14" s="27">
        <v>19407</v>
      </c>
      <c r="H14" s="28">
        <v>19031</v>
      </c>
      <c r="I14" s="29">
        <v>1.019757238190321</v>
      </c>
      <c r="J14" s="30">
        <v>376</v>
      </c>
      <c r="K14" s="58">
        <v>0.92208996753748651</v>
      </c>
      <c r="L14" s="59">
        <v>0.9274867321738216</v>
      </c>
      <c r="M14" s="60">
        <v>-5.3967646363350941E-3</v>
      </c>
    </row>
    <row r="15" spans="1:13" ht="18" customHeight="1" x14ac:dyDescent="0.4">
      <c r="A15" s="281"/>
      <c r="B15" s="116" t="s">
        <v>162</v>
      </c>
      <c r="C15" s="35">
        <v>10719</v>
      </c>
      <c r="D15" s="36">
        <v>10734</v>
      </c>
      <c r="E15" s="37">
        <v>0.99860257126886531</v>
      </c>
      <c r="F15" s="38">
        <v>-15</v>
      </c>
      <c r="G15" s="35">
        <v>11650</v>
      </c>
      <c r="H15" s="36">
        <v>11650</v>
      </c>
      <c r="I15" s="37">
        <v>1</v>
      </c>
      <c r="J15" s="38">
        <v>0</v>
      </c>
      <c r="K15" s="61">
        <v>0.92008583690987122</v>
      </c>
      <c r="L15" s="62">
        <v>0.92137339055793988</v>
      </c>
      <c r="M15" s="41">
        <v>-1.2875536480686511E-3</v>
      </c>
    </row>
    <row r="16" spans="1:13" ht="18" customHeight="1" x14ac:dyDescent="0.4">
      <c r="A16" s="281"/>
      <c r="B16" s="91" t="s">
        <v>161</v>
      </c>
      <c r="C16" s="42">
        <v>5825</v>
      </c>
      <c r="D16" s="43">
        <v>5419</v>
      </c>
      <c r="E16" s="44">
        <v>1.0749215722458019</v>
      </c>
      <c r="F16" s="45">
        <v>406</v>
      </c>
      <c r="G16" s="42">
        <v>6270</v>
      </c>
      <c r="H16" s="43">
        <v>5800</v>
      </c>
      <c r="I16" s="44">
        <v>1.0810344827586207</v>
      </c>
      <c r="J16" s="45">
        <v>470</v>
      </c>
      <c r="K16" s="46">
        <v>0.92902711323763953</v>
      </c>
      <c r="L16" s="47">
        <v>0.93431034482758624</v>
      </c>
      <c r="M16" s="48">
        <v>-5.2832315899467019E-3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1351</v>
      </c>
      <c r="D18" s="43">
        <v>1498</v>
      </c>
      <c r="E18" s="44">
        <v>0.90186915887850472</v>
      </c>
      <c r="F18" s="45">
        <v>-147</v>
      </c>
      <c r="G18" s="42">
        <v>1487</v>
      </c>
      <c r="H18" s="43">
        <v>1581</v>
      </c>
      <c r="I18" s="44">
        <v>0.94054395951929159</v>
      </c>
      <c r="J18" s="45">
        <v>-94</v>
      </c>
      <c r="K18" s="46">
        <v>0.90854068594485538</v>
      </c>
      <c r="L18" s="47">
        <v>0.94750158127767237</v>
      </c>
      <c r="M18" s="48">
        <v>-3.8960895332816992E-2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8798</v>
      </c>
      <c r="D20" s="28">
        <v>8167</v>
      </c>
      <c r="E20" s="29">
        <v>1.0772621525652015</v>
      </c>
      <c r="F20" s="30">
        <v>631</v>
      </c>
      <c r="G20" s="27">
        <v>9900</v>
      </c>
      <c r="H20" s="31">
        <v>9735</v>
      </c>
      <c r="I20" s="29">
        <v>1.0169491525423728</v>
      </c>
      <c r="J20" s="30">
        <v>165</v>
      </c>
      <c r="K20" s="58">
        <v>0.88868686868686864</v>
      </c>
      <c r="L20" s="59">
        <v>0.83893168977914745</v>
      </c>
      <c r="M20" s="34">
        <v>4.9755178907721187E-2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8798</v>
      </c>
      <c r="D22" s="43">
        <v>8167</v>
      </c>
      <c r="E22" s="44">
        <v>1.0772621525652015</v>
      </c>
      <c r="F22" s="45">
        <v>631</v>
      </c>
      <c r="G22" s="42">
        <v>9900</v>
      </c>
      <c r="H22" s="43">
        <v>9735</v>
      </c>
      <c r="I22" s="44">
        <v>1.0169491525423728</v>
      </c>
      <c r="J22" s="45">
        <v>165</v>
      </c>
      <c r="K22" s="46">
        <v>0.88868686868686864</v>
      </c>
      <c r="L22" s="47">
        <v>0.83893168977914745</v>
      </c>
      <c r="M22" s="48">
        <v>4.9755178907721187E-2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6251</v>
      </c>
      <c r="D25" s="28">
        <v>6240</v>
      </c>
      <c r="E25" s="29">
        <v>1.0017628205128206</v>
      </c>
      <c r="F25" s="30">
        <v>11</v>
      </c>
      <c r="G25" s="27">
        <v>6552</v>
      </c>
      <c r="H25" s="31">
        <v>6928</v>
      </c>
      <c r="I25" s="29">
        <v>0.94572748267898388</v>
      </c>
      <c r="J25" s="30">
        <v>-376</v>
      </c>
      <c r="K25" s="58">
        <v>0.95405982905982911</v>
      </c>
      <c r="L25" s="59">
        <v>0.90069284064665123</v>
      </c>
      <c r="M25" s="60">
        <v>5.3366988413177885E-2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5719</v>
      </c>
      <c r="D27" s="43">
        <v>5851</v>
      </c>
      <c r="E27" s="44">
        <v>0.97743975388822424</v>
      </c>
      <c r="F27" s="45">
        <v>-132</v>
      </c>
      <c r="G27" s="42">
        <v>5940</v>
      </c>
      <c r="H27" s="43">
        <v>6435</v>
      </c>
      <c r="I27" s="44">
        <v>0.92307692307692313</v>
      </c>
      <c r="J27" s="45">
        <v>-495</v>
      </c>
      <c r="K27" s="46">
        <v>0.96279461279461276</v>
      </c>
      <c r="L27" s="47">
        <v>0.90924630924630923</v>
      </c>
      <c r="M27" s="48">
        <v>5.3548303548303533E-2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532</v>
      </c>
      <c r="D30" s="81">
        <v>389</v>
      </c>
      <c r="E30" s="82">
        <v>1.3676092544987146</v>
      </c>
      <c r="F30" s="83">
        <v>143</v>
      </c>
      <c r="G30" s="80">
        <v>612</v>
      </c>
      <c r="H30" s="81">
        <v>493</v>
      </c>
      <c r="I30" s="84">
        <v>1.2413793103448276</v>
      </c>
      <c r="J30" s="98">
        <v>119</v>
      </c>
      <c r="K30" s="86">
        <v>0.86928104575163401</v>
      </c>
      <c r="L30" s="87">
        <v>0.78904665314401623</v>
      </c>
      <c r="M30" s="99">
        <v>8.0234392607617777E-2</v>
      </c>
    </row>
    <row r="31" spans="1:13" ht="18" customHeight="1" x14ac:dyDescent="0.4">
      <c r="A31" s="282" t="s">
        <v>163</v>
      </c>
      <c r="B31" s="26"/>
      <c r="C31" s="27">
        <v>6097</v>
      </c>
      <c r="D31" s="28">
        <v>5734</v>
      </c>
      <c r="E31" s="29">
        <v>1.0633065922567144</v>
      </c>
      <c r="F31" s="30">
        <v>363</v>
      </c>
      <c r="G31" s="27">
        <v>6744</v>
      </c>
      <c r="H31" s="28">
        <v>6204</v>
      </c>
      <c r="I31" s="29">
        <v>1.0870406189555126</v>
      </c>
      <c r="J31" s="30">
        <v>540</v>
      </c>
      <c r="K31" s="58">
        <v>0.90406287069988134</v>
      </c>
      <c r="L31" s="59">
        <v>0.9242424242424242</v>
      </c>
      <c r="M31" s="34">
        <v>-2.0179553542542861E-2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2918</v>
      </c>
      <c r="D33" s="43">
        <v>2657</v>
      </c>
      <c r="E33" s="44">
        <v>1.0982310876928867</v>
      </c>
      <c r="F33" s="45">
        <v>261</v>
      </c>
      <c r="G33" s="42">
        <v>3300</v>
      </c>
      <c r="H33" s="43">
        <v>2900</v>
      </c>
      <c r="I33" s="44">
        <v>1.1379310344827587</v>
      </c>
      <c r="J33" s="45">
        <v>400</v>
      </c>
      <c r="K33" s="46">
        <v>0.88424242424242427</v>
      </c>
      <c r="L33" s="47">
        <v>0.91620689655172416</v>
      </c>
      <c r="M33" s="48">
        <v>-3.1964472309299885E-2</v>
      </c>
    </row>
    <row r="34" spans="1:13" ht="18" customHeight="1" x14ac:dyDescent="0.4">
      <c r="A34" s="281"/>
      <c r="B34" s="91" t="s">
        <v>160</v>
      </c>
      <c r="C34" s="42">
        <v>1309</v>
      </c>
      <c r="D34" s="43">
        <v>1128</v>
      </c>
      <c r="E34" s="44">
        <v>1.1604609929078014</v>
      </c>
      <c r="F34" s="45">
        <v>181</v>
      </c>
      <c r="G34" s="42">
        <v>1500</v>
      </c>
      <c r="H34" s="43">
        <v>1250</v>
      </c>
      <c r="I34" s="44">
        <v>1.2</v>
      </c>
      <c r="J34" s="45">
        <v>250</v>
      </c>
      <c r="K34" s="46">
        <v>0.8726666666666667</v>
      </c>
      <c r="L34" s="47">
        <v>0.90239999999999998</v>
      </c>
      <c r="M34" s="48">
        <v>-2.9733333333333278E-2</v>
      </c>
    </row>
    <row r="35" spans="1:13" ht="18" customHeight="1" x14ac:dyDescent="0.4">
      <c r="A35" s="281"/>
      <c r="B35" s="91" t="s">
        <v>122</v>
      </c>
      <c r="C35" s="42">
        <v>444</v>
      </c>
      <c r="D35" s="43">
        <v>395</v>
      </c>
      <c r="E35" s="44">
        <v>1.1240506329113924</v>
      </c>
      <c r="F35" s="45">
        <v>49</v>
      </c>
      <c r="G35" s="42">
        <v>480</v>
      </c>
      <c r="H35" s="43">
        <v>432</v>
      </c>
      <c r="I35" s="44">
        <v>1.1111111111111112</v>
      </c>
      <c r="J35" s="45">
        <v>48</v>
      </c>
      <c r="K35" s="46">
        <v>0.92500000000000004</v>
      </c>
      <c r="L35" s="47">
        <v>0.91435185185185186</v>
      </c>
      <c r="M35" s="48">
        <v>1.0648148148148184E-2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1426</v>
      </c>
      <c r="D37" s="43">
        <v>1554</v>
      </c>
      <c r="E37" s="44">
        <v>0.91763191763191765</v>
      </c>
      <c r="F37" s="45">
        <v>-128</v>
      </c>
      <c r="G37" s="42">
        <v>1464</v>
      </c>
      <c r="H37" s="43">
        <v>1622</v>
      </c>
      <c r="I37" s="44">
        <v>0.90258939580764486</v>
      </c>
      <c r="J37" s="45">
        <v>-158</v>
      </c>
      <c r="K37" s="46">
        <v>0.97404371584699456</v>
      </c>
      <c r="L37" s="47">
        <v>0.95807644882860665</v>
      </c>
      <c r="M37" s="48">
        <v>1.596726701838791E-2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８月下旬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8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286</v>
      </c>
      <c r="D4" s="404" t="s">
        <v>284</v>
      </c>
      <c r="E4" s="405" t="s">
        <v>177</v>
      </c>
      <c r="F4" s="406"/>
      <c r="G4" s="385" t="s">
        <v>285</v>
      </c>
      <c r="H4" s="387" t="s">
        <v>284</v>
      </c>
      <c r="I4" s="405" t="s">
        <v>177</v>
      </c>
      <c r="J4" s="406"/>
      <c r="K4" s="385" t="s">
        <v>285</v>
      </c>
      <c r="L4" s="399" t="s">
        <v>284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93175</v>
      </c>
      <c r="D6" s="407">
        <v>97302</v>
      </c>
      <c r="E6" s="377">
        <v>0.95758566113748944</v>
      </c>
      <c r="F6" s="373">
        <v>-4127</v>
      </c>
      <c r="G6" s="381">
        <v>105397</v>
      </c>
      <c r="H6" s="383">
        <v>105306</v>
      </c>
      <c r="I6" s="377">
        <v>1.0008641482916454</v>
      </c>
      <c r="J6" s="373">
        <v>91</v>
      </c>
      <c r="K6" s="390">
        <v>0.88403844511703367</v>
      </c>
      <c r="L6" s="392">
        <v>0.92399293487550571</v>
      </c>
      <c r="M6" s="394">
        <v>-3.9954489758472045E-2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53046</v>
      </c>
      <c r="D8" s="28">
        <v>56134</v>
      </c>
      <c r="E8" s="29">
        <v>0.94498877685538174</v>
      </c>
      <c r="F8" s="30">
        <v>-3088</v>
      </c>
      <c r="G8" s="27">
        <v>57008</v>
      </c>
      <c r="H8" s="31">
        <v>58984</v>
      </c>
      <c r="I8" s="29">
        <v>0.96649938966499394</v>
      </c>
      <c r="J8" s="30">
        <v>-1976</v>
      </c>
      <c r="K8" s="32">
        <v>0.93050098231827116</v>
      </c>
      <c r="L8" s="33">
        <v>0.95168181201681812</v>
      </c>
      <c r="M8" s="34">
        <v>-2.1180829698546955E-2</v>
      </c>
    </row>
    <row r="9" spans="1:13" ht="18" customHeight="1" x14ac:dyDescent="0.4">
      <c r="A9" s="281"/>
      <c r="B9" s="116" t="s">
        <v>162</v>
      </c>
      <c r="C9" s="35">
        <v>45414</v>
      </c>
      <c r="D9" s="36">
        <v>51070</v>
      </c>
      <c r="E9" s="37">
        <v>0.88925004895241822</v>
      </c>
      <c r="F9" s="38">
        <v>-5656</v>
      </c>
      <c r="G9" s="35">
        <v>48782</v>
      </c>
      <c r="H9" s="36">
        <v>53539</v>
      </c>
      <c r="I9" s="37">
        <v>0.91114888212331202</v>
      </c>
      <c r="J9" s="38">
        <v>-4757</v>
      </c>
      <c r="K9" s="39">
        <v>0.93095814029765078</v>
      </c>
      <c r="L9" s="40">
        <v>0.95388408449915019</v>
      </c>
      <c r="M9" s="41">
        <v>-2.2925944201499404E-2</v>
      </c>
    </row>
    <row r="10" spans="1:13" ht="18" customHeight="1" x14ac:dyDescent="0.4">
      <c r="A10" s="281"/>
      <c r="B10" s="91" t="s">
        <v>161</v>
      </c>
      <c r="C10" s="42">
        <v>7462</v>
      </c>
      <c r="D10" s="43">
        <v>5064</v>
      </c>
      <c r="E10" s="44">
        <v>1.4735387045813586</v>
      </c>
      <c r="F10" s="45">
        <v>2398</v>
      </c>
      <c r="G10" s="42">
        <v>8052</v>
      </c>
      <c r="H10" s="43">
        <v>5445</v>
      </c>
      <c r="I10" s="44">
        <v>1.4787878787878788</v>
      </c>
      <c r="J10" s="45">
        <v>2607</v>
      </c>
      <c r="K10" s="46">
        <v>0.9267262791852956</v>
      </c>
      <c r="L10" s="47">
        <v>0.93002754820936639</v>
      </c>
      <c r="M10" s="48">
        <v>-3.3012690240707965E-3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170</v>
      </c>
      <c r="D12" s="43">
        <v>0</v>
      </c>
      <c r="E12" s="44" t="e">
        <v>#DIV/0!</v>
      </c>
      <c r="F12" s="45">
        <v>170</v>
      </c>
      <c r="G12" s="42">
        <v>174</v>
      </c>
      <c r="H12" s="43">
        <v>0</v>
      </c>
      <c r="I12" s="44" t="e">
        <v>#DIV/0!</v>
      </c>
      <c r="J12" s="45">
        <v>174</v>
      </c>
      <c r="K12" s="46">
        <v>0.97701149425287359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18088</v>
      </c>
      <c r="D14" s="28">
        <v>18674</v>
      </c>
      <c r="E14" s="29">
        <v>0.96861947092213774</v>
      </c>
      <c r="F14" s="30">
        <v>-586</v>
      </c>
      <c r="G14" s="27">
        <v>21880</v>
      </c>
      <c r="H14" s="28">
        <v>20671</v>
      </c>
      <c r="I14" s="29">
        <v>1.0584877364423588</v>
      </c>
      <c r="J14" s="30">
        <v>1209</v>
      </c>
      <c r="K14" s="58">
        <v>0.82669104204753197</v>
      </c>
      <c r="L14" s="59">
        <v>0.90339122442068598</v>
      </c>
      <c r="M14" s="60">
        <v>-7.6700182373154013E-2</v>
      </c>
    </row>
    <row r="15" spans="1:13" ht="18" customHeight="1" x14ac:dyDescent="0.4">
      <c r="A15" s="281"/>
      <c r="B15" s="116" t="s">
        <v>162</v>
      </c>
      <c r="C15" s="35">
        <v>10375</v>
      </c>
      <c r="D15" s="36">
        <v>11472</v>
      </c>
      <c r="E15" s="37">
        <v>0.90437587168758715</v>
      </c>
      <c r="F15" s="38">
        <v>-1097</v>
      </c>
      <c r="G15" s="35">
        <v>12815</v>
      </c>
      <c r="H15" s="36">
        <v>12815</v>
      </c>
      <c r="I15" s="37">
        <v>1</v>
      </c>
      <c r="J15" s="38">
        <v>0</v>
      </c>
      <c r="K15" s="61">
        <v>0.80959812719469371</v>
      </c>
      <c r="L15" s="62">
        <v>0.89520093640265319</v>
      </c>
      <c r="M15" s="41">
        <v>-8.5602809207959485E-2</v>
      </c>
    </row>
    <row r="16" spans="1:13" ht="18" customHeight="1" x14ac:dyDescent="0.4">
      <c r="A16" s="281"/>
      <c r="B16" s="91" t="s">
        <v>161</v>
      </c>
      <c r="C16" s="42">
        <v>6483</v>
      </c>
      <c r="D16" s="43">
        <v>5575</v>
      </c>
      <c r="E16" s="44">
        <v>1.1628699551569506</v>
      </c>
      <c r="F16" s="45">
        <v>908</v>
      </c>
      <c r="G16" s="42">
        <v>7260</v>
      </c>
      <c r="H16" s="43">
        <v>6090</v>
      </c>
      <c r="I16" s="44">
        <v>1.1921182266009853</v>
      </c>
      <c r="J16" s="45">
        <v>1170</v>
      </c>
      <c r="K16" s="46">
        <v>0.89297520661157026</v>
      </c>
      <c r="L16" s="47">
        <v>0.91543513957307066</v>
      </c>
      <c r="M16" s="48">
        <v>-2.2459932961500395E-2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1230</v>
      </c>
      <c r="D18" s="43">
        <v>1627</v>
      </c>
      <c r="E18" s="44">
        <v>0.75599262446220039</v>
      </c>
      <c r="F18" s="45">
        <v>-397</v>
      </c>
      <c r="G18" s="42">
        <v>1805</v>
      </c>
      <c r="H18" s="43">
        <v>1766</v>
      </c>
      <c r="I18" s="44">
        <v>1.0220838052095129</v>
      </c>
      <c r="J18" s="45">
        <v>39</v>
      </c>
      <c r="K18" s="46">
        <v>0.68144044321329644</v>
      </c>
      <c r="L18" s="47">
        <v>0.92129105322763305</v>
      </c>
      <c r="M18" s="48">
        <v>-0.23985061001433661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8747</v>
      </c>
      <c r="D20" s="28">
        <v>9056</v>
      </c>
      <c r="E20" s="29">
        <v>0.96587897526501765</v>
      </c>
      <c r="F20" s="30">
        <v>-309</v>
      </c>
      <c r="G20" s="27">
        <v>10890</v>
      </c>
      <c r="H20" s="31">
        <v>10890</v>
      </c>
      <c r="I20" s="29">
        <v>1</v>
      </c>
      <c r="J20" s="30">
        <v>0</v>
      </c>
      <c r="K20" s="58">
        <v>0.80321395775941229</v>
      </c>
      <c r="L20" s="59">
        <v>0.83158861340679524</v>
      </c>
      <c r="M20" s="34">
        <v>-2.8374655647382951E-2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8747</v>
      </c>
      <c r="D22" s="43">
        <v>9056</v>
      </c>
      <c r="E22" s="44">
        <v>0.96587897526501765</v>
      </c>
      <c r="F22" s="45">
        <v>-309</v>
      </c>
      <c r="G22" s="42">
        <v>10890</v>
      </c>
      <c r="H22" s="43">
        <v>10890</v>
      </c>
      <c r="I22" s="44">
        <v>1</v>
      </c>
      <c r="J22" s="45">
        <v>0</v>
      </c>
      <c r="K22" s="46">
        <v>0.80321395775941229</v>
      </c>
      <c r="L22" s="47">
        <v>0.83158861340679524</v>
      </c>
      <c r="M22" s="48">
        <v>-2.8374655647382951E-2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7227</v>
      </c>
      <c r="D25" s="28">
        <v>7256</v>
      </c>
      <c r="E25" s="29">
        <v>0.99600330760749722</v>
      </c>
      <c r="F25" s="30">
        <v>-29</v>
      </c>
      <c r="G25" s="27">
        <v>8000</v>
      </c>
      <c r="H25" s="31">
        <v>7582</v>
      </c>
      <c r="I25" s="29">
        <v>1.0551305724083355</v>
      </c>
      <c r="J25" s="30">
        <v>418</v>
      </c>
      <c r="K25" s="58">
        <v>0.90337500000000004</v>
      </c>
      <c r="L25" s="59">
        <v>0.95700342917436032</v>
      </c>
      <c r="M25" s="60">
        <v>-5.3628429174360281E-2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6659</v>
      </c>
      <c r="D27" s="43">
        <v>6943</v>
      </c>
      <c r="E27" s="44">
        <v>0.95909549186230736</v>
      </c>
      <c r="F27" s="45">
        <v>-284</v>
      </c>
      <c r="G27" s="42">
        <v>7260</v>
      </c>
      <c r="H27" s="43">
        <v>7240</v>
      </c>
      <c r="I27" s="44">
        <v>1.0027624309392265</v>
      </c>
      <c r="J27" s="45">
        <v>20</v>
      </c>
      <c r="K27" s="46">
        <v>0.91721763085399444</v>
      </c>
      <c r="L27" s="47">
        <v>0.95897790055248622</v>
      </c>
      <c r="M27" s="48">
        <v>-4.1760269698491781E-2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100"/>
      <c r="B30" s="284" t="s">
        <v>158</v>
      </c>
      <c r="C30" s="80">
        <v>568</v>
      </c>
      <c r="D30" s="81">
        <v>313</v>
      </c>
      <c r="E30" s="101">
        <v>1.8146964856230032</v>
      </c>
      <c r="F30" s="102">
        <v>255</v>
      </c>
      <c r="G30" s="80">
        <v>740</v>
      </c>
      <c r="H30" s="81">
        <v>342</v>
      </c>
      <c r="I30" s="82">
        <v>2.1637426900584797</v>
      </c>
      <c r="J30" s="83">
        <v>398</v>
      </c>
      <c r="K30" s="103">
        <v>0.76756756756756761</v>
      </c>
      <c r="L30" s="104">
        <v>0.91520467836257313</v>
      </c>
      <c r="M30" s="105">
        <v>-0.14763711079500552</v>
      </c>
    </row>
    <row r="31" spans="1:13" ht="18" customHeight="1" x14ac:dyDescent="0.4">
      <c r="A31" s="282" t="s">
        <v>163</v>
      </c>
      <c r="B31" s="26"/>
      <c r="C31" s="27">
        <v>6067</v>
      </c>
      <c r="D31" s="28">
        <v>6182</v>
      </c>
      <c r="E31" s="29">
        <v>0.98139760595276615</v>
      </c>
      <c r="F31" s="30">
        <v>-115</v>
      </c>
      <c r="G31" s="27">
        <v>7619</v>
      </c>
      <c r="H31" s="28">
        <v>7179</v>
      </c>
      <c r="I31" s="29">
        <v>1.0612898732413985</v>
      </c>
      <c r="J31" s="30">
        <v>440</v>
      </c>
      <c r="K31" s="58">
        <v>0.79629872686704295</v>
      </c>
      <c r="L31" s="59">
        <v>0.86112271904164928</v>
      </c>
      <c r="M31" s="34">
        <v>-6.4823992174606326E-2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2795</v>
      </c>
      <c r="D33" s="43">
        <v>2623</v>
      </c>
      <c r="E33" s="44">
        <v>1.0655737704918034</v>
      </c>
      <c r="F33" s="45">
        <v>172</v>
      </c>
      <c r="G33" s="42">
        <v>3630</v>
      </c>
      <c r="H33" s="43">
        <v>3190</v>
      </c>
      <c r="I33" s="44">
        <v>1.1379310344827587</v>
      </c>
      <c r="J33" s="45">
        <v>440</v>
      </c>
      <c r="K33" s="46">
        <v>0.76997245179063356</v>
      </c>
      <c r="L33" s="47">
        <v>0.82225705329153609</v>
      </c>
      <c r="M33" s="48">
        <v>-5.2284601500902528E-2</v>
      </c>
    </row>
    <row r="34" spans="1:13" ht="18" customHeight="1" x14ac:dyDescent="0.4">
      <c r="A34" s="281"/>
      <c r="B34" s="91" t="s">
        <v>160</v>
      </c>
      <c r="C34" s="42">
        <v>1315</v>
      </c>
      <c r="D34" s="43">
        <v>1363</v>
      </c>
      <c r="E34" s="44">
        <v>0.96478356566397649</v>
      </c>
      <c r="F34" s="45">
        <v>-48</v>
      </c>
      <c r="G34" s="42">
        <v>1650</v>
      </c>
      <c r="H34" s="43">
        <v>1550</v>
      </c>
      <c r="I34" s="44">
        <v>1.064516129032258</v>
      </c>
      <c r="J34" s="45">
        <v>100</v>
      </c>
      <c r="K34" s="46">
        <v>0.79696969696969699</v>
      </c>
      <c r="L34" s="47">
        <v>0.87935483870967746</v>
      </c>
      <c r="M34" s="48">
        <v>-8.2385141739980461E-2</v>
      </c>
    </row>
    <row r="35" spans="1:13" ht="18" customHeight="1" x14ac:dyDescent="0.4">
      <c r="A35" s="281"/>
      <c r="B35" s="91" t="s">
        <v>122</v>
      </c>
      <c r="C35" s="42">
        <v>373</v>
      </c>
      <c r="D35" s="43">
        <v>398</v>
      </c>
      <c r="E35" s="44">
        <v>0.93718592964824121</v>
      </c>
      <c r="F35" s="45">
        <v>-25</v>
      </c>
      <c r="G35" s="42">
        <v>528</v>
      </c>
      <c r="H35" s="43">
        <v>528</v>
      </c>
      <c r="I35" s="44">
        <v>1</v>
      </c>
      <c r="J35" s="45">
        <v>0</v>
      </c>
      <c r="K35" s="46">
        <v>0.70643939393939392</v>
      </c>
      <c r="L35" s="47">
        <v>0.75378787878787878</v>
      </c>
      <c r="M35" s="48">
        <v>-4.7348484848484862E-2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1584</v>
      </c>
      <c r="D37" s="43">
        <v>1798</v>
      </c>
      <c r="E37" s="44">
        <v>0.88097886540600667</v>
      </c>
      <c r="F37" s="45">
        <v>-214</v>
      </c>
      <c r="G37" s="42">
        <v>1811</v>
      </c>
      <c r="H37" s="43">
        <v>1911</v>
      </c>
      <c r="I37" s="44">
        <v>0.94767137624280484</v>
      </c>
      <c r="J37" s="45">
        <v>-100</v>
      </c>
      <c r="K37" s="46">
        <v>0.87465488680287129</v>
      </c>
      <c r="L37" s="47">
        <v>0.94086865515436946</v>
      </c>
      <c r="M37" s="48">
        <v>-6.621376835149817E-2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showGridLines="0" zoomScale="90" zoomScaleNormal="90" zoomScaleSheetLayoutView="90" workbookViewId="0">
      <pane xSplit="6" ySplit="5" topLeftCell="G6" activePane="bottomRight" state="frozen"/>
      <selection activeCell="D6" sqref="D6:D7"/>
      <selection pane="topRight" activeCell="D6" sqref="D6:D7"/>
      <selection pane="bottomLeft" activeCell="D6" sqref="D6:D7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９月（月間）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9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288</v>
      </c>
      <c r="H3" s="358" t="s">
        <v>287</v>
      </c>
      <c r="I3" s="354" t="s">
        <v>141</v>
      </c>
      <c r="J3" s="355"/>
      <c r="K3" s="367" t="s">
        <v>288</v>
      </c>
      <c r="L3" s="358" t="s">
        <v>287</v>
      </c>
      <c r="M3" s="354" t="s">
        <v>141</v>
      </c>
      <c r="N3" s="355"/>
      <c r="O3" s="350" t="s">
        <v>288</v>
      </c>
      <c r="P3" s="365" t="s">
        <v>287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622236</v>
      </c>
      <c r="H5" s="262">
        <v>609746</v>
      </c>
      <c r="I5" s="261">
        <v>1.0204839392140335</v>
      </c>
      <c r="J5" s="260">
        <v>12490</v>
      </c>
      <c r="K5" s="263">
        <v>769223</v>
      </c>
      <c r="L5" s="262">
        <v>718223</v>
      </c>
      <c r="M5" s="261">
        <v>1.0710085864696619</v>
      </c>
      <c r="N5" s="260">
        <v>51000</v>
      </c>
      <c r="O5" s="259">
        <v>0.80891497004119739</v>
      </c>
      <c r="P5" s="258">
        <v>0.84896473657902904</v>
      </c>
      <c r="Q5" s="257">
        <v>-4.0049766537831655E-2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213761</v>
      </c>
      <c r="H6" s="194">
        <v>204475</v>
      </c>
      <c r="I6" s="193">
        <v>1.045413864775645</v>
      </c>
      <c r="J6" s="192">
        <v>9286</v>
      </c>
      <c r="K6" s="239">
        <v>253768</v>
      </c>
      <c r="L6" s="194">
        <v>234071</v>
      </c>
      <c r="M6" s="193">
        <v>1.0841496810796725</v>
      </c>
      <c r="N6" s="192">
        <v>19697</v>
      </c>
      <c r="O6" s="191">
        <v>0.84234812899971623</v>
      </c>
      <c r="P6" s="190">
        <v>0.8735597318762256</v>
      </c>
      <c r="Q6" s="189">
        <v>-3.121160287650937E-2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139431</v>
      </c>
      <c r="H7" s="194">
        <v>136755</v>
      </c>
      <c r="I7" s="193">
        <v>1.0195678402983437</v>
      </c>
      <c r="J7" s="192">
        <v>2676</v>
      </c>
      <c r="K7" s="195">
        <v>158914</v>
      </c>
      <c r="L7" s="194">
        <v>149490</v>
      </c>
      <c r="M7" s="193">
        <v>1.0630410060873636</v>
      </c>
      <c r="N7" s="192">
        <v>9424</v>
      </c>
      <c r="O7" s="191">
        <v>0.87739909636658819</v>
      </c>
      <c r="P7" s="190">
        <v>0.91481035520770615</v>
      </c>
      <c r="Q7" s="189">
        <v>-3.7411258841117956E-2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116810</v>
      </c>
      <c r="H8" s="203">
        <v>111911</v>
      </c>
      <c r="I8" s="202">
        <v>1.0437758576011296</v>
      </c>
      <c r="J8" s="201">
        <v>4899</v>
      </c>
      <c r="K8" s="204">
        <v>129914</v>
      </c>
      <c r="L8" s="203">
        <v>121835</v>
      </c>
      <c r="M8" s="202">
        <v>1.0663109943776419</v>
      </c>
      <c r="N8" s="201">
        <v>8079</v>
      </c>
      <c r="O8" s="200">
        <v>0.89913327278045474</v>
      </c>
      <c r="P8" s="199">
        <v>0.91854557393195713</v>
      </c>
      <c r="Q8" s="198">
        <v>-1.9412301151502387E-2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22621</v>
      </c>
      <c r="H9" s="203">
        <v>24844</v>
      </c>
      <c r="I9" s="202">
        <v>0.91052165512799876</v>
      </c>
      <c r="J9" s="201">
        <v>-2223</v>
      </c>
      <c r="K9" s="204">
        <v>29000</v>
      </c>
      <c r="L9" s="203">
        <v>27655</v>
      </c>
      <c r="M9" s="202">
        <v>1.0486349665521606</v>
      </c>
      <c r="N9" s="201">
        <v>1345</v>
      </c>
      <c r="O9" s="200">
        <v>0.78003448275862064</v>
      </c>
      <c r="P9" s="199">
        <v>0.89835472789730608</v>
      </c>
      <c r="Q9" s="198">
        <v>-0.11832024513868544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70426</v>
      </c>
      <c r="H18" s="194">
        <v>63775</v>
      </c>
      <c r="I18" s="193">
        <v>1.1042885143081145</v>
      </c>
      <c r="J18" s="192">
        <v>6651</v>
      </c>
      <c r="K18" s="195">
        <v>89760</v>
      </c>
      <c r="L18" s="194">
        <v>79485</v>
      </c>
      <c r="M18" s="193">
        <v>1.1292696735233063</v>
      </c>
      <c r="N18" s="192">
        <v>10275</v>
      </c>
      <c r="O18" s="191">
        <v>0.78460338680926911</v>
      </c>
      <c r="P18" s="190">
        <v>0.8023526451531735</v>
      </c>
      <c r="Q18" s="189">
        <v>-1.7749258343904395E-2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11990</v>
      </c>
      <c r="H20" s="203">
        <v>5485</v>
      </c>
      <c r="I20" s="202">
        <v>2.1859617137648133</v>
      </c>
      <c r="J20" s="201">
        <v>6505</v>
      </c>
      <c r="K20" s="204">
        <v>14355</v>
      </c>
      <c r="L20" s="203">
        <v>8170</v>
      </c>
      <c r="M20" s="202">
        <v>1.7570379436964505</v>
      </c>
      <c r="N20" s="201">
        <v>6185</v>
      </c>
      <c r="O20" s="200">
        <v>0.83524904214559392</v>
      </c>
      <c r="P20" s="199">
        <v>0.671358629130967</v>
      </c>
      <c r="Q20" s="198">
        <v>0.16389041301462692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21756</v>
      </c>
      <c r="H21" s="203">
        <v>21929</v>
      </c>
      <c r="I21" s="212">
        <v>0.99211090336996666</v>
      </c>
      <c r="J21" s="211">
        <v>-173</v>
      </c>
      <c r="K21" s="210">
        <v>28380</v>
      </c>
      <c r="L21" s="213">
        <v>27685</v>
      </c>
      <c r="M21" s="212">
        <v>1.0251038468484739</v>
      </c>
      <c r="N21" s="201">
        <v>695</v>
      </c>
      <c r="O21" s="200">
        <v>0.76659619450317129</v>
      </c>
      <c r="P21" s="199">
        <v>0.79208957919450962</v>
      </c>
      <c r="Q21" s="198">
        <v>-2.5493384691338328E-2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8287</v>
      </c>
      <c r="H22" s="213">
        <v>8446</v>
      </c>
      <c r="I22" s="202">
        <v>0.98117452048306886</v>
      </c>
      <c r="J22" s="201">
        <v>-159</v>
      </c>
      <c r="K22" s="204">
        <v>8910</v>
      </c>
      <c r="L22" s="213">
        <v>9405</v>
      </c>
      <c r="M22" s="202">
        <v>0.94736842105263153</v>
      </c>
      <c r="N22" s="201">
        <v>-495</v>
      </c>
      <c r="O22" s="200">
        <v>0.93007856341189676</v>
      </c>
      <c r="P22" s="199">
        <v>0.89803296119085596</v>
      </c>
      <c r="Q22" s="198">
        <v>3.2045602221040803E-2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4176</v>
      </c>
      <c r="H23" s="203">
        <v>4380</v>
      </c>
      <c r="I23" s="202">
        <v>0.95342465753424654</v>
      </c>
      <c r="J23" s="201">
        <v>-204</v>
      </c>
      <c r="K23" s="204">
        <v>4455</v>
      </c>
      <c r="L23" s="203">
        <v>4620</v>
      </c>
      <c r="M23" s="202">
        <v>0.9642857142857143</v>
      </c>
      <c r="N23" s="201">
        <v>-165</v>
      </c>
      <c r="O23" s="200">
        <v>0.93737373737373741</v>
      </c>
      <c r="P23" s="199">
        <v>0.94805194805194803</v>
      </c>
      <c r="Q23" s="198">
        <v>-1.067821067821062E-2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3854</v>
      </c>
      <c r="H25" s="203">
        <v>1949</v>
      </c>
      <c r="I25" s="202">
        <v>1.9774243201641868</v>
      </c>
      <c r="J25" s="201">
        <v>1905</v>
      </c>
      <c r="K25" s="204">
        <v>4290</v>
      </c>
      <c r="L25" s="203">
        <v>2755</v>
      </c>
      <c r="M25" s="202">
        <v>1.557168784029038</v>
      </c>
      <c r="N25" s="201">
        <v>1535</v>
      </c>
      <c r="O25" s="200">
        <v>0.89836829836829835</v>
      </c>
      <c r="P25" s="199">
        <v>0.7074410163339383</v>
      </c>
      <c r="Q25" s="198">
        <v>0.19092728203436005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3908</v>
      </c>
      <c r="H32" s="203">
        <v>3396</v>
      </c>
      <c r="I32" s="202">
        <v>1.1507656065959952</v>
      </c>
      <c r="J32" s="201">
        <v>512</v>
      </c>
      <c r="K32" s="204">
        <v>4950</v>
      </c>
      <c r="L32" s="203">
        <v>4205</v>
      </c>
      <c r="M32" s="202">
        <v>1.1771700356718193</v>
      </c>
      <c r="N32" s="201">
        <v>745</v>
      </c>
      <c r="O32" s="200">
        <v>0.78949494949494947</v>
      </c>
      <c r="P32" s="199">
        <v>0.80760998810939355</v>
      </c>
      <c r="Q32" s="198">
        <v>-1.8115038614444079E-2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2464</v>
      </c>
      <c r="H34" s="203">
        <v>3023</v>
      </c>
      <c r="I34" s="202">
        <v>0.81508435329143236</v>
      </c>
      <c r="J34" s="201">
        <v>-559</v>
      </c>
      <c r="K34" s="204">
        <v>4785</v>
      </c>
      <c r="L34" s="203">
        <v>4060</v>
      </c>
      <c r="M34" s="202">
        <v>1.1785714285714286</v>
      </c>
      <c r="N34" s="201">
        <v>725</v>
      </c>
      <c r="O34" s="200">
        <v>0.51494252873563218</v>
      </c>
      <c r="P34" s="199">
        <v>0.74458128078817731</v>
      </c>
      <c r="Q34" s="198">
        <v>-0.22963875205254514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13991</v>
      </c>
      <c r="H37" s="182">
        <v>15167</v>
      </c>
      <c r="I37" s="181">
        <v>0.92246324256609746</v>
      </c>
      <c r="J37" s="180">
        <v>-1176</v>
      </c>
      <c r="K37" s="183">
        <v>19635</v>
      </c>
      <c r="L37" s="182">
        <v>18585</v>
      </c>
      <c r="M37" s="181">
        <v>1.0564971751412429</v>
      </c>
      <c r="N37" s="180">
        <v>1050</v>
      </c>
      <c r="O37" s="179">
        <v>0.71255411255411261</v>
      </c>
      <c r="P37" s="178">
        <v>0.81608824320688722</v>
      </c>
      <c r="Q37" s="177">
        <v>-0.10353413065277461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2913</v>
      </c>
      <c r="H38" s="194">
        <v>3058</v>
      </c>
      <c r="I38" s="193">
        <v>0.95258338783518637</v>
      </c>
      <c r="J38" s="192">
        <v>-145</v>
      </c>
      <c r="K38" s="195">
        <v>3750</v>
      </c>
      <c r="L38" s="194">
        <v>3800</v>
      </c>
      <c r="M38" s="193">
        <v>0.98684210526315785</v>
      </c>
      <c r="N38" s="192">
        <v>-50</v>
      </c>
      <c r="O38" s="191">
        <v>0.77680000000000005</v>
      </c>
      <c r="P38" s="190">
        <v>0.80473684210526319</v>
      </c>
      <c r="Q38" s="189">
        <v>-2.7936842105263149E-2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2165</v>
      </c>
      <c r="H39" s="203">
        <v>2139</v>
      </c>
      <c r="I39" s="202">
        <v>1.0121552127162226</v>
      </c>
      <c r="J39" s="201">
        <v>26</v>
      </c>
      <c r="K39" s="204">
        <v>2500</v>
      </c>
      <c r="L39" s="203">
        <v>2400</v>
      </c>
      <c r="M39" s="202">
        <v>1.0416666666666667</v>
      </c>
      <c r="N39" s="201">
        <v>100</v>
      </c>
      <c r="O39" s="200">
        <v>0.86599999999999999</v>
      </c>
      <c r="P39" s="199">
        <v>0.89124999999999999</v>
      </c>
      <c r="Q39" s="198">
        <v>-2.5249999999999995E-2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748</v>
      </c>
      <c r="H40" s="245">
        <v>919</v>
      </c>
      <c r="I40" s="244">
        <v>0.81392818280739931</v>
      </c>
      <c r="J40" s="243">
        <v>-171</v>
      </c>
      <c r="K40" s="246">
        <v>1250</v>
      </c>
      <c r="L40" s="245">
        <v>1400</v>
      </c>
      <c r="M40" s="244">
        <v>0.8928571428571429</v>
      </c>
      <c r="N40" s="243">
        <v>-150</v>
      </c>
      <c r="O40" s="242">
        <v>0.59840000000000004</v>
      </c>
      <c r="P40" s="241">
        <v>0.65642857142857147</v>
      </c>
      <c r="Q40" s="240">
        <v>-5.8028571428571429E-2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991</v>
      </c>
      <c r="H41" s="194">
        <v>887</v>
      </c>
      <c r="I41" s="193">
        <v>1.117249154453213</v>
      </c>
      <c r="J41" s="192">
        <v>104</v>
      </c>
      <c r="K41" s="195">
        <v>1344</v>
      </c>
      <c r="L41" s="194">
        <v>1296</v>
      </c>
      <c r="M41" s="193">
        <v>1.037037037037037</v>
      </c>
      <c r="N41" s="192">
        <v>48</v>
      </c>
      <c r="O41" s="191">
        <v>0.73735119047619047</v>
      </c>
      <c r="P41" s="190">
        <v>0.68441358024691357</v>
      </c>
      <c r="Q41" s="189">
        <v>5.2937610229276899E-2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991</v>
      </c>
      <c r="H42" s="182">
        <v>887</v>
      </c>
      <c r="I42" s="181">
        <v>1.117249154453213</v>
      </c>
      <c r="J42" s="180">
        <v>104</v>
      </c>
      <c r="K42" s="183">
        <v>1344</v>
      </c>
      <c r="L42" s="182">
        <v>1296</v>
      </c>
      <c r="M42" s="181">
        <v>1.037037037037037</v>
      </c>
      <c r="N42" s="180">
        <v>48</v>
      </c>
      <c r="O42" s="179">
        <v>0.73735119047619047</v>
      </c>
      <c r="P42" s="178">
        <v>0.68441358024691357</v>
      </c>
      <c r="Q42" s="177">
        <v>5.2937610229276899E-2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322113</v>
      </c>
      <c r="H43" s="194">
        <v>318219</v>
      </c>
      <c r="I43" s="193">
        <v>1.0122368557502852</v>
      </c>
      <c r="J43" s="192">
        <v>3894</v>
      </c>
      <c r="K43" s="239">
        <v>413303</v>
      </c>
      <c r="L43" s="194">
        <v>383531</v>
      </c>
      <c r="M43" s="193">
        <v>1.0776260589104922</v>
      </c>
      <c r="N43" s="192">
        <v>29772</v>
      </c>
      <c r="O43" s="191">
        <v>0.77936284033747638</v>
      </c>
      <c r="P43" s="190">
        <v>0.82970868065423653</v>
      </c>
      <c r="Q43" s="189">
        <v>-5.0345840316760149E-2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313459</v>
      </c>
      <c r="H44" s="194">
        <v>309376</v>
      </c>
      <c r="I44" s="193">
        <v>1.0131975330988829</v>
      </c>
      <c r="J44" s="192">
        <v>4083</v>
      </c>
      <c r="K44" s="195">
        <v>402066</v>
      </c>
      <c r="L44" s="194">
        <v>373632</v>
      </c>
      <c r="M44" s="193">
        <v>1.0761016187050361</v>
      </c>
      <c r="N44" s="192">
        <v>28434</v>
      </c>
      <c r="O44" s="191">
        <v>0.77962075878089665</v>
      </c>
      <c r="P44" s="190">
        <v>0.82802329564919497</v>
      </c>
      <c r="Q44" s="189">
        <v>-4.8402536868298318E-2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129444</v>
      </c>
      <c r="H45" s="203">
        <v>130733</v>
      </c>
      <c r="I45" s="202">
        <v>0.99014020943449621</v>
      </c>
      <c r="J45" s="201">
        <v>-1289</v>
      </c>
      <c r="K45" s="204">
        <v>149474</v>
      </c>
      <c r="L45" s="203">
        <v>147051</v>
      </c>
      <c r="M45" s="202">
        <v>1.0164772765911148</v>
      </c>
      <c r="N45" s="201">
        <v>2423</v>
      </c>
      <c r="O45" s="200">
        <v>0.86599676197867193</v>
      </c>
      <c r="P45" s="199">
        <v>0.88903169648625302</v>
      </c>
      <c r="Q45" s="198">
        <v>-2.3034934507581095E-2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24086</v>
      </c>
      <c r="H46" s="203">
        <v>28416</v>
      </c>
      <c r="I46" s="202">
        <v>0.84762105855855852</v>
      </c>
      <c r="J46" s="201">
        <v>-4330</v>
      </c>
      <c r="K46" s="204">
        <v>32541</v>
      </c>
      <c r="L46" s="203">
        <v>33116</v>
      </c>
      <c r="M46" s="202">
        <v>0.98263679188307762</v>
      </c>
      <c r="N46" s="201">
        <v>-575</v>
      </c>
      <c r="O46" s="200">
        <v>0.74017393442119173</v>
      </c>
      <c r="P46" s="199">
        <v>0.85807464669646094</v>
      </c>
      <c r="Q46" s="198">
        <v>-0.11790071227526921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14141</v>
      </c>
      <c r="H47" s="203">
        <v>6591</v>
      </c>
      <c r="I47" s="202">
        <v>2.1455014413594293</v>
      </c>
      <c r="J47" s="201">
        <v>7550</v>
      </c>
      <c r="K47" s="204">
        <v>18226</v>
      </c>
      <c r="L47" s="203">
        <v>9348</v>
      </c>
      <c r="M47" s="202">
        <v>1.9497218656397091</v>
      </c>
      <c r="N47" s="201">
        <v>8878</v>
      </c>
      <c r="O47" s="200">
        <v>0.77586963678261822</v>
      </c>
      <c r="P47" s="199">
        <v>0.70507060333761229</v>
      </c>
      <c r="Q47" s="198">
        <v>7.0799033445005932E-2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7667</v>
      </c>
      <c r="H48" s="203">
        <v>8330</v>
      </c>
      <c r="I48" s="202">
        <v>0.92040816326530617</v>
      </c>
      <c r="J48" s="201">
        <v>-663</v>
      </c>
      <c r="K48" s="204">
        <v>10093</v>
      </c>
      <c r="L48" s="203">
        <v>9556</v>
      </c>
      <c r="M48" s="202">
        <v>1.0561950606948514</v>
      </c>
      <c r="N48" s="201">
        <v>537</v>
      </c>
      <c r="O48" s="200">
        <v>0.75963539086495591</v>
      </c>
      <c r="P48" s="199">
        <v>0.87170364169108416</v>
      </c>
      <c r="Q48" s="198">
        <v>-0.11206825082612826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13636</v>
      </c>
      <c r="H49" s="203">
        <v>14081</v>
      </c>
      <c r="I49" s="202">
        <v>0.96839713088559054</v>
      </c>
      <c r="J49" s="201">
        <v>-445</v>
      </c>
      <c r="K49" s="204">
        <v>20478</v>
      </c>
      <c r="L49" s="203">
        <v>16455</v>
      </c>
      <c r="M49" s="202">
        <v>1.2444849589790337</v>
      </c>
      <c r="N49" s="201">
        <v>4023</v>
      </c>
      <c r="O49" s="200">
        <v>0.66588534036527003</v>
      </c>
      <c r="P49" s="199">
        <v>0.85572774232755999</v>
      </c>
      <c r="Q49" s="198">
        <v>-0.18984240196228996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29580</v>
      </c>
      <c r="H50" s="203">
        <v>30860</v>
      </c>
      <c r="I50" s="202">
        <v>0.95852235904082961</v>
      </c>
      <c r="J50" s="201">
        <v>-1280</v>
      </c>
      <c r="K50" s="204">
        <v>41640</v>
      </c>
      <c r="L50" s="203">
        <v>38593</v>
      </c>
      <c r="M50" s="202">
        <v>1.0789521415800793</v>
      </c>
      <c r="N50" s="201">
        <v>3047</v>
      </c>
      <c r="O50" s="200">
        <v>0.71037463976945248</v>
      </c>
      <c r="P50" s="199">
        <v>0.79962687534008758</v>
      </c>
      <c r="Q50" s="198">
        <v>-8.9252235570635108E-2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4722</v>
      </c>
      <c r="H51" s="203">
        <v>4317</v>
      </c>
      <c r="I51" s="202">
        <v>1.093815149409312</v>
      </c>
      <c r="J51" s="201">
        <v>405</v>
      </c>
      <c r="K51" s="204">
        <v>7537</v>
      </c>
      <c r="L51" s="203">
        <v>7186</v>
      </c>
      <c r="M51" s="202">
        <v>1.0488449763428889</v>
      </c>
      <c r="N51" s="201">
        <v>351</v>
      </c>
      <c r="O51" s="200">
        <v>0.62650922117553398</v>
      </c>
      <c r="P51" s="199">
        <v>0.60075146117450595</v>
      </c>
      <c r="Q51" s="198">
        <v>2.5757760001028029E-2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4221</v>
      </c>
      <c r="H52" s="203">
        <v>3578</v>
      </c>
      <c r="I52" s="202">
        <v>1.179709334823924</v>
      </c>
      <c r="J52" s="201">
        <v>643</v>
      </c>
      <c r="K52" s="204">
        <v>4814</v>
      </c>
      <c r="L52" s="203">
        <v>4316</v>
      </c>
      <c r="M52" s="202">
        <v>1.1153846153846154</v>
      </c>
      <c r="N52" s="201">
        <v>498</v>
      </c>
      <c r="O52" s="200">
        <v>0.87681761528874114</v>
      </c>
      <c r="P52" s="199">
        <v>0.82900834105653387</v>
      </c>
      <c r="Q52" s="198">
        <v>4.7809274232207266E-2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5267</v>
      </c>
      <c r="H53" s="203">
        <v>5909</v>
      </c>
      <c r="I53" s="202">
        <v>0.89135217464884076</v>
      </c>
      <c r="J53" s="201">
        <v>-642</v>
      </c>
      <c r="K53" s="204">
        <v>7560</v>
      </c>
      <c r="L53" s="203">
        <v>7559</v>
      </c>
      <c r="M53" s="202">
        <v>1.0001322926313005</v>
      </c>
      <c r="N53" s="201">
        <v>1</v>
      </c>
      <c r="O53" s="200">
        <v>0.6966931216931217</v>
      </c>
      <c r="P53" s="199">
        <v>0.78171715835427968</v>
      </c>
      <c r="Q53" s="198">
        <v>-8.5024036661157987E-2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/>
      <c r="H54" s="203"/>
      <c r="I54" s="202" t="e">
        <v>#DIV/0!</v>
      </c>
      <c r="J54" s="201">
        <v>0</v>
      </c>
      <c r="K54" s="204"/>
      <c r="L54" s="203"/>
      <c r="M54" s="202" t="e">
        <v>#DIV/0!</v>
      </c>
      <c r="N54" s="201">
        <v>0</v>
      </c>
      <c r="O54" s="200" t="e">
        <v>#DIV/0!</v>
      </c>
      <c r="P54" s="199" t="e">
        <v>#DIV/0!</v>
      </c>
      <c r="Q54" s="198" t="e">
        <v>#DIV/0!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3461</v>
      </c>
      <c r="H55" s="203">
        <v>2979</v>
      </c>
      <c r="I55" s="202">
        <v>1.1617992614971466</v>
      </c>
      <c r="J55" s="201">
        <v>482</v>
      </c>
      <c r="K55" s="204">
        <v>4814</v>
      </c>
      <c r="L55" s="203">
        <v>4648</v>
      </c>
      <c r="M55" s="202">
        <v>1.0357142857142858</v>
      </c>
      <c r="N55" s="201">
        <v>166</v>
      </c>
      <c r="O55" s="200">
        <v>0.71894474449522228</v>
      </c>
      <c r="P55" s="199">
        <v>0.64092082616179002</v>
      </c>
      <c r="Q55" s="198">
        <v>7.8023918333432252E-2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5464</v>
      </c>
      <c r="H56" s="203">
        <v>5314</v>
      </c>
      <c r="I56" s="202">
        <v>1.02822732404968</v>
      </c>
      <c r="J56" s="201">
        <v>150</v>
      </c>
      <c r="K56" s="204">
        <v>7830</v>
      </c>
      <c r="L56" s="203">
        <v>7560</v>
      </c>
      <c r="M56" s="202">
        <v>1.0357142857142858</v>
      </c>
      <c r="N56" s="201">
        <v>270</v>
      </c>
      <c r="O56" s="200">
        <v>0.69782886334610472</v>
      </c>
      <c r="P56" s="199">
        <v>0.70291005291005293</v>
      </c>
      <c r="Q56" s="198">
        <v>-5.0811895639482074E-3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2699</v>
      </c>
      <c r="H57" s="213">
        <v>2695</v>
      </c>
      <c r="I57" s="212">
        <v>1.0014842300556586</v>
      </c>
      <c r="J57" s="211">
        <v>4</v>
      </c>
      <c r="K57" s="210">
        <v>4814</v>
      </c>
      <c r="L57" s="213">
        <v>4752</v>
      </c>
      <c r="M57" s="212">
        <v>1.013047138047138</v>
      </c>
      <c r="N57" s="211">
        <v>62</v>
      </c>
      <c r="O57" s="218">
        <v>0.56065641877856254</v>
      </c>
      <c r="P57" s="217">
        <v>0.56712962962962965</v>
      </c>
      <c r="Q57" s="216">
        <v>-6.4732108510671127E-3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3935</v>
      </c>
      <c r="H58" s="213">
        <v>4543</v>
      </c>
      <c r="I58" s="212">
        <v>0.86616773057451024</v>
      </c>
      <c r="J58" s="211">
        <v>-608</v>
      </c>
      <c r="K58" s="210">
        <v>7828</v>
      </c>
      <c r="L58" s="213">
        <v>7018</v>
      </c>
      <c r="M58" s="212">
        <v>1.115417497862639</v>
      </c>
      <c r="N58" s="211">
        <v>810</v>
      </c>
      <c r="O58" s="218">
        <v>0.50268267756770568</v>
      </c>
      <c r="P58" s="217">
        <v>0.64733542319749215</v>
      </c>
      <c r="Q58" s="216">
        <v>-0.14465274562978647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3550</v>
      </c>
      <c r="H59" s="213">
        <v>2847</v>
      </c>
      <c r="I59" s="212">
        <v>1.2469265893923429</v>
      </c>
      <c r="J59" s="211">
        <v>703</v>
      </c>
      <c r="K59" s="210">
        <v>4814</v>
      </c>
      <c r="L59" s="213">
        <v>3150</v>
      </c>
      <c r="M59" s="212">
        <v>1.5282539682539682</v>
      </c>
      <c r="N59" s="211">
        <v>1664</v>
      </c>
      <c r="O59" s="218">
        <v>0.73743248857498966</v>
      </c>
      <c r="P59" s="217">
        <v>0.90380952380952384</v>
      </c>
      <c r="Q59" s="216">
        <v>-0.16637703523453418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352</v>
      </c>
      <c r="H60" s="213">
        <v>430</v>
      </c>
      <c r="I60" s="212">
        <v>0.81860465116279069</v>
      </c>
      <c r="J60" s="211">
        <v>-78</v>
      </c>
      <c r="K60" s="210">
        <v>433</v>
      </c>
      <c r="L60" s="213">
        <v>854</v>
      </c>
      <c r="M60" s="212">
        <v>0.50702576112412179</v>
      </c>
      <c r="N60" s="211">
        <v>-421</v>
      </c>
      <c r="O60" s="218">
        <v>0.81293302540415702</v>
      </c>
      <c r="P60" s="217">
        <v>0.50351288056206089</v>
      </c>
      <c r="Q60" s="216">
        <v>0.30942014484209612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3947</v>
      </c>
      <c r="H61" s="213">
        <v>3793</v>
      </c>
      <c r="I61" s="212">
        <v>1.0406011073029264</v>
      </c>
      <c r="J61" s="211">
        <v>154</v>
      </c>
      <c r="K61" s="210">
        <v>4814</v>
      </c>
      <c r="L61" s="213">
        <v>4482</v>
      </c>
      <c r="M61" s="212">
        <v>1.0740740740740742</v>
      </c>
      <c r="N61" s="211">
        <v>332</v>
      </c>
      <c r="O61" s="218">
        <v>0.81990029081844618</v>
      </c>
      <c r="P61" s="217">
        <v>0.84627398482820171</v>
      </c>
      <c r="Q61" s="216">
        <v>-2.6373694009755533E-2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2246</v>
      </c>
      <c r="H62" s="213">
        <v>2560</v>
      </c>
      <c r="I62" s="212">
        <v>0.87734374999999998</v>
      </c>
      <c r="J62" s="211">
        <v>-314</v>
      </c>
      <c r="K62" s="210">
        <v>4648</v>
      </c>
      <c r="L62" s="213">
        <v>4482</v>
      </c>
      <c r="M62" s="212">
        <v>1.037037037037037</v>
      </c>
      <c r="N62" s="211">
        <v>166</v>
      </c>
      <c r="O62" s="218">
        <v>0.48321858864027539</v>
      </c>
      <c r="P62" s="217">
        <v>0.57117358322177603</v>
      </c>
      <c r="Q62" s="216">
        <v>-8.7954994581500634E-2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1866</v>
      </c>
      <c r="H63" s="213">
        <v>2055</v>
      </c>
      <c r="I63" s="212">
        <v>0.90802919708029195</v>
      </c>
      <c r="J63" s="211">
        <v>-189</v>
      </c>
      <c r="K63" s="210">
        <v>3336</v>
      </c>
      <c r="L63" s="213">
        <v>3249</v>
      </c>
      <c r="M63" s="212">
        <v>1.0267774699907664</v>
      </c>
      <c r="N63" s="211">
        <v>87</v>
      </c>
      <c r="O63" s="218">
        <v>0.55935251798561147</v>
      </c>
      <c r="P63" s="217">
        <v>0.63250230840258537</v>
      </c>
      <c r="Q63" s="216">
        <v>-7.3149790416973892E-2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4461</v>
      </c>
      <c r="H64" s="213">
        <v>4744</v>
      </c>
      <c r="I64" s="212">
        <v>0.94034569983136596</v>
      </c>
      <c r="J64" s="211">
        <v>-283</v>
      </c>
      <c r="K64" s="210">
        <v>6475</v>
      </c>
      <c r="L64" s="213">
        <v>6377</v>
      </c>
      <c r="M64" s="212">
        <v>1.0153677277716795</v>
      </c>
      <c r="N64" s="211">
        <v>98</v>
      </c>
      <c r="O64" s="218">
        <v>0.68895752895752893</v>
      </c>
      <c r="P64" s="217">
        <v>0.74392347498823896</v>
      </c>
      <c r="Q64" s="216">
        <v>-5.4965946030710033E-2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18515</v>
      </c>
      <c r="H65" s="213">
        <v>19437</v>
      </c>
      <c r="I65" s="212">
        <v>0.9525646961979729</v>
      </c>
      <c r="J65" s="211">
        <v>-922</v>
      </c>
      <c r="K65" s="210">
        <v>20994</v>
      </c>
      <c r="L65" s="213">
        <v>21610</v>
      </c>
      <c r="M65" s="212">
        <v>0.97149467838963444</v>
      </c>
      <c r="N65" s="211">
        <v>-616</v>
      </c>
      <c r="O65" s="218">
        <v>0.88191864342193005</v>
      </c>
      <c r="P65" s="217">
        <v>0.89944470152707079</v>
      </c>
      <c r="Q65" s="216">
        <v>-1.752605810514074E-2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8174</v>
      </c>
      <c r="H66" s="213">
        <v>7019</v>
      </c>
      <c r="I66" s="212">
        <v>1.1645533551788003</v>
      </c>
      <c r="J66" s="211">
        <v>1155</v>
      </c>
      <c r="K66" s="210">
        <v>9045</v>
      </c>
      <c r="L66" s="213">
        <v>7560</v>
      </c>
      <c r="M66" s="212">
        <v>1.1964285714285714</v>
      </c>
      <c r="N66" s="211">
        <v>1485</v>
      </c>
      <c r="O66" s="218">
        <v>0.90370370370370368</v>
      </c>
      <c r="P66" s="217">
        <v>0.9284391534391534</v>
      </c>
      <c r="Q66" s="216">
        <v>-2.4735449735449722E-2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3965</v>
      </c>
      <c r="H67" s="203">
        <v>2293</v>
      </c>
      <c r="I67" s="202">
        <v>1.729175752289577</v>
      </c>
      <c r="J67" s="201">
        <v>1672</v>
      </c>
      <c r="K67" s="204">
        <v>4482</v>
      </c>
      <c r="L67" s="203">
        <v>3320</v>
      </c>
      <c r="M67" s="202">
        <v>1.35</v>
      </c>
      <c r="N67" s="201">
        <v>1162</v>
      </c>
      <c r="O67" s="200">
        <v>0.88464970995091474</v>
      </c>
      <c r="P67" s="199">
        <v>0.69066265060240961</v>
      </c>
      <c r="Q67" s="198">
        <v>0.19398705934850513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6014</v>
      </c>
      <c r="H68" s="213">
        <v>3061</v>
      </c>
      <c r="I68" s="212">
        <v>1.964717412610258</v>
      </c>
      <c r="J68" s="211">
        <v>2953</v>
      </c>
      <c r="K68" s="210">
        <v>8964</v>
      </c>
      <c r="L68" s="213">
        <v>5054</v>
      </c>
      <c r="M68" s="212">
        <v>1.7736446379105659</v>
      </c>
      <c r="N68" s="211">
        <v>3910</v>
      </c>
      <c r="O68" s="218">
        <v>0.67090584560464084</v>
      </c>
      <c r="P68" s="217">
        <v>0.60565888405223589</v>
      </c>
      <c r="Q68" s="216">
        <v>6.5246961552404947E-2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90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109</v>
      </c>
      <c r="D70" s="205" t="s">
        <v>0</v>
      </c>
      <c r="E70" s="235" t="s">
        <v>108</v>
      </c>
      <c r="F70" s="6" t="s">
        <v>83</v>
      </c>
      <c r="G70" s="210"/>
      <c r="H70" s="213">
        <v>799</v>
      </c>
      <c r="I70" s="212">
        <v>0</v>
      </c>
      <c r="J70" s="211">
        <v>-799</v>
      </c>
      <c r="K70" s="210"/>
      <c r="L70" s="213">
        <v>1328</v>
      </c>
      <c r="M70" s="212">
        <v>0</v>
      </c>
      <c r="N70" s="211">
        <v>-1328</v>
      </c>
      <c r="O70" s="218" t="e">
        <v>#DIV/0!</v>
      </c>
      <c r="P70" s="217">
        <v>0.60165662650602414</v>
      </c>
      <c r="Q70" s="216" t="e">
        <v>#DIV/0!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90</v>
      </c>
      <c r="F71" s="14" t="s">
        <v>96</v>
      </c>
      <c r="G71" s="210">
        <v>3163</v>
      </c>
      <c r="H71" s="213">
        <v>3310</v>
      </c>
      <c r="I71" s="212">
        <v>0.95558912386706951</v>
      </c>
      <c r="J71" s="211">
        <v>-147</v>
      </c>
      <c r="K71" s="210">
        <v>4120</v>
      </c>
      <c r="L71" s="213">
        <v>4482</v>
      </c>
      <c r="M71" s="212">
        <v>0.91923248549754577</v>
      </c>
      <c r="N71" s="211">
        <v>-362</v>
      </c>
      <c r="O71" s="218">
        <v>0.76771844660194177</v>
      </c>
      <c r="P71" s="217">
        <v>0.73850959393128068</v>
      </c>
      <c r="Q71" s="216">
        <v>2.920885267066109E-2</v>
      </c>
      <c r="R71" s="221"/>
      <c r="S71" s="221"/>
    </row>
    <row r="72" spans="1:19" s="220" customFormat="1" x14ac:dyDescent="0.4">
      <c r="A72" s="222"/>
      <c r="B72" s="222"/>
      <c r="C72" s="206" t="s">
        <v>97</v>
      </c>
      <c r="D72" s="21" t="s">
        <v>0</v>
      </c>
      <c r="E72" s="205" t="s">
        <v>108</v>
      </c>
      <c r="F72" s="14" t="s">
        <v>96</v>
      </c>
      <c r="G72" s="210">
        <v>3397</v>
      </c>
      <c r="H72" s="213">
        <v>2720</v>
      </c>
      <c r="I72" s="212">
        <v>1.2488970588235293</v>
      </c>
      <c r="J72" s="211">
        <v>677</v>
      </c>
      <c r="K72" s="210">
        <v>4534</v>
      </c>
      <c r="L72" s="213">
        <v>3470</v>
      </c>
      <c r="M72" s="212">
        <v>1.306628242074928</v>
      </c>
      <c r="N72" s="211">
        <v>1064</v>
      </c>
      <c r="O72" s="218">
        <v>0.7492280546978386</v>
      </c>
      <c r="P72" s="217">
        <v>0.78386167146974062</v>
      </c>
      <c r="Q72" s="216">
        <v>-3.463361677190202E-2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90</v>
      </c>
      <c r="F73" s="14" t="s">
        <v>96</v>
      </c>
      <c r="G73" s="210">
        <v>2710</v>
      </c>
      <c r="H73" s="213">
        <v>2980</v>
      </c>
      <c r="I73" s="212">
        <v>0.90939597315436238</v>
      </c>
      <c r="J73" s="211">
        <v>-270</v>
      </c>
      <c r="K73" s="210">
        <v>3276</v>
      </c>
      <c r="L73" s="213">
        <v>3528</v>
      </c>
      <c r="M73" s="212">
        <v>0.9285714285714286</v>
      </c>
      <c r="N73" s="211">
        <v>-252</v>
      </c>
      <c r="O73" s="218">
        <v>0.82722832722832718</v>
      </c>
      <c r="P73" s="217">
        <v>0.84467120181405897</v>
      </c>
      <c r="Q73" s="216">
        <v>-1.7442874585731794E-2</v>
      </c>
      <c r="R73" s="221"/>
      <c r="S73" s="221"/>
    </row>
    <row r="74" spans="1:19" s="220" customFormat="1" x14ac:dyDescent="0.4">
      <c r="A74" s="222"/>
      <c r="B74" s="222"/>
      <c r="C74" s="206" t="s">
        <v>100</v>
      </c>
      <c r="D74" s="21" t="s">
        <v>0</v>
      </c>
      <c r="E74" s="205" t="s">
        <v>108</v>
      </c>
      <c r="F74" s="14" t="s">
        <v>83</v>
      </c>
      <c r="G74" s="210">
        <v>2776</v>
      </c>
      <c r="H74" s="213">
        <v>2982</v>
      </c>
      <c r="I74" s="212">
        <v>0.93091884641180411</v>
      </c>
      <c r="J74" s="211">
        <v>-206</v>
      </c>
      <c r="K74" s="210">
        <v>4482</v>
      </c>
      <c r="L74" s="213">
        <v>3528</v>
      </c>
      <c r="M74" s="212">
        <v>1.2704081632653061</v>
      </c>
      <c r="N74" s="211">
        <v>954</v>
      </c>
      <c r="O74" s="218">
        <v>0.61936635430611331</v>
      </c>
      <c r="P74" s="217">
        <v>0.84523809523809523</v>
      </c>
      <c r="Q74" s="216">
        <v>-0.22587174093198192</v>
      </c>
      <c r="R74" s="221"/>
      <c r="S74" s="221"/>
    </row>
    <row r="75" spans="1:19" s="220" customFormat="1" x14ac:dyDescent="0.4">
      <c r="A75" s="222"/>
      <c r="B75" s="234" t="s">
        <v>1</v>
      </c>
      <c r="C75" s="233"/>
      <c r="D75" s="20"/>
      <c r="E75" s="233"/>
      <c r="F75" s="232"/>
      <c r="G75" s="231">
        <v>8654</v>
      </c>
      <c r="H75" s="230">
        <v>8843</v>
      </c>
      <c r="I75" s="229">
        <v>0.9786271627275811</v>
      </c>
      <c r="J75" s="228">
        <v>-189</v>
      </c>
      <c r="K75" s="231">
        <v>11237</v>
      </c>
      <c r="L75" s="230">
        <v>9899</v>
      </c>
      <c r="M75" s="229">
        <v>1.135165168198808</v>
      </c>
      <c r="N75" s="228">
        <v>1338</v>
      </c>
      <c r="O75" s="227">
        <v>0.77013437750289226</v>
      </c>
      <c r="P75" s="226">
        <v>0.89332255783412462</v>
      </c>
      <c r="Q75" s="225">
        <v>-0.12318818033123236</v>
      </c>
      <c r="R75" s="221"/>
      <c r="S75" s="221"/>
    </row>
    <row r="76" spans="1:19" s="220" customFormat="1" x14ac:dyDescent="0.4">
      <c r="A76" s="222"/>
      <c r="B76" s="222"/>
      <c r="C76" s="206" t="s">
        <v>107</v>
      </c>
      <c r="D76" s="205"/>
      <c r="E76" s="205"/>
      <c r="F76" s="22" t="s">
        <v>96</v>
      </c>
      <c r="G76" s="223">
        <v>1317</v>
      </c>
      <c r="H76" s="213">
        <v>1384</v>
      </c>
      <c r="I76" s="212">
        <v>0.95158959537572252</v>
      </c>
      <c r="J76" s="211">
        <v>-67</v>
      </c>
      <c r="K76" s="213">
        <v>1535</v>
      </c>
      <c r="L76" s="213">
        <v>1623</v>
      </c>
      <c r="M76" s="212">
        <v>0.9457794208256316</v>
      </c>
      <c r="N76" s="211">
        <v>-88</v>
      </c>
      <c r="O76" s="218">
        <v>0.85798045602605866</v>
      </c>
      <c r="P76" s="217">
        <v>0.85274183610597654</v>
      </c>
      <c r="Q76" s="216">
        <v>5.2386199200821215E-3</v>
      </c>
      <c r="R76" s="221"/>
      <c r="S76" s="221"/>
    </row>
    <row r="77" spans="1:19" s="220" customFormat="1" x14ac:dyDescent="0.4">
      <c r="A77" s="222"/>
      <c r="B77" s="222"/>
      <c r="C77" s="206" t="s">
        <v>106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105</v>
      </c>
      <c r="D78" s="205"/>
      <c r="E78" s="205"/>
      <c r="F78" s="224"/>
      <c r="G78" s="223">
        <v>0</v>
      </c>
      <c r="H78" s="213">
        <v>0</v>
      </c>
      <c r="I78" s="212" t="e">
        <v>#DIV/0!</v>
      </c>
      <c r="J78" s="211">
        <v>0</v>
      </c>
      <c r="K78" s="213">
        <v>0</v>
      </c>
      <c r="L78" s="213">
        <v>0</v>
      </c>
      <c r="M78" s="212" t="e">
        <v>#DIV/0!</v>
      </c>
      <c r="N78" s="211">
        <v>0</v>
      </c>
      <c r="O78" s="218" t="e">
        <v>#DIV/0!</v>
      </c>
      <c r="P78" s="217" t="e">
        <v>#DIV/0!</v>
      </c>
      <c r="Q78" s="216" t="e">
        <v>#DIV/0!</v>
      </c>
      <c r="R78" s="221"/>
      <c r="S78" s="221"/>
    </row>
    <row r="79" spans="1:19" s="220" customFormat="1" x14ac:dyDescent="0.4">
      <c r="A79" s="222"/>
      <c r="B79" s="222"/>
      <c r="C79" s="206" t="s">
        <v>97</v>
      </c>
      <c r="D79" s="205"/>
      <c r="E79" s="205"/>
      <c r="F79" s="14" t="s">
        <v>96</v>
      </c>
      <c r="G79" s="213">
        <v>1240</v>
      </c>
      <c r="H79" s="213">
        <v>768</v>
      </c>
      <c r="I79" s="212">
        <v>1.6145833333333333</v>
      </c>
      <c r="J79" s="211">
        <v>472</v>
      </c>
      <c r="K79" s="213">
        <v>1910</v>
      </c>
      <c r="L79" s="213">
        <v>893</v>
      </c>
      <c r="M79" s="212">
        <v>2.138857782754759</v>
      </c>
      <c r="N79" s="211">
        <v>1017</v>
      </c>
      <c r="O79" s="218">
        <v>0.64921465968586389</v>
      </c>
      <c r="P79" s="217">
        <v>0.8600223964165733</v>
      </c>
      <c r="Q79" s="216">
        <v>-0.21080773673070941</v>
      </c>
      <c r="R79" s="221"/>
      <c r="S79" s="221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19">
        <v>2737</v>
      </c>
      <c r="H80" s="219">
        <v>2694</v>
      </c>
      <c r="I80" s="202">
        <v>1.0159613956941351</v>
      </c>
      <c r="J80" s="201">
        <v>43</v>
      </c>
      <c r="K80" s="219">
        <v>3095</v>
      </c>
      <c r="L80" s="219">
        <v>3019</v>
      </c>
      <c r="M80" s="202">
        <v>1.0251738986419343</v>
      </c>
      <c r="N80" s="201">
        <v>76</v>
      </c>
      <c r="O80" s="200">
        <v>0.88432956381260097</v>
      </c>
      <c r="P80" s="199">
        <v>0.89234845975488575</v>
      </c>
      <c r="Q80" s="198">
        <v>-8.0188959422847761E-3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19">
        <v>3360</v>
      </c>
      <c r="H81" s="219">
        <v>3997</v>
      </c>
      <c r="I81" s="202">
        <v>0.84063047285464099</v>
      </c>
      <c r="J81" s="201">
        <v>-637</v>
      </c>
      <c r="K81" s="219">
        <v>4697</v>
      </c>
      <c r="L81" s="219">
        <v>4364</v>
      </c>
      <c r="M81" s="202">
        <v>1.0763061411549038</v>
      </c>
      <c r="N81" s="201">
        <v>333</v>
      </c>
      <c r="O81" s="200">
        <v>0.71535022354694489</v>
      </c>
      <c r="P81" s="199">
        <v>0.91590284142988088</v>
      </c>
      <c r="Q81" s="198">
        <v>-0.20055261788293599</v>
      </c>
      <c r="R81" s="176"/>
      <c r="S81" s="176"/>
    </row>
    <row r="82" spans="1:19" x14ac:dyDescent="0.4">
      <c r="A82" s="188"/>
      <c r="B82" s="188"/>
      <c r="C82" s="187" t="s">
        <v>101</v>
      </c>
      <c r="D82" s="184"/>
      <c r="E82" s="184"/>
      <c r="F82" s="24" t="s">
        <v>96</v>
      </c>
      <c r="G82" s="219">
        <v>0</v>
      </c>
      <c r="H82" s="219">
        <v>0</v>
      </c>
      <c r="I82" s="181" t="e">
        <v>#DIV/0!</v>
      </c>
      <c r="J82" s="180">
        <v>0</v>
      </c>
      <c r="K82" s="219">
        <v>0</v>
      </c>
      <c r="L82" s="219">
        <v>0</v>
      </c>
      <c r="M82" s="181" t="e">
        <v>#DIV/0!</v>
      </c>
      <c r="N82" s="180">
        <v>0</v>
      </c>
      <c r="O82" s="179" t="e">
        <v>#DIV/0!</v>
      </c>
      <c r="P82" s="178" t="e">
        <v>#DIV/0!</v>
      </c>
      <c r="Q82" s="177" t="e">
        <v>#DIV/0!</v>
      </c>
      <c r="R82" s="176"/>
      <c r="S82" s="176"/>
    </row>
    <row r="83" spans="1:19" x14ac:dyDescent="0.4">
      <c r="A83" s="197" t="s">
        <v>103</v>
      </c>
      <c r="B83" s="196" t="s">
        <v>102</v>
      </c>
      <c r="C83" s="196"/>
      <c r="D83" s="196"/>
      <c r="E83" s="196"/>
      <c r="F83" s="196"/>
      <c r="G83" s="195">
        <v>84059</v>
      </c>
      <c r="H83" s="194">
        <v>83032</v>
      </c>
      <c r="I83" s="193">
        <v>1.0123687253107236</v>
      </c>
      <c r="J83" s="192">
        <v>1027</v>
      </c>
      <c r="K83" s="195">
        <v>98235</v>
      </c>
      <c r="L83" s="194">
        <v>92925</v>
      </c>
      <c r="M83" s="193">
        <v>1.0571428571428572</v>
      </c>
      <c r="N83" s="192">
        <v>5310</v>
      </c>
      <c r="O83" s="191">
        <v>0.85569298111670988</v>
      </c>
      <c r="P83" s="190">
        <v>0.89353779930051114</v>
      </c>
      <c r="Q83" s="189">
        <v>-3.7844818183801254E-2</v>
      </c>
      <c r="R83" s="176"/>
      <c r="S83" s="176"/>
    </row>
    <row r="84" spans="1:19" x14ac:dyDescent="0.4">
      <c r="A84" s="207"/>
      <c r="B84" s="215"/>
      <c r="C84" s="214" t="s">
        <v>101</v>
      </c>
      <c r="D84" s="214"/>
      <c r="E84" s="214"/>
      <c r="F84" s="6" t="s">
        <v>96</v>
      </c>
      <c r="G84" s="204">
        <v>31502</v>
      </c>
      <c r="H84" s="203">
        <v>32032</v>
      </c>
      <c r="I84" s="202">
        <v>0.98345404595404595</v>
      </c>
      <c r="J84" s="201">
        <v>-530</v>
      </c>
      <c r="K84" s="204">
        <v>33984</v>
      </c>
      <c r="L84" s="203">
        <v>34338</v>
      </c>
      <c r="M84" s="202">
        <v>0.98969072164948457</v>
      </c>
      <c r="N84" s="201">
        <v>-354</v>
      </c>
      <c r="O84" s="200">
        <v>0.9269656308851224</v>
      </c>
      <c r="P84" s="199">
        <v>0.93284407944551229</v>
      </c>
      <c r="Q84" s="198">
        <v>-5.8784485603898817E-3</v>
      </c>
      <c r="R84" s="176"/>
      <c r="S84" s="176"/>
    </row>
    <row r="85" spans="1:19" x14ac:dyDescent="0.4">
      <c r="A85" s="207"/>
      <c r="B85" s="215"/>
      <c r="C85" s="214" t="s">
        <v>92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100</v>
      </c>
      <c r="D86" s="214"/>
      <c r="E86" s="214"/>
      <c r="F86" s="6" t="s">
        <v>96</v>
      </c>
      <c r="G86" s="204">
        <v>17341</v>
      </c>
      <c r="H86" s="203">
        <v>17356</v>
      </c>
      <c r="I86" s="202">
        <v>0.99913574556349394</v>
      </c>
      <c r="J86" s="201">
        <v>-15</v>
      </c>
      <c r="K86" s="204">
        <v>20355</v>
      </c>
      <c r="L86" s="203">
        <v>19824</v>
      </c>
      <c r="M86" s="202">
        <v>1.0267857142857142</v>
      </c>
      <c r="N86" s="201">
        <v>531</v>
      </c>
      <c r="O86" s="200">
        <v>0.85192827315155983</v>
      </c>
      <c r="P86" s="199">
        <v>0.87550443906376108</v>
      </c>
      <c r="Q86" s="198">
        <v>-2.3576165912201241E-2</v>
      </c>
      <c r="R86" s="176"/>
      <c r="S86" s="176"/>
    </row>
    <row r="87" spans="1:19" x14ac:dyDescent="0.4">
      <c r="A87" s="207"/>
      <c r="B87" s="215"/>
      <c r="C87" s="214" t="s">
        <v>99</v>
      </c>
      <c r="D87" s="214"/>
      <c r="E87" s="214"/>
      <c r="F87" s="6"/>
      <c r="G87" s="204"/>
      <c r="H87" s="203"/>
      <c r="I87" s="202" t="e">
        <v>#DIV/0!</v>
      </c>
      <c r="J87" s="201">
        <v>0</v>
      </c>
      <c r="K87" s="204"/>
      <c r="L87" s="203"/>
      <c r="M87" s="202" t="e">
        <v>#DIV/0!</v>
      </c>
      <c r="N87" s="201">
        <v>0</v>
      </c>
      <c r="O87" s="200" t="e">
        <v>#DIV/0!</v>
      </c>
      <c r="P87" s="199" t="e">
        <v>#DIV/0!</v>
      </c>
      <c r="Q87" s="198" t="e">
        <v>#DIV/0!</v>
      </c>
      <c r="R87" s="176"/>
      <c r="S87" s="176"/>
    </row>
    <row r="88" spans="1:19" x14ac:dyDescent="0.4">
      <c r="A88" s="207"/>
      <c r="B88" s="215"/>
      <c r="C88" s="214" t="s">
        <v>91</v>
      </c>
      <c r="D88" s="214"/>
      <c r="E88" s="214"/>
      <c r="F88" s="6" t="s">
        <v>96</v>
      </c>
      <c r="G88" s="204">
        <v>15649</v>
      </c>
      <c r="H88" s="203">
        <v>13050</v>
      </c>
      <c r="I88" s="202">
        <v>1.1991570881226055</v>
      </c>
      <c r="J88" s="201">
        <v>2599</v>
      </c>
      <c r="K88" s="204">
        <v>20178</v>
      </c>
      <c r="L88" s="203">
        <v>14514</v>
      </c>
      <c r="M88" s="202">
        <v>1.3902439024390243</v>
      </c>
      <c r="N88" s="201">
        <v>5664</v>
      </c>
      <c r="O88" s="200">
        <v>0.77554762612746553</v>
      </c>
      <c r="P88" s="199">
        <v>0.89913187267465899</v>
      </c>
      <c r="Q88" s="198">
        <v>-0.12358424654719347</v>
      </c>
      <c r="R88" s="176"/>
      <c r="S88" s="176"/>
    </row>
    <row r="89" spans="1:19" x14ac:dyDescent="0.4">
      <c r="A89" s="207"/>
      <c r="B89" s="206"/>
      <c r="C89" s="205" t="s">
        <v>98</v>
      </c>
      <c r="D89" s="205"/>
      <c r="E89" s="205"/>
      <c r="F89" s="14" t="s">
        <v>83</v>
      </c>
      <c r="G89" s="210">
        <v>3918</v>
      </c>
      <c r="H89" s="213">
        <v>3967</v>
      </c>
      <c r="I89" s="212">
        <v>0.98764809679858834</v>
      </c>
      <c r="J89" s="211">
        <v>-49</v>
      </c>
      <c r="K89" s="210">
        <v>4956</v>
      </c>
      <c r="L89" s="213">
        <v>4956</v>
      </c>
      <c r="M89" s="212">
        <v>1</v>
      </c>
      <c r="N89" s="211">
        <v>0</v>
      </c>
      <c r="O89" s="218">
        <v>0.79055690072639229</v>
      </c>
      <c r="P89" s="217">
        <v>0.80044390637610974</v>
      </c>
      <c r="Q89" s="216">
        <v>-9.8870056497174508E-3</v>
      </c>
      <c r="R89" s="176"/>
      <c r="S89" s="176"/>
    </row>
    <row r="90" spans="1:19" x14ac:dyDescent="0.4">
      <c r="A90" s="207"/>
      <c r="B90" s="215"/>
      <c r="C90" s="214" t="s">
        <v>84</v>
      </c>
      <c r="D90" s="214"/>
      <c r="E90" s="214"/>
      <c r="F90" s="6"/>
      <c r="G90" s="204"/>
      <c r="H90" s="203"/>
      <c r="I90" s="202" t="e">
        <v>#DIV/0!</v>
      </c>
      <c r="J90" s="201">
        <v>0</v>
      </c>
      <c r="K90" s="204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15"/>
      <c r="C91" s="214" t="s">
        <v>97</v>
      </c>
      <c r="D91" s="214"/>
      <c r="E91" s="214"/>
      <c r="F91" s="6" t="s">
        <v>96</v>
      </c>
      <c r="G91" s="204">
        <v>15649</v>
      </c>
      <c r="H91" s="203">
        <v>16627</v>
      </c>
      <c r="I91" s="202">
        <v>0.94118000842003968</v>
      </c>
      <c r="J91" s="201">
        <v>-978</v>
      </c>
      <c r="K91" s="204">
        <v>18762</v>
      </c>
      <c r="L91" s="203">
        <v>19293</v>
      </c>
      <c r="M91" s="202">
        <v>0.97247706422018354</v>
      </c>
      <c r="N91" s="201">
        <v>-531</v>
      </c>
      <c r="O91" s="200">
        <v>0.83407952243897243</v>
      </c>
      <c r="P91" s="199">
        <v>0.86181516612242781</v>
      </c>
      <c r="Q91" s="198">
        <v>-2.773564368345538E-2</v>
      </c>
      <c r="R91" s="176"/>
      <c r="S91" s="176"/>
    </row>
    <row r="92" spans="1:19" x14ac:dyDescent="0.4">
      <c r="A92" s="207"/>
      <c r="B92" s="206"/>
      <c r="C92" s="205" t="s">
        <v>95</v>
      </c>
      <c r="D92" s="205"/>
      <c r="E92" s="205"/>
      <c r="F92" s="14" t="s">
        <v>83</v>
      </c>
      <c r="G92" s="210"/>
      <c r="H92" s="213"/>
      <c r="I92" s="212" t="e">
        <v>#DIV/0!</v>
      </c>
      <c r="J92" s="211">
        <v>0</v>
      </c>
      <c r="K92" s="210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94</v>
      </c>
      <c r="D93" s="205"/>
      <c r="E93" s="205"/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207"/>
      <c r="B94" s="209"/>
      <c r="C94" s="208" t="s">
        <v>93</v>
      </c>
      <c r="D94" s="208"/>
      <c r="E94" s="208"/>
      <c r="F94" s="14"/>
      <c r="G94" s="204"/>
      <c r="H94" s="203"/>
      <c r="I94" s="202" t="e">
        <v>#DIV/0!</v>
      </c>
      <c r="J94" s="201">
        <v>0</v>
      </c>
      <c r="K94" s="204"/>
      <c r="L94" s="203"/>
      <c r="M94" s="202" t="e">
        <v>#DIV/0!</v>
      </c>
      <c r="N94" s="201">
        <v>0</v>
      </c>
      <c r="O94" s="200" t="e">
        <v>#DIV/0!</v>
      </c>
      <c r="P94" s="199" t="e">
        <v>#DIV/0!</v>
      </c>
      <c r="Q94" s="198" t="e">
        <v>#DIV/0!</v>
      </c>
      <c r="R94" s="176"/>
      <c r="S94" s="176"/>
    </row>
    <row r="95" spans="1:19" x14ac:dyDescent="0.4">
      <c r="A95" s="207"/>
      <c r="B95" s="206"/>
      <c r="C95" s="205" t="s">
        <v>92</v>
      </c>
      <c r="D95" s="21" t="s">
        <v>0</v>
      </c>
      <c r="E95" s="205" t="s">
        <v>90</v>
      </c>
      <c r="F95" s="14"/>
      <c r="G95" s="204"/>
      <c r="H95" s="203"/>
      <c r="I95" s="202" t="e">
        <v>#DIV/0!</v>
      </c>
      <c r="J95" s="201">
        <v>0</v>
      </c>
      <c r="K95" s="204"/>
      <c r="L95" s="203"/>
      <c r="M95" s="202" t="e">
        <v>#DIV/0!</v>
      </c>
      <c r="N95" s="201">
        <v>0</v>
      </c>
      <c r="O95" s="200" t="e">
        <v>#DIV/0!</v>
      </c>
      <c r="P95" s="199" t="e">
        <v>#DIV/0!</v>
      </c>
      <c r="Q95" s="198" t="e">
        <v>#DIV/0!</v>
      </c>
      <c r="R95" s="176"/>
      <c r="S95" s="176"/>
    </row>
    <row r="96" spans="1:19" x14ac:dyDescent="0.4">
      <c r="A96" s="188"/>
      <c r="B96" s="187"/>
      <c r="C96" s="184" t="s">
        <v>91</v>
      </c>
      <c r="D96" s="23" t="s">
        <v>0</v>
      </c>
      <c r="E96" s="184" t="s">
        <v>90</v>
      </c>
      <c r="F96" s="6"/>
      <c r="G96" s="183"/>
      <c r="H96" s="182"/>
      <c r="I96" s="181" t="e">
        <v>#DIV/0!</v>
      </c>
      <c r="J96" s="180">
        <v>0</v>
      </c>
      <c r="K96" s="183"/>
      <c r="L96" s="182"/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89</v>
      </c>
      <c r="B97" s="196" t="s">
        <v>88</v>
      </c>
      <c r="C97" s="196"/>
      <c r="D97" s="196"/>
      <c r="E97" s="196"/>
      <c r="F97" s="196"/>
      <c r="G97" s="195">
        <v>0</v>
      </c>
      <c r="H97" s="194">
        <v>0</v>
      </c>
      <c r="I97" s="193" t="e">
        <v>#DIV/0!</v>
      </c>
      <c r="J97" s="192">
        <v>0</v>
      </c>
      <c r="K97" s="195">
        <v>0</v>
      </c>
      <c r="L97" s="194">
        <v>0</v>
      </c>
      <c r="M97" s="193" t="e">
        <v>#DIV/0!</v>
      </c>
      <c r="N97" s="192">
        <v>0</v>
      </c>
      <c r="O97" s="191" t="e">
        <v>#DIV/0!</v>
      </c>
      <c r="P97" s="190" t="e">
        <v>#DIV/0!</v>
      </c>
      <c r="Q97" s="189" t="e">
        <v>#DIV/0!</v>
      </c>
      <c r="R97" s="176"/>
      <c r="S97" s="176"/>
    </row>
    <row r="98" spans="1:19" ht="18.75" x14ac:dyDescent="0.4">
      <c r="A98" s="188"/>
      <c r="B98" s="187"/>
      <c r="C98" s="186" t="s">
        <v>87</v>
      </c>
      <c r="D98" s="184"/>
      <c r="E98" s="184"/>
      <c r="F98" s="24"/>
      <c r="G98" s="183">
        <v>0</v>
      </c>
      <c r="H98" s="182">
        <v>0</v>
      </c>
      <c r="I98" s="181" t="e">
        <v>#DIV/0!</v>
      </c>
      <c r="J98" s="180">
        <v>0</v>
      </c>
      <c r="K98" s="183"/>
      <c r="L98" s="182">
        <v>0</v>
      </c>
      <c r="M98" s="181" t="e">
        <v>#DIV/0!</v>
      </c>
      <c r="N98" s="180">
        <v>0</v>
      </c>
      <c r="O98" s="179" t="e">
        <v>#DIV/0!</v>
      </c>
      <c r="P98" s="178" t="e">
        <v>#DIV/0!</v>
      </c>
      <c r="Q98" s="177" t="e">
        <v>#DIV/0!</v>
      </c>
      <c r="R98" s="176"/>
      <c r="S98" s="176"/>
    </row>
    <row r="99" spans="1:19" x14ac:dyDescent="0.4">
      <c r="A99" s="197" t="s">
        <v>86</v>
      </c>
      <c r="B99" s="196" t="s">
        <v>85</v>
      </c>
      <c r="C99" s="196"/>
      <c r="D99" s="196"/>
      <c r="E99" s="196"/>
      <c r="F99" s="196"/>
      <c r="G99" s="195">
        <v>2303</v>
      </c>
      <c r="H99" s="194">
        <v>4020</v>
      </c>
      <c r="I99" s="193">
        <v>0.57288557213930347</v>
      </c>
      <c r="J99" s="180">
        <v>-1717</v>
      </c>
      <c r="K99" s="195">
        <v>3917</v>
      </c>
      <c r="L99" s="194">
        <v>7696</v>
      </c>
      <c r="M99" s="193">
        <v>0.50896569646569645</v>
      </c>
      <c r="N99" s="192">
        <v>-3779</v>
      </c>
      <c r="O99" s="191">
        <v>0.58794996170538683</v>
      </c>
      <c r="P99" s="190">
        <v>0.52234927234927231</v>
      </c>
      <c r="Q99" s="189">
        <v>6.5600689356114517E-2</v>
      </c>
      <c r="R99" s="176"/>
      <c r="S99" s="176"/>
    </row>
    <row r="100" spans="1:19" x14ac:dyDescent="0.4">
      <c r="A100" s="188"/>
      <c r="B100" s="187"/>
      <c r="C100" s="186" t="s">
        <v>84</v>
      </c>
      <c r="D100" s="185"/>
      <c r="E100" s="184"/>
      <c r="F100" s="24" t="s">
        <v>83</v>
      </c>
      <c r="G100" s="183">
        <v>2303</v>
      </c>
      <c r="H100" s="182">
        <v>4020</v>
      </c>
      <c r="I100" s="181">
        <v>0.57288557213930347</v>
      </c>
      <c r="J100" s="180">
        <v>-1717</v>
      </c>
      <c r="K100" s="183">
        <v>3917</v>
      </c>
      <c r="L100" s="182">
        <v>7696</v>
      </c>
      <c r="M100" s="181">
        <v>0.50896569646569645</v>
      </c>
      <c r="N100" s="180">
        <v>-3779</v>
      </c>
      <c r="O100" s="179">
        <v>0.58794996170538683</v>
      </c>
      <c r="P100" s="178">
        <v>0.52234927234927231</v>
      </c>
      <c r="Q100" s="177">
        <v>6.5600689356114517E-2</v>
      </c>
      <c r="R100" s="176"/>
      <c r="S100" s="176"/>
    </row>
    <row r="101" spans="1:19" x14ac:dyDescent="0.4">
      <c r="G101" s="175"/>
      <c r="H101" s="175"/>
      <c r="I101" s="175"/>
      <c r="J101" s="175"/>
      <c r="K101" s="175"/>
      <c r="L101" s="175"/>
      <c r="M101" s="175"/>
      <c r="N101" s="175"/>
      <c r="O101" s="174"/>
      <c r="P101" s="174"/>
      <c r="Q101" s="174"/>
    </row>
    <row r="102" spans="1:19" x14ac:dyDescent="0.4">
      <c r="C102" s="17" t="s">
        <v>82</v>
      </c>
    </row>
    <row r="103" spans="1:19" x14ac:dyDescent="0.4">
      <c r="C103" s="18" t="s">
        <v>81</v>
      </c>
    </row>
    <row r="104" spans="1:19" x14ac:dyDescent="0.4">
      <c r="C104" s="17" t="s">
        <v>197</v>
      </c>
    </row>
    <row r="105" spans="1:19" x14ac:dyDescent="0.4">
      <c r="C105" s="17" t="s">
        <v>79</v>
      </c>
    </row>
    <row r="106" spans="1:19" x14ac:dyDescent="0.4">
      <c r="C106" s="17" t="s">
        <v>78</v>
      </c>
    </row>
  </sheetData>
  <mergeCells count="15">
    <mergeCell ref="Q3:Q4"/>
    <mergeCell ref="O2:Q2"/>
    <mergeCell ref="O3:O4"/>
    <mergeCell ref="P3:P4"/>
    <mergeCell ref="K2:N2"/>
    <mergeCell ref="K3:K4"/>
    <mergeCell ref="L3:L4"/>
    <mergeCell ref="A1:D1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85" zoomScaleNormal="85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９月（上旬）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9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367" t="s">
        <v>290</v>
      </c>
      <c r="H3" s="358" t="s">
        <v>289</v>
      </c>
      <c r="I3" s="425" t="s">
        <v>141</v>
      </c>
      <c r="J3" s="426"/>
      <c r="K3" s="367" t="s">
        <v>290</v>
      </c>
      <c r="L3" s="358" t="s">
        <v>289</v>
      </c>
      <c r="M3" s="425" t="s">
        <v>141</v>
      </c>
      <c r="N3" s="426"/>
      <c r="O3" s="350" t="s">
        <v>290</v>
      </c>
      <c r="P3" s="365" t="s">
        <v>289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73884</v>
      </c>
      <c r="H5" s="262">
        <v>76382</v>
      </c>
      <c r="I5" s="261">
        <v>0.96729595978110028</v>
      </c>
      <c r="J5" s="260">
        <v>-2498</v>
      </c>
      <c r="K5" s="263">
        <v>87364</v>
      </c>
      <c r="L5" s="262">
        <v>83059</v>
      </c>
      <c r="M5" s="261">
        <v>1.0518306264221817</v>
      </c>
      <c r="N5" s="260">
        <v>4305</v>
      </c>
      <c r="O5" s="259">
        <v>0.84570303557529414</v>
      </c>
      <c r="P5" s="258">
        <v>0.91961136059909221</v>
      </c>
      <c r="Q5" s="257">
        <v>-7.3908325023798072E-2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70977</v>
      </c>
      <c r="H6" s="194">
        <v>73282</v>
      </c>
      <c r="I6" s="193">
        <v>0.96854616413307493</v>
      </c>
      <c r="J6" s="192">
        <v>-2305</v>
      </c>
      <c r="K6" s="239">
        <v>83584</v>
      </c>
      <c r="L6" s="194">
        <v>79597</v>
      </c>
      <c r="M6" s="193">
        <v>1.0500898275060617</v>
      </c>
      <c r="N6" s="192">
        <v>3987</v>
      </c>
      <c r="O6" s="191">
        <v>0.84916969754977034</v>
      </c>
      <c r="P6" s="190">
        <v>0.92066283905172308</v>
      </c>
      <c r="Q6" s="189">
        <v>-7.1493141501952739E-2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46446</v>
      </c>
      <c r="H7" s="194">
        <v>48806</v>
      </c>
      <c r="I7" s="193">
        <v>0.9516452895135844</v>
      </c>
      <c r="J7" s="192">
        <v>-2360</v>
      </c>
      <c r="K7" s="195">
        <v>52302</v>
      </c>
      <c r="L7" s="194">
        <v>51532</v>
      </c>
      <c r="M7" s="193">
        <v>1.0149421718543818</v>
      </c>
      <c r="N7" s="192">
        <v>770</v>
      </c>
      <c r="O7" s="191">
        <v>0.88803487438338879</v>
      </c>
      <c r="P7" s="190">
        <v>0.94710083055189009</v>
      </c>
      <c r="Q7" s="189">
        <v>-5.9065956168501299E-2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38120</v>
      </c>
      <c r="H8" s="213">
        <v>39418</v>
      </c>
      <c r="I8" s="202">
        <v>0.96707088132325336</v>
      </c>
      <c r="J8" s="201">
        <v>-1298</v>
      </c>
      <c r="K8" s="204">
        <v>42302</v>
      </c>
      <c r="L8" s="203">
        <v>41707</v>
      </c>
      <c r="M8" s="202">
        <v>1.0142661903277628</v>
      </c>
      <c r="N8" s="201">
        <v>595</v>
      </c>
      <c r="O8" s="200">
        <v>0.90113942603186614</v>
      </c>
      <c r="P8" s="199">
        <v>0.94511712662143044</v>
      </c>
      <c r="Q8" s="198">
        <v>-4.3977700589564295E-2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8326</v>
      </c>
      <c r="H9" s="203">
        <v>9388</v>
      </c>
      <c r="I9" s="202">
        <v>0.88687686408180655</v>
      </c>
      <c r="J9" s="201">
        <v>-1062</v>
      </c>
      <c r="K9" s="204">
        <v>10000</v>
      </c>
      <c r="L9" s="203">
        <v>9825</v>
      </c>
      <c r="M9" s="202">
        <v>1.0178117048346056</v>
      </c>
      <c r="N9" s="201">
        <v>175</v>
      </c>
      <c r="O9" s="200">
        <v>0.83260000000000001</v>
      </c>
      <c r="P9" s="199">
        <v>0.95552162849872768</v>
      </c>
      <c r="Q9" s="198">
        <v>-0.12292162849872768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23339</v>
      </c>
      <c r="H18" s="194">
        <v>22986</v>
      </c>
      <c r="I18" s="193">
        <v>1.0153571739319587</v>
      </c>
      <c r="J18" s="192">
        <v>353</v>
      </c>
      <c r="K18" s="195">
        <v>29700</v>
      </c>
      <c r="L18" s="194">
        <v>26135</v>
      </c>
      <c r="M18" s="193">
        <v>1.1364071168930552</v>
      </c>
      <c r="N18" s="192">
        <v>3565</v>
      </c>
      <c r="O18" s="191">
        <v>0.78582491582491587</v>
      </c>
      <c r="P18" s="190">
        <v>0.8795102353166252</v>
      </c>
      <c r="Q18" s="189">
        <v>-9.3685319491709329E-2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>
        <v>0</v>
      </c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4023</v>
      </c>
      <c r="H20" s="203">
        <v>1378</v>
      </c>
      <c r="I20" s="202">
        <v>2.9194484760522497</v>
      </c>
      <c r="J20" s="201">
        <v>2645</v>
      </c>
      <c r="K20" s="204">
        <v>4785</v>
      </c>
      <c r="L20" s="203">
        <v>1510</v>
      </c>
      <c r="M20" s="202">
        <v>3.1688741721854305</v>
      </c>
      <c r="N20" s="201">
        <v>3275</v>
      </c>
      <c r="O20" s="200">
        <v>0.84075235109717872</v>
      </c>
      <c r="P20" s="199">
        <v>0.9125827814569536</v>
      </c>
      <c r="Q20" s="198">
        <v>-7.1830430359774877E-2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7498</v>
      </c>
      <c r="H21" s="203">
        <v>8028</v>
      </c>
      <c r="I21" s="212">
        <v>0.93398106626806177</v>
      </c>
      <c r="J21" s="201">
        <v>-530</v>
      </c>
      <c r="K21" s="204">
        <v>9735</v>
      </c>
      <c r="L21" s="203">
        <v>9760</v>
      </c>
      <c r="M21" s="212">
        <v>0.99743852459016391</v>
      </c>
      <c r="N21" s="201">
        <v>-25</v>
      </c>
      <c r="O21" s="200">
        <v>0.77021058038007195</v>
      </c>
      <c r="P21" s="199">
        <v>0.82254098360655736</v>
      </c>
      <c r="Q21" s="198">
        <v>-5.2330403226485411E-2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2432</v>
      </c>
      <c r="H22" s="203">
        <v>3160</v>
      </c>
      <c r="I22" s="202">
        <v>0.76962025316455696</v>
      </c>
      <c r="J22" s="201">
        <v>-728</v>
      </c>
      <c r="K22" s="204">
        <v>2640</v>
      </c>
      <c r="L22" s="203">
        <v>3300</v>
      </c>
      <c r="M22" s="202">
        <v>0.8</v>
      </c>
      <c r="N22" s="201">
        <v>-660</v>
      </c>
      <c r="O22" s="200">
        <v>0.92121212121212126</v>
      </c>
      <c r="P22" s="199">
        <v>0.95757575757575752</v>
      </c>
      <c r="Q22" s="198">
        <v>-3.6363636363636265E-2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1226</v>
      </c>
      <c r="H23" s="203">
        <v>1627</v>
      </c>
      <c r="I23" s="202">
        <v>0.75353411186232333</v>
      </c>
      <c r="J23" s="201">
        <v>-401</v>
      </c>
      <c r="K23" s="204">
        <v>1320</v>
      </c>
      <c r="L23" s="203">
        <v>1650</v>
      </c>
      <c r="M23" s="202">
        <v>0.8</v>
      </c>
      <c r="N23" s="201">
        <v>-330</v>
      </c>
      <c r="O23" s="200">
        <v>0.92878787878787883</v>
      </c>
      <c r="P23" s="199">
        <v>0.98606060606060608</v>
      </c>
      <c r="Q23" s="198">
        <v>-5.7272727272727253E-2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1246</v>
      </c>
      <c r="H25" s="203">
        <v>570</v>
      </c>
      <c r="I25" s="202">
        <v>2.1859649122807019</v>
      </c>
      <c r="J25" s="201">
        <v>676</v>
      </c>
      <c r="K25" s="204">
        <v>1320</v>
      </c>
      <c r="L25" s="203">
        <v>580</v>
      </c>
      <c r="M25" s="202">
        <v>2.2758620689655173</v>
      </c>
      <c r="N25" s="201">
        <v>740</v>
      </c>
      <c r="O25" s="200">
        <v>0.94393939393939397</v>
      </c>
      <c r="P25" s="199">
        <v>0.98275862068965514</v>
      </c>
      <c r="Q25" s="198">
        <v>-3.8819226750261171E-2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1364</v>
      </c>
      <c r="H32" s="203">
        <v>1356</v>
      </c>
      <c r="I32" s="202">
        <v>1.0058997050147493</v>
      </c>
      <c r="J32" s="201">
        <v>8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0.82666666666666666</v>
      </c>
      <c r="P32" s="199">
        <v>0.93517241379310345</v>
      </c>
      <c r="Q32" s="198">
        <v>-0.10850574712643679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758</v>
      </c>
      <c r="H34" s="203">
        <v>981</v>
      </c>
      <c r="I34" s="202">
        <v>0.77268093781855252</v>
      </c>
      <c r="J34" s="201">
        <v>-223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0.45939393939393941</v>
      </c>
      <c r="P34" s="199">
        <v>0.67655172413793108</v>
      </c>
      <c r="Q34" s="198">
        <v>-0.21715778474399167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4792</v>
      </c>
      <c r="H37" s="182">
        <v>5886</v>
      </c>
      <c r="I37" s="181">
        <v>0.81413523615358474</v>
      </c>
      <c r="J37" s="180">
        <v>-1094</v>
      </c>
      <c r="K37" s="183">
        <v>6600</v>
      </c>
      <c r="L37" s="182">
        <v>6435</v>
      </c>
      <c r="M37" s="181">
        <v>1.0256410256410255</v>
      </c>
      <c r="N37" s="180">
        <v>165</v>
      </c>
      <c r="O37" s="179">
        <v>0.72606060606060607</v>
      </c>
      <c r="P37" s="178">
        <v>0.91468531468531467</v>
      </c>
      <c r="Q37" s="177">
        <v>-0.18862470862470859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892</v>
      </c>
      <c r="H38" s="194">
        <v>1187</v>
      </c>
      <c r="I38" s="193">
        <v>0.75147430497051393</v>
      </c>
      <c r="J38" s="192">
        <v>-295</v>
      </c>
      <c r="K38" s="195">
        <v>1150</v>
      </c>
      <c r="L38" s="194">
        <v>1450</v>
      </c>
      <c r="M38" s="193">
        <v>0.7931034482758621</v>
      </c>
      <c r="N38" s="192">
        <v>-300</v>
      </c>
      <c r="O38" s="191">
        <v>0.77565217391304353</v>
      </c>
      <c r="P38" s="190">
        <v>0.81862068965517243</v>
      </c>
      <c r="Q38" s="189">
        <v>-4.2968515742128899E-2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670</v>
      </c>
      <c r="H39" s="203">
        <v>863</v>
      </c>
      <c r="I39" s="202">
        <v>0.77636152954808801</v>
      </c>
      <c r="J39" s="201">
        <v>-193</v>
      </c>
      <c r="K39" s="204">
        <v>750</v>
      </c>
      <c r="L39" s="203">
        <v>950</v>
      </c>
      <c r="M39" s="202">
        <v>0.78947368421052633</v>
      </c>
      <c r="N39" s="201">
        <v>-200</v>
      </c>
      <c r="O39" s="200">
        <v>0.89333333333333331</v>
      </c>
      <c r="P39" s="199">
        <v>0.90842105263157891</v>
      </c>
      <c r="Q39" s="198">
        <v>-1.5087719298245594E-2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222</v>
      </c>
      <c r="H40" s="245">
        <v>324</v>
      </c>
      <c r="I40" s="244">
        <v>0.68518518518518523</v>
      </c>
      <c r="J40" s="243">
        <v>-102</v>
      </c>
      <c r="K40" s="246">
        <v>400</v>
      </c>
      <c r="L40" s="245">
        <v>500</v>
      </c>
      <c r="M40" s="244">
        <v>0.8</v>
      </c>
      <c r="N40" s="243">
        <v>-100</v>
      </c>
      <c r="O40" s="242">
        <v>0.55500000000000005</v>
      </c>
      <c r="P40" s="241">
        <v>0.64800000000000002</v>
      </c>
      <c r="Q40" s="240">
        <v>-9.2999999999999972E-2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300</v>
      </c>
      <c r="H41" s="194">
        <v>303</v>
      </c>
      <c r="I41" s="193">
        <v>0.99009900990099009</v>
      </c>
      <c r="J41" s="192">
        <v>-3</v>
      </c>
      <c r="K41" s="195">
        <v>432</v>
      </c>
      <c r="L41" s="194">
        <v>480</v>
      </c>
      <c r="M41" s="193">
        <v>0.9</v>
      </c>
      <c r="N41" s="192">
        <v>-48</v>
      </c>
      <c r="O41" s="191">
        <v>0.69444444444444442</v>
      </c>
      <c r="P41" s="190">
        <v>0.63124999999999998</v>
      </c>
      <c r="Q41" s="189">
        <v>6.3194444444444442E-2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300</v>
      </c>
      <c r="H42" s="182">
        <v>303</v>
      </c>
      <c r="I42" s="181">
        <v>0.99009900990099009</v>
      </c>
      <c r="J42" s="180">
        <v>-3</v>
      </c>
      <c r="K42" s="183">
        <v>432</v>
      </c>
      <c r="L42" s="182">
        <v>480</v>
      </c>
      <c r="M42" s="181">
        <v>0.9</v>
      </c>
      <c r="N42" s="180">
        <v>-48</v>
      </c>
      <c r="O42" s="179">
        <v>0.69444444444444442</v>
      </c>
      <c r="P42" s="178">
        <v>0.63124999999999998</v>
      </c>
      <c r="Q42" s="177">
        <v>6.3194444444444442E-2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2907</v>
      </c>
      <c r="H43" s="194">
        <v>3100</v>
      </c>
      <c r="I43" s="193">
        <v>0.93774193548387097</v>
      </c>
      <c r="J43" s="192">
        <v>-193</v>
      </c>
      <c r="K43" s="239">
        <v>3780</v>
      </c>
      <c r="L43" s="194">
        <v>3462</v>
      </c>
      <c r="M43" s="193">
        <v>1.0918544194107451</v>
      </c>
      <c r="N43" s="192">
        <v>318</v>
      </c>
      <c r="O43" s="191">
        <v>0.76904761904761909</v>
      </c>
      <c r="P43" s="190">
        <v>0.89543616406701332</v>
      </c>
      <c r="Q43" s="189">
        <v>-0.12638854501939423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2907</v>
      </c>
      <c r="H44" s="194">
        <v>3100</v>
      </c>
      <c r="I44" s="193">
        <v>0.93774193548387097</v>
      </c>
      <c r="J44" s="192">
        <v>-193</v>
      </c>
      <c r="K44" s="195">
        <v>3780</v>
      </c>
      <c r="L44" s="194">
        <v>3462</v>
      </c>
      <c r="M44" s="193">
        <v>1.0918544194107451</v>
      </c>
      <c r="N44" s="192">
        <v>318</v>
      </c>
      <c r="O44" s="191">
        <v>0.76904761904761909</v>
      </c>
      <c r="P44" s="190">
        <v>0.89543616406701332</v>
      </c>
      <c r="Q44" s="189">
        <v>-0.12638854501939423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463</v>
      </c>
      <c r="H45" s="203">
        <v>480</v>
      </c>
      <c r="I45" s="202">
        <v>0.96458333333333335</v>
      </c>
      <c r="J45" s="201">
        <v>-17</v>
      </c>
      <c r="K45" s="204">
        <v>540</v>
      </c>
      <c r="L45" s="203">
        <v>575</v>
      </c>
      <c r="M45" s="202">
        <v>0.93913043478260871</v>
      </c>
      <c r="N45" s="201">
        <v>-35</v>
      </c>
      <c r="O45" s="200">
        <v>0.8574074074074074</v>
      </c>
      <c r="P45" s="199">
        <v>0.83478260869565213</v>
      </c>
      <c r="Q45" s="198">
        <v>2.2624798711755267E-2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396</v>
      </c>
      <c r="H48" s="203">
        <v>263</v>
      </c>
      <c r="I48" s="202">
        <v>1.5057034220532319</v>
      </c>
      <c r="J48" s="201">
        <v>133</v>
      </c>
      <c r="K48" s="204">
        <v>623</v>
      </c>
      <c r="L48" s="203">
        <v>306</v>
      </c>
      <c r="M48" s="202">
        <v>2.0359477124183005</v>
      </c>
      <c r="N48" s="201">
        <v>317</v>
      </c>
      <c r="O48" s="200">
        <v>0.6356340288924559</v>
      </c>
      <c r="P48" s="199">
        <v>0.85947712418300659</v>
      </c>
      <c r="Q48" s="198">
        <v>-0.22384309529055069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939</v>
      </c>
      <c r="H49" s="203">
        <v>932</v>
      </c>
      <c r="I49" s="202">
        <v>1.007510729613734</v>
      </c>
      <c r="J49" s="201">
        <v>7</v>
      </c>
      <c r="K49" s="204">
        <v>1043</v>
      </c>
      <c r="L49" s="203">
        <v>1092</v>
      </c>
      <c r="M49" s="202">
        <v>0.95512820512820518</v>
      </c>
      <c r="N49" s="201">
        <v>-49</v>
      </c>
      <c r="O49" s="200">
        <v>0.90028763183125604</v>
      </c>
      <c r="P49" s="199">
        <v>0.85347985347985345</v>
      </c>
      <c r="Q49" s="198">
        <v>4.6807778351402596E-2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1109</v>
      </c>
      <c r="H50" s="203">
        <v>1425</v>
      </c>
      <c r="I50" s="202">
        <v>0.77824561403508774</v>
      </c>
      <c r="J50" s="201">
        <v>-316</v>
      </c>
      <c r="K50" s="204">
        <v>1574</v>
      </c>
      <c r="L50" s="203">
        <v>1489</v>
      </c>
      <c r="M50" s="202">
        <v>1.0570852921423775</v>
      </c>
      <c r="N50" s="201">
        <v>85</v>
      </c>
      <c r="O50" s="200">
        <v>0.704574332909784</v>
      </c>
      <c r="P50" s="199">
        <v>0.95701813297515115</v>
      </c>
      <c r="Q50" s="198">
        <v>-0.25244380006536715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265"/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view="pageBreakPreview" zoomScale="90" zoomScaleNormal="100" zoomScaleSheetLayoutView="90" workbookViewId="0">
      <pane xSplit="6" ySplit="4" topLeftCell="G5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９月（中旬）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9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292</v>
      </c>
      <c r="H3" s="358" t="s">
        <v>291</v>
      </c>
      <c r="I3" s="354" t="s">
        <v>141</v>
      </c>
      <c r="J3" s="355"/>
      <c r="K3" s="367" t="s">
        <v>292</v>
      </c>
      <c r="L3" s="358" t="s">
        <v>291</v>
      </c>
      <c r="M3" s="354" t="s">
        <v>141</v>
      </c>
      <c r="N3" s="355"/>
      <c r="O3" s="350" t="s">
        <v>292</v>
      </c>
      <c r="P3" s="365" t="s">
        <v>291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78207</v>
      </c>
      <c r="H5" s="262">
        <v>77114</v>
      </c>
      <c r="I5" s="261">
        <v>1.014173820577327</v>
      </c>
      <c r="J5" s="260">
        <v>1093</v>
      </c>
      <c r="K5" s="263">
        <v>92018</v>
      </c>
      <c r="L5" s="262">
        <v>87064</v>
      </c>
      <c r="M5" s="261">
        <v>1.0569006707709272</v>
      </c>
      <c r="N5" s="260">
        <v>4954</v>
      </c>
      <c r="O5" s="259">
        <v>0.84990980025647156</v>
      </c>
      <c r="P5" s="258">
        <v>0.88571625470917947</v>
      </c>
      <c r="Q5" s="257">
        <v>-3.5806454452707914E-2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75095</v>
      </c>
      <c r="H6" s="194">
        <v>73769</v>
      </c>
      <c r="I6" s="193">
        <v>1.017975030161721</v>
      </c>
      <c r="J6" s="192">
        <v>1326</v>
      </c>
      <c r="K6" s="239">
        <v>88014</v>
      </c>
      <c r="L6" s="194">
        <v>83428</v>
      </c>
      <c r="M6" s="193">
        <v>1.0549695545859903</v>
      </c>
      <c r="N6" s="192">
        <v>4586</v>
      </c>
      <c r="O6" s="191">
        <v>0.85321653373326967</v>
      </c>
      <c r="P6" s="190">
        <v>0.8842235220789183</v>
      </c>
      <c r="Q6" s="189">
        <v>-3.1006988345648634E-2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49372</v>
      </c>
      <c r="H7" s="194">
        <v>49645</v>
      </c>
      <c r="I7" s="193">
        <v>0.99450095679323192</v>
      </c>
      <c r="J7" s="192">
        <v>-273</v>
      </c>
      <c r="K7" s="195">
        <v>55494</v>
      </c>
      <c r="L7" s="194">
        <v>52768</v>
      </c>
      <c r="M7" s="193">
        <v>1.0516600970285022</v>
      </c>
      <c r="N7" s="192">
        <v>2726</v>
      </c>
      <c r="O7" s="191">
        <v>0.88968176739827731</v>
      </c>
      <c r="P7" s="190">
        <v>0.94081640388114007</v>
      </c>
      <c r="Q7" s="189">
        <v>-5.1134636482862761E-2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41579</v>
      </c>
      <c r="H8" s="203">
        <v>40147</v>
      </c>
      <c r="I8" s="202">
        <v>1.0356689167310136</v>
      </c>
      <c r="J8" s="201">
        <v>1432</v>
      </c>
      <c r="K8" s="204">
        <v>45494</v>
      </c>
      <c r="L8" s="203">
        <v>42563</v>
      </c>
      <c r="M8" s="202">
        <v>1.0688626271644386</v>
      </c>
      <c r="N8" s="201">
        <v>2931</v>
      </c>
      <c r="O8" s="200">
        <v>0.91394469600386863</v>
      </c>
      <c r="P8" s="199">
        <v>0.94323708385217209</v>
      </c>
      <c r="Q8" s="198">
        <v>-2.9292387848303458E-2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7793</v>
      </c>
      <c r="H9" s="203">
        <v>9498</v>
      </c>
      <c r="I9" s="202">
        <v>0.82048852389976834</v>
      </c>
      <c r="J9" s="201">
        <v>-1705</v>
      </c>
      <c r="K9" s="204">
        <v>10000</v>
      </c>
      <c r="L9" s="203">
        <v>10205</v>
      </c>
      <c r="M9" s="202">
        <v>0.97991180793728561</v>
      </c>
      <c r="N9" s="201">
        <v>-205</v>
      </c>
      <c r="O9" s="200">
        <v>0.77929999999999999</v>
      </c>
      <c r="P9" s="199">
        <v>0.93072023517883395</v>
      </c>
      <c r="Q9" s="198">
        <v>-0.15142023517883396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73"/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24285</v>
      </c>
      <c r="H18" s="194">
        <v>22615</v>
      </c>
      <c r="I18" s="193">
        <v>1.0738447932787973</v>
      </c>
      <c r="J18" s="192">
        <v>1670</v>
      </c>
      <c r="K18" s="195">
        <v>30690</v>
      </c>
      <c r="L18" s="194">
        <v>28780</v>
      </c>
      <c r="M18" s="193">
        <v>1.06636553161918</v>
      </c>
      <c r="N18" s="192">
        <v>1910</v>
      </c>
      <c r="O18" s="191">
        <v>0.79130009775171062</v>
      </c>
      <c r="P18" s="190">
        <v>0.78578874218207084</v>
      </c>
      <c r="Q18" s="189">
        <v>5.5113555696397754E-3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4021</v>
      </c>
      <c r="H20" s="203">
        <v>1720</v>
      </c>
      <c r="I20" s="202">
        <v>2.3377906976744187</v>
      </c>
      <c r="J20" s="201">
        <v>2301</v>
      </c>
      <c r="K20" s="204">
        <v>4785</v>
      </c>
      <c r="L20" s="203">
        <v>3185</v>
      </c>
      <c r="M20" s="202">
        <v>1.5023547880690737</v>
      </c>
      <c r="N20" s="201">
        <v>1600</v>
      </c>
      <c r="O20" s="200">
        <v>0.8403343782654128</v>
      </c>
      <c r="P20" s="199">
        <v>0.5400313971742543</v>
      </c>
      <c r="Q20" s="198">
        <v>0.30030298109115849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7584</v>
      </c>
      <c r="H21" s="203">
        <v>7878</v>
      </c>
      <c r="I21" s="202">
        <v>0.96268088347296266</v>
      </c>
      <c r="J21" s="201">
        <v>-294</v>
      </c>
      <c r="K21" s="204">
        <v>9570</v>
      </c>
      <c r="L21" s="203">
        <v>9860</v>
      </c>
      <c r="M21" s="202">
        <v>0.97058823529411764</v>
      </c>
      <c r="N21" s="201">
        <v>-290</v>
      </c>
      <c r="O21" s="200">
        <v>0.79247648902821322</v>
      </c>
      <c r="P21" s="199">
        <v>0.79898580121703855</v>
      </c>
      <c r="Q21" s="198">
        <v>-6.5093121888253336E-3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3038</v>
      </c>
      <c r="H22" s="203">
        <v>3128</v>
      </c>
      <c r="I22" s="202">
        <v>0.97122762148337594</v>
      </c>
      <c r="J22" s="201">
        <v>-90</v>
      </c>
      <c r="K22" s="204">
        <v>3300</v>
      </c>
      <c r="L22" s="203">
        <v>3300</v>
      </c>
      <c r="M22" s="202">
        <v>1</v>
      </c>
      <c r="N22" s="201">
        <v>0</v>
      </c>
      <c r="O22" s="200">
        <v>0.92060606060606065</v>
      </c>
      <c r="P22" s="199">
        <v>0.94787878787878788</v>
      </c>
      <c r="Q22" s="198">
        <v>-2.7272727272727226E-2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1556</v>
      </c>
      <c r="H23" s="203">
        <v>1631</v>
      </c>
      <c r="I23" s="202">
        <v>0.95401594114040467</v>
      </c>
      <c r="J23" s="201">
        <v>-75</v>
      </c>
      <c r="K23" s="204">
        <v>1650</v>
      </c>
      <c r="L23" s="203">
        <v>1650</v>
      </c>
      <c r="M23" s="202">
        <v>1</v>
      </c>
      <c r="N23" s="201">
        <v>0</v>
      </c>
      <c r="O23" s="200">
        <v>0.943030303030303</v>
      </c>
      <c r="P23" s="199">
        <v>0.98848484848484852</v>
      </c>
      <c r="Q23" s="198">
        <v>-4.5454545454545525E-2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1435</v>
      </c>
      <c r="H25" s="203">
        <v>597</v>
      </c>
      <c r="I25" s="202">
        <v>2.403685092127303</v>
      </c>
      <c r="J25" s="201">
        <v>838</v>
      </c>
      <c r="K25" s="204">
        <v>1650</v>
      </c>
      <c r="L25" s="203">
        <v>1015</v>
      </c>
      <c r="M25" s="202">
        <v>1.625615763546798</v>
      </c>
      <c r="N25" s="201">
        <v>635</v>
      </c>
      <c r="O25" s="200">
        <v>0.86969696969696975</v>
      </c>
      <c r="P25" s="199">
        <v>0.5881773399014778</v>
      </c>
      <c r="Q25" s="198">
        <v>0.28151962979549194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1361</v>
      </c>
      <c r="H32" s="203">
        <v>1155</v>
      </c>
      <c r="I32" s="202">
        <v>1.1783549783549783</v>
      </c>
      <c r="J32" s="201">
        <v>206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0.82484848484848483</v>
      </c>
      <c r="P32" s="199">
        <v>0.79655172413793107</v>
      </c>
      <c r="Q32" s="198">
        <v>2.8296760710553759E-2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905</v>
      </c>
      <c r="H34" s="203">
        <v>1121</v>
      </c>
      <c r="I34" s="202">
        <v>0.80731489741302409</v>
      </c>
      <c r="J34" s="201">
        <v>-216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0.54848484848484846</v>
      </c>
      <c r="P34" s="199">
        <v>0.77310344827586208</v>
      </c>
      <c r="Q34" s="198">
        <v>-0.22461859979101362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4385</v>
      </c>
      <c r="H37" s="182">
        <v>5385</v>
      </c>
      <c r="I37" s="275">
        <v>0.8142989786443825</v>
      </c>
      <c r="J37" s="180">
        <v>-1000</v>
      </c>
      <c r="K37" s="183">
        <v>6435</v>
      </c>
      <c r="L37" s="182">
        <v>6870</v>
      </c>
      <c r="M37" s="181">
        <v>0.9366812227074236</v>
      </c>
      <c r="N37" s="180">
        <v>-435</v>
      </c>
      <c r="O37" s="179">
        <v>0.68142968142968141</v>
      </c>
      <c r="P37" s="178">
        <v>0.78384279475982532</v>
      </c>
      <c r="Q37" s="177">
        <v>-0.10241311333014391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1074</v>
      </c>
      <c r="H38" s="194">
        <v>1146</v>
      </c>
      <c r="I38" s="193">
        <v>0.93717277486910999</v>
      </c>
      <c r="J38" s="192">
        <v>-72</v>
      </c>
      <c r="K38" s="195">
        <v>1350</v>
      </c>
      <c r="L38" s="194">
        <v>1400</v>
      </c>
      <c r="M38" s="193">
        <v>0.9642857142857143</v>
      </c>
      <c r="N38" s="192">
        <v>-50</v>
      </c>
      <c r="O38" s="191">
        <v>0.79555555555555557</v>
      </c>
      <c r="P38" s="190">
        <v>0.81857142857142862</v>
      </c>
      <c r="Q38" s="189">
        <v>-2.3015873015873045E-2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764</v>
      </c>
      <c r="H39" s="203">
        <v>815</v>
      </c>
      <c r="I39" s="202">
        <v>0.93742331288343561</v>
      </c>
      <c r="J39" s="201">
        <v>-51</v>
      </c>
      <c r="K39" s="204">
        <v>900</v>
      </c>
      <c r="L39" s="203">
        <v>900</v>
      </c>
      <c r="M39" s="202">
        <v>1</v>
      </c>
      <c r="N39" s="201">
        <v>0</v>
      </c>
      <c r="O39" s="200">
        <v>0.84888888888888892</v>
      </c>
      <c r="P39" s="199">
        <v>0.90555555555555556</v>
      </c>
      <c r="Q39" s="198">
        <v>-5.6666666666666643E-2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310</v>
      </c>
      <c r="H40" s="245">
        <v>331</v>
      </c>
      <c r="I40" s="244">
        <v>0.93655589123867067</v>
      </c>
      <c r="J40" s="243">
        <v>-21</v>
      </c>
      <c r="K40" s="246">
        <v>450</v>
      </c>
      <c r="L40" s="245">
        <v>500</v>
      </c>
      <c r="M40" s="244">
        <v>0.9</v>
      </c>
      <c r="N40" s="243">
        <v>-50</v>
      </c>
      <c r="O40" s="242">
        <v>0.68888888888888888</v>
      </c>
      <c r="P40" s="241">
        <v>0.66200000000000003</v>
      </c>
      <c r="Q40" s="240">
        <v>2.6888888888888851E-2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364</v>
      </c>
      <c r="H41" s="194">
        <v>363</v>
      </c>
      <c r="I41" s="193">
        <v>1.002754820936639</v>
      </c>
      <c r="J41" s="192">
        <v>1</v>
      </c>
      <c r="K41" s="195">
        <v>480</v>
      </c>
      <c r="L41" s="194">
        <v>480</v>
      </c>
      <c r="M41" s="193">
        <v>1</v>
      </c>
      <c r="N41" s="192">
        <v>0</v>
      </c>
      <c r="O41" s="191">
        <v>0.7583333333333333</v>
      </c>
      <c r="P41" s="190">
        <v>0.75624999999999998</v>
      </c>
      <c r="Q41" s="189">
        <v>2.0833333333333259E-3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364</v>
      </c>
      <c r="H42" s="182">
        <v>363</v>
      </c>
      <c r="I42" s="181">
        <v>1.002754820936639</v>
      </c>
      <c r="J42" s="180">
        <v>1</v>
      </c>
      <c r="K42" s="183">
        <v>480</v>
      </c>
      <c r="L42" s="182">
        <v>480</v>
      </c>
      <c r="M42" s="181">
        <v>1</v>
      </c>
      <c r="N42" s="180">
        <v>0</v>
      </c>
      <c r="O42" s="179">
        <v>0.7583333333333333</v>
      </c>
      <c r="P42" s="178">
        <v>0.75624999999999998</v>
      </c>
      <c r="Q42" s="177">
        <v>2.0833333333333259E-3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3112</v>
      </c>
      <c r="H43" s="194">
        <v>3345</v>
      </c>
      <c r="I43" s="193">
        <v>0.93034379671150969</v>
      </c>
      <c r="J43" s="192">
        <v>-233</v>
      </c>
      <c r="K43" s="239">
        <v>4004</v>
      </c>
      <c r="L43" s="194">
        <v>3636</v>
      </c>
      <c r="M43" s="193">
        <v>1.1012101210121013</v>
      </c>
      <c r="N43" s="192">
        <v>368</v>
      </c>
      <c r="O43" s="191">
        <v>0.77722277722277722</v>
      </c>
      <c r="P43" s="190">
        <v>0.91996699669966997</v>
      </c>
      <c r="Q43" s="189">
        <v>-0.14274421947689275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3112</v>
      </c>
      <c r="H44" s="194">
        <v>3345</v>
      </c>
      <c r="I44" s="193">
        <v>0.93034379671150969</v>
      </c>
      <c r="J44" s="192">
        <v>-233</v>
      </c>
      <c r="K44" s="195">
        <v>4004</v>
      </c>
      <c r="L44" s="194">
        <v>3636</v>
      </c>
      <c r="M44" s="193">
        <v>1.1012101210121013</v>
      </c>
      <c r="N44" s="192">
        <v>368</v>
      </c>
      <c r="O44" s="191">
        <v>0.77722277722277722</v>
      </c>
      <c r="P44" s="190">
        <v>0.91996699669966997</v>
      </c>
      <c r="Q44" s="189">
        <v>-0.14274421947689275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482</v>
      </c>
      <c r="H45" s="203">
        <v>519</v>
      </c>
      <c r="I45" s="202">
        <v>0.92870905587668595</v>
      </c>
      <c r="J45" s="201">
        <v>-37</v>
      </c>
      <c r="K45" s="204">
        <v>556</v>
      </c>
      <c r="L45" s="203">
        <v>576</v>
      </c>
      <c r="M45" s="202">
        <v>0.96527777777777779</v>
      </c>
      <c r="N45" s="201">
        <v>-20</v>
      </c>
      <c r="O45" s="200">
        <v>0.86690647482014394</v>
      </c>
      <c r="P45" s="199">
        <v>0.90104166666666663</v>
      </c>
      <c r="Q45" s="198">
        <v>-3.4135191846522694E-2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479</v>
      </c>
      <c r="H48" s="203">
        <v>300</v>
      </c>
      <c r="I48" s="202">
        <v>1.5966666666666667</v>
      </c>
      <c r="J48" s="201">
        <v>179</v>
      </c>
      <c r="K48" s="204">
        <v>680</v>
      </c>
      <c r="L48" s="203">
        <v>342</v>
      </c>
      <c r="M48" s="202">
        <v>1.9883040935672514</v>
      </c>
      <c r="N48" s="201">
        <v>338</v>
      </c>
      <c r="O48" s="200">
        <v>0.7044117647058824</v>
      </c>
      <c r="P48" s="199">
        <v>0.8771929824561403</v>
      </c>
      <c r="Q48" s="198">
        <v>-0.1727812177502579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973</v>
      </c>
      <c r="H49" s="203">
        <v>1018</v>
      </c>
      <c r="I49" s="202">
        <v>0.95579567779960706</v>
      </c>
      <c r="J49" s="201">
        <v>-45</v>
      </c>
      <c r="K49" s="204">
        <v>1100</v>
      </c>
      <c r="L49" s="203">
        <v>1086</v>
      </c>
      <c r="M49" s="202">
        <v>1.0128913443830572</v>
      </c>
      <c r="N49" s="201">
        <v>14</v>
      </c>
      <c r="O49" s="200">
        <v>0.88454545454545452</v>
      </c>
      <c r="P49" s="199">
        <v>0.93738489871086561</v>
      </c>
      <c r="Q49" s="198">
        <v>-5.2839444165411087E-2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1178</v>
      </c>
      <c r="H50" s="203">
        <v>1508</v>
      </c>
      <c r="I50" s="202">
        <v>0.78116710875331563</v>
      </c>
      <c r="J50" s="201">
        <v>-330</v>
      </c>
      <c r="K50" s="204">
        <v>1668</v>
      </c>
      <c r="L50" s="203">
        <v>1632</v>
      </c>
      <c r="M50" s="202">
        <v>1.0220588235294117</v>
      </c>
      <c r="N50" s="201">
        <v>36</v>
      </c>
      <c r="O50" s="200">
        <v>0.70623501199040772</v>
      </c>
      <c r="P50" s="199">
        <v>0.9240196078431373</v>
      </c>
      <c r="Q50" s="198">
        <v>-0.21778459585272958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17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90" zoomScaleNormal="9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９月（下旬）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9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294</v>
      </c>
      <c r="H3" s="358" t="s">
        <v>293</v>
      </c>
      <c r="I3" s="354" t="s">
        <v>141</v>
      </c>
      <c r="J3" s="355"/>
      <c r="K3" s="367" t="s">
        <v>294</v>
      </c>
      <c r="L3" s="358" t="s">
        <v>293</v>
      </c>
      <c r="M3" s="354" t="s">
        <v>141</v>
      </c>
      <c r="N3" s="355"/>
      <c r="O3" s="350" t="s">
        <v>294</v>
      </c>
      <c r="P3" s="365" t="s">
        <v>293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70324</v>
      </c>
      <c r="H5" s="262">
        <v>59822</v>
      </c>
      <c r="I5" s="261">
        <v>1.1755541439604158</v>
      </c>
      <c r="J5" s="260">
        <v>10502</v>
      </c>
      <c r="K5" s="263">
        <v>85623</v>
      </c>
      <c r="L5" s="262">
        <v>73847</v>
      </c>
      <c r="M5" s="261">
        <v>1.159464839465381</v>
      </c>
      <c r="N5" s="260">
        <v>11776</v>
      </c>
      <c r="O5" s="259">
        <v>0.82132137392990201</v>
      </c>
      <c r="P5" s="258">
        <v>0.81008030116321583</v>
      </c>
      <c r="Q5" s="257">
        <v>1.1241072766686178E-2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67689</v>
      </c>
      <c r="H6" s="194">
        <v>57424</v>
      </c>
      <c r="I6" s="193">
        <v>1.1787580105879074</v>
      </c>
      <c r="J6" s="192">
        <v>10265</v>
      </c>
      <c r="K6" s="239">
        <v>82170</v>
      </c>
      <c r="L6" s="194">
        <v>71046</v>
      </c>
      <c r="M6" s="193">
        <v>1.1565746136306054</v>
      </c>
      <c r="N6" s="192">
        <v>11124</v>
      </c>
      <c r="O6" s="191">
        <v>0.82376779846659365</v>
      </c>
      <c r="P6" s="190">
        <v>0.80826506770261519</v>
      </c>
      <c r="Q6" s="189">
        <v>1.5502730763978456E-2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43613</v>
      </c>
      <c r="H7" s="194">
        <v>38304</v>
      </c>
      <c r="I7" s="193">
        <v>1.1386017126148704</v>
      </c>
      <c r="J7" s="192">
        <v>5309</v>
      </c>
      <c r="K7" s="195">
        <v>51118</v>
      </c>
      <c r="L7" s="194">
        <v>45190</v>
      </c>
      <c r="M7" s="193">
        <v>1.1311794644832929</v>
      </c>
      <c r="N7" s="192">
        <v>5928</v>
      </c>
      <c r="O7" s="191">
        <v>0.85318283187918154</v>
      </c>
      <c r="P7" s="190">
        <v>0.84762115512281477</v>
      </c>
      <c r="Q7" s="189">
        <v>5.5616767563667624E-3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37111</v>
      </c>
      <c r="H8" s="203">
        <v>32346</v>
      </c>
      <c r="I8" s="202">
        <v>1.1473134236072466</v>
      </c>
      <c r="J8" s="201">
        <v>4765</v>
      </c>
      <c r="K8" s="204">
        <v>42118</v>
      </c>
      <c r="L8" s="203">
        <v>37565</v>
      </c>
      <c r="M8" s="202">
        <v>1.1212032477039797</v>
      </c>
      <c r="N8" s="201">
        <v>4553</v>
      </c>
      <c r="O8" s="200">
        <v>0.88111971128733557</v>
      </c>
      <c r="P8" s="199">
        <v>0.86106748302941571</v>
      </c>
      <c r="Q8" s="198">
        <v>2.0052228257919857E-2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6502</v>
      </c>
      <c r="H9" s="203">
        <v>5958</v>
      </c>
      <c r="I9" s="202">
        <v>1.0913058073178918</v>
      </c>
      <c r="J9" s="201">
        <v>544</v>
      </c>
      <c r="K9" s="204">
        <v>9000</v>
      </c>
      <c r="L9" s="203">
        <v>7625</v>
      </c>
      <c r="M9" s="202">
        <v>1.180327868852459</v>
      </c>
      <c r="N9" s="201">
        <v>1375</v>
      </c>
      <c r="O9" s="200">
        <v>0.72244444444444444</v>
      </c>
      <c r="P9" s="199">
        <v>0.78137704918032791</v>
      </c>
      <c r="Q9" s="198">
        <v>-5.8932604735883465E-2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22802</v>
      </c>
      <c r="H18" s="194">
        <v>18174</v>
      </c>
      <c r="I18" s="193">
        <v>1.2546494992846924</v>
      </c>
      <c r="J18" s="192">
        <v>4628</v>
      </c>
      <c r="K18" s="195">
        <v>29370</v>
      </c>
      <c r="L18" s="194">
        <v>24570</v>
      </c>
      <c r="M18" s="193">
        <v>1.1953601953601953</v>
      </c>
      <c r="N18" s="192">
        <v>4800</v>
      </c>
      <c r="O18" s="191">
        <v>0.77637044603336736</v>
      </c>
      <c r="P18" s="190">
        <v>0.73968253968253972</v>
      </c>
      <c r="Q18" s="189">
        <v>3.6687906350827637E-2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3946</v>
      </c>
      <c r="H20" s="203">
        <v>2387</v>
      </c>
      <c r="I20" s="202">
        <v>1.6531210724759111</v>
      </c>
      <c r="J20" s="201">
        <v>1559</v>
      </c>
      <c r="K20" s="256">
        <v>4785</v>
      </c>
      <c r="L20" s="203">
        <v>3475</v>
      </c>
      <c r="M20" s="202">
        <v>1.376978417266187</v>
      </c>
      <c r="N20" s="201">
        <v>1310</v>
      </c>
      <c r="O20" s="200">
        <v>0.82466039707419014</v>
      </c>
      <c r="P20" s="199">
        <v>0.68690647482014389</v>
      </c>
      <c r="Q20" s="198">
        <v>0.13775392225404626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6674</v>
      </c>
      <c r="H21" s="203">
        <v>6023</v>
      </c>
      <c r="I21" s="202">
        <v>1.1080856715922298</v>
      </c>
      <c r="J21" s="201">
        <v>651</v>
      </c>
      <c r="K21" s="256">
        <v>9075</v>
      </c>
      <c r="L21" s="203">
        <v>8065</v>
      </c>
      <c r="M21" s="202">
        <v>1.1252324860508369</v>
      </c>
      <c r="N21" s="201">
        <v>1010</v>
      </c>
      <c r="O21" s="200">
        <v>0.73542699724517901</v>
      </c>
      <c r="P21" s="199">
        <v>0.74680719156850583</v>
      </c>
      <c r="Q21" s="198">
        <v>-1.138019432332682E-2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2817</v>
      </c>
      <c r="H22" s="203">
        <v>2158</v>
      </c>
      <c r="I22" s="202">
        <v>1.3053753475440222</v>
      </c>
      <c r="J22" s="201">
        <v>659</v>
      </c>
      <c r="K22" s="256">
        <v>2970</v>
      </c>
      <c r="L22" s="203">
        <v>2805</v>
      </c>
      <c r="M22" s="202">
        <v>1.0588235294117647</v>
      </c>
      <c r="N22" s="201">
        <v>165</v>
      </c>
      <c r="O22" s="200">
        <v>0.94848484848484849</v>
      </c>
      <c r="P22" s="199">
        <v>0.76934046345811047</v>
      </c>
      <c r="Q22" s="198">
        <v>0.17914438502673802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1394</v>
      </c>
      <c r="H23" s="203">
        <v>1122</v>
      </c>
      <c r="I23" s="202">
        <v>1.2424242424242424</v>
      </c>
      <c r="J23" s="201">
        <v>272</v>
      </c>
      <c r="K23" s="256">
        <v>1485</v>
      </c>
      <c r="L23" s="203">
        <v>1320</v>
      </c>
      <c r="M23" s="202">
        <v>1.125</v>
      </c>
      <c r="N23" s="201">
        <v>165</v>
      </c>
      <c r="O23" s="200">
        <v>0.93872053872053873</v>
      </c>
      <c r="P23" s="199">
        <v>0.85</v>
      </c>
      <c r="Q23" s="198">
        <v>8.8720538720538755E-2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1173</v>
      </c>
      <c r="H25" s="203">
        <v>782</v>
      </c>
      <c r="I25" s="202">
        <v>1.5</v>
      </c>
      <c r="J25" s="201">
        <v>391</v>
      </c>
      <c r="K25" s="256">
        <v>1320</v>
      </c>
      <c r="L25" s="203">
        <v>1160</v>
      </c>
      <c r="M25" s="202">
        <v>1.1379310344827587</v>
      </c>
      <c r="N25" s="201">
        <v>160</v>
      </c>
      <c r="O25" s="200">
        <v>0.88863636363636367</v>
      </c>
      <c r="P25" s="199">
        <v>0.67413793103448272</v>
      </c>
      <c r="Q25" s="198">
        <v>0.21449843260188095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1183</v>
      </c>
      <c r="H32" s="203">
        <v>885</v>
      </c>
      <c r="I32" s="202">
        <v>1.336723163841808</v>
      </c>
      <c r="J32" s="201">
        <v>298</v>
      </c>
      <c r="K32" s="256">
        <v>1650</v>
      </c>
      <c r="L32" s="203">
        <v>1305</v>
      </c>
      <c r="M32" s="202">
        <v>1.264367816091954</v>
      </c>
      <c r="N32" s="201">
        <v>345</v>
      </c>
      <c r="O32" s="200">
        <v>0.71696969696969692</v>
      </c>
      <c r="P32" s="199">
        <v>0.67816091954022983</v>
      </c>
      <c r="Q32" s="198">
        <v>3.880877742946709E-2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801</v>
      </c>
      <c r="H34" s="203">
        <v>921</v>
      </c>
      <c r="I34" s="202">
        <v>0.86970684039087953</v>
      </c>
      <c r="J34" s="201">
        <v>-120</v>
      </c>
      <c r="K34" s="256">
        <v>1485</v>
      </c>
      <c r="L34" s="203">
        <v>1160</v>
      </c>
      <c r="M34" s="202">
        <v>1.2801724137931034</v>
      </c>
      <c r="N34" s="201">
        <v>325</v>
      </c>
      <c r="O34" s="200">
        <v>0.53939393939393943</v>
      </c>
      <c r="P34" s="199">
        <v>0.79396551724137931</v>
      </c>
      <c r="Q34" s="198">
        <v>-0.25457157784743989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4814</v>
      </c>
      <c r="H37" s="182">
        <v>3896</v>
      </c>
      <c r="I37" s="181">
        <v>1.2356262833675564</v>
      </c>
      <c r="J37" s="180">
        <v>918</v>
      </c>
      <c r="K37" s="270">
        <v>6600</v>
      </c>
      <c r="L37" s="182">
        <v>5280</v>
      </c>
      <c r="M37" s="181">
        <v>1.25</v>
      </c>
      <c r="N37" s="180">
        <v>1320</v>
      </c>
      <c r="O37" s="179">
        <v>0.72939393939393937</v>
      </c>
      <c r="P37" s="178">
        <v>0.73787878787878791</v>
      </c>
      <c r="Q37" s="177">
        <v>-8.4848484848485395E-3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947</v>
      </c>
      <c r="H38" s="194">
        <v>725</v>
      </c>
      <c r="I38" s="193">
        <v>1.3062068965517242</v>
      </c>
      <c r="J38" s="192">
        <v>222</v>
      </c>
      <c r="K38" s="195">
        <v>1250</v>
      </c>
      <c r="L38" s="194">
        <v>950</v>
      </c>
      <c r="M38" s="193">
        <v>1.3157894736842106</v>
      </c>
      <c r="N38" s="192">
        <v>300</v>
      </c>
      <c r="O38" s="191">
        <v>0.75760000000000005</v>
      </c>
      <c r="P38" s="190">
        <v>0.76315789473684215</v>
      </c>
      <c r="Q38" s="189">
        <v>-5.557894736842095E-3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731</v>
      </c>
      <c r="H39" s="203">
        <v>461</v>
      </c>
      <c r="I39" s="202">
        <v>1.5856832971800434</v>
      </c>
      <c r="J39" s="201">
        <v>270</v>
      </c>
      <c r="K39" s="204">
        <v>850</v>
      </c>
      <c r="L39" s="203">
        <v>550</v>
      </c>
      <c r="M39" s="202">
        <v>1.5454545454545454</v>
      </c>
      <c r="N39" s="201">
        <v>300</v>
      </c>
      <c r="O39" s="200">
        <v>0.86</v>
      </c>
      <c r="P39" s="199">
        <v>0.83818181818181814</v>
      </c>
      <c r="Q39" s="198">
        <v>2.1818181818181848E-2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216</v>
      </c>
      <c r="H40" s="245">
        <v>264</v>
      </c>
      <c r="I40" s="244">
        <v>0.81818181818181823</v>
      </c>
      <c r="J40" s="243">
        <v>-48</v>
      </c>
      <c r="K40" s="246">
        <v>400</v>
      </c>
      <c r="L40" s="245">
        <v>400</v>
      </c>
      <c r="M40" s="244">
        <v>1</v>
      </c>
      <c r="N40" s="243">
        <v>0</v>
      </c>
      <c r="O40" s="242">
        <v>0.54</v>
      </c>
      <c r="P40" s="241">
        <v>0.66</v>
      </c>
      <c r="Q40" s="240">
        <v>-0.12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327</v>
      </c>
      <c r="H41" s="194">
        <v>221</v>
      </c>
      <c r="I41" s="193">
        <v>1.4796380090497738</v>
      </c>
      <c r="J41" s="192">
        <v>106</v>
      </c>
      <c r="K41" s="195">
        <v>432</v>
      </c>
      <c r="L41" s="194">
        <v>336</v>
      </c>
      <c r="M41" s="193">
        <v>1.2857142857142858</v>
      </c>
      <c r="N41" s="192">
        <v>96</v>
      </c>
      <c r="O41" s="191">
        <v>0.75694444444444442</v>
      </c>
      <c r="P41" s="190">
        <v>0.65773809523809523</v>
      </c>
      <c r="Q41" s="189">
        <v>9.9206349206349187E-2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327</v>
      </c>
      <c r="H42" s="182">
        <v>221</v>
      </c>
      <c r="I42" s="181">
        <v>1.4796380090497738</v>
      </c>
      <c r="J42" s="180">
        <v>106</v>
      </c>
      <c r="K42" s="183">
        <v>432</v>
      </c>
      <c r="L42" s="182">
        <v>336</v>
      </c>
      <c r="M42" s="181">
        <v>1.2857142857142858</v>
      </c>
      <c r="N42" s="180">
        <v>96</v>
      </c>
      <c r="O42" s="179">
        <v>0.75694444444444442</v>
      </c>
      <c r="P42" s="178">
        <v>0.65773809523809523</v>
      </c>
      <c r="Q42" s="177">
        <v>9.9206349206349187E-2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2635</v>
      </c>
      <c r="H43" s="194">
        <v>2398</v>
      </c>
      <c r="I43" s="193">
        <v>1.0988323603002501</v>
      </c>
      <c r="J43" s="192">
        <v>237</v>
      </c>
      <c r="K43" s="239">
        <v>3453</v>
      </c>
      <c r="L43" s="194">
        <v>2801</v>
      </c>
      <c r="M43" s="193">
        <v>1.2327740092823991</v>
      </c>
      <c r="N43" s="192">
        <v>652</v>
      </c>
      <c r="O43" s="191">
        <v>0.76310454677092387</v>
      </c>
      <c r="P43" s="190">
        <v>0.85612281328097106</v>
      </c>
      <c r="Q43" s="189">
        <v>-9.3018266510047187E-2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2635</v>
      </c>
      <c r="H44" s="194">
        <v>2398</v>
      </c>
      <c r="I44" s="193">
        <v>1.0988323603002501</v>
      </c>
      <c r="J44" s="192">
        <v>237</v>
      </c>
      <c r="K44" s="195">
        <v>3453</v>
      </c>
      <c r="L44" s="194">
        <v>2801</v>
      </c>
      <c r="M44" s="193">
        <v>1.2327740092823991</v>
      </c>
      <c r="N44" s="192">
        <v>652</v>
      </c>
      <c r="O44" s="191">
        <v>0.76310454677092387</v>
      </c>
      <c r="P44" s="190">
        <v>0.85612281328097106</v>
      </c>
      <c r="Q44" s="189">
        <v>-9.3018266510047187E-2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372</v>
      </c>
      <c r="H45" s="203">
        <v>385</v>
      </c>
      <c r="I45" s="202">
        <v>0.96623376623376622</v>
      </c>
      <c r="J45" s="201">
        <v>-13</v>
      </c>
      <c r="K45" s="204">
        <v>439</v>
      </c>
      <c r="L45" s="203">
        <v>472</v>
      </c>
      <c r="M45" s="202">
        <v>0.93008474576271183</v>
      </c>
      <c r="N45" s="201">
        <v>-33</v>
      </c>
      <c r="O45" s="200">
        <v>0.84738041002277908</v>
      </c>
      <c r="P45" s="199">
        <v>0.81567796610169496</v>
      </c>
      <c r="Q45" s="198">
        <v>3.1702443921084122E-2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365</v>
      </c>
      <c r="H48" s="203">
        <v>205</v>
      </c>
      <c r="I48" s="202">
        <v>1.7804878048780488</v>
      </c>
      <c r="J48" s="201">
        <v>160</v>
      </c>
      <c r="K48" s="204">
        <v>607</v>
      </c>
      <c r="L48" s="203">
        <v>245</v>
      </c>
      <c r="M48" s="202">
        <v>2.4775510204081632</v>
      </c>
      <c r="N48" s="201">
        <v>362</v>
      </c>
      <c r="O48" s="200">
        <v>0.60131795716639214</v>
      </c>
      <c r="P48" s="199">
        <v>0.83673469387755106</v>
      </c>
      <c r="Q48" s="198">
        <v>-0.23541673671115892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825</v>
      </c>
      <c r="H49" s="203">
        <v>744</v>
      </c>
      <c r="I49" s="202">
        <v>1.1088709677419355</v>
      </c>
      <c r="J49" s="201">
        <v>81</v>
      </c>
      <c r="K49" s="204">
        <v>952</v>
      </c>
      <c r="L49" s="203">
        <v>841</v>
      </c>
      <c r="M49" s="202">
        <v>1.131985731272295</v>
      </c>
      <c r="N49" s="201">
        <v>111</v>
      </c>
      <c r="O49" s="200">
        <v>0.86659663865546221</v>
      </c>
      <c r="P49" s="199">
        <v>0.88466111771700362</v>
      </c>
      <c r="Q49" s="198">
        <v>-1.8064479061541405E-2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1073</v>
      </c>
      <c r="H50" s="203">
        <v>1064</v>
      </c>
      <c r="I50" s="202">
        <v>1.0084586466165413</v>
      </c>
      <c r="J50" s="201">
        <v>9</v>
      </c>
      <c r="K50" s="204">
        <v>1455</v>
      </c>
      <c r="L50" s="203">
        <v>1243</v>
      </c>
      <c r="M50" s="202">
        <v>1.170555108608206</v>
      </c>
      <c r="N50" s="201">
        <v>212</v>
      </c>
      <c r="O50" s="200">
        <v>0.73745704467353956</v>
      </c>
      <c r="P50" s="199">
        <v>0.85599356395816573</v>
      </c>
      <c r="Q50" s="198">
        <v>-0.11853651928462616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activeCell="L19" sqref="L19"/>
      <selection pane="topRight" activeCell="L19" sqref="L19"/>
      <selection pane="bottomLeft" activeCell="L19" sqref="L19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９月月間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9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298</v>
      </c>
      <c r="D4" s="404" t="s">
        <v>297</v>
      </c>
      <c r="E4" s="405" t="s">
        <v>177</v>
      </c>
      <c r="F4" s="406"/>
      <c r="G4" s="385" t="s">
        <v>296</v>
      </c>
      <c r="H4" s="387" t="s">
        <v>295</v>
      </c>
      <c r="I4" s="405" t="s">
        <v>177</v>
      </c>
      <c r="J4" s="406"/>
      <c r="K4" s="385" t="s">
        <v>296</v>
      </c>
      <c r="L4" s="399" t="s">
        <v>295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622236</v>
      </c>
      <c r="D6" s="407">
        <v>609746</v>
      </c>
      <c r="E6" s="377">
        <v>1.0204839392140335</v>
      </c>
      <c r="F6" s="373">
        <v>12490</v>
      </c>
      <c r="G6" s="381">
        <v>769223</v>
      </c>
      <c r="H6" s="383">
        <v>718223</v>
      </c>
      <c r="I6" s="377">
        <v>1.0710085864696619</v>
      </c>
      <c r="J6" s="373">
        <v>51000</v>
      </c>
      <c r="K6" s="390">
        <v>0.80891497004119739</v>
      </c>
      <c r="L6" s="392">
        <v>0.84896473657902904</v>
      </c>
      <c r="M6" s="394">
        <v>-4.0049766537831655E-2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321630</v>
      </c>
      <c r="D8" s="28">
        <v>318275</v>
      </c>
      <c r="E8" s="29">
        <v>1.0105411986489672</v>
      </c>
      <c r="F8" s="30">
        <v>3355</v>
      </c>
      <c r="G8" s="27">
        <v>364313</v>
      </c>
      <c r="H8" s="31">
        <v>353605</v>
      </c>
      <c r="I8" s="29">
        <v>1.0302823772288288</v>
      </c>
      <c r="J8" s="30">
        <v>10708</v>
      </c>
      <c r="K8" s="32">
        <v>0.88283975592416408</v>
      </c>
      <c r="L8" s="33">
        <v>0.90008625443644741</v>
      </c>
      <c r="M8" s="34">
        <v>-1.7246498512283326E-2</v>
      </c>
    </row>
    <row r="9" spans="1:13" ht="18" customHeight="1" x14ac:dyDescent="0.4">
      <c r="A9" s="281"/>
      <c r="B9" s="116" t="s">
        <v>162</v>
      </c>
      <c r="C9" s="35">
        <v>116810</v>
      </c>
      <c r="D9" s="36">
        <v>111911</v>
      </c>
      <c r="E9" s="37">
        <v>1.0437758576011296</v>
      </c>
      <c r="F9" s="38">
        <v>4899</v>
      </c>
      <c r="G9" s="35">
        <v>129914</v>
      </c>
      <c r="H9" s="36">
        <v>121835</v>
      </c>
      <c r="I9" s="37">
        <v>1.0663109943776419</v>
      </c>
      <c r="J9" s="38">
        <v>8079</v>
      </c>
      <c r="K9" s="39">
        <v>0.89913327278045474</v>
      </c>
      <c r="L9" s="40">
        <v>0.91854557393195713</v>
      </c>
      <c r="M9" s="41">
        <v>-1.9412301151502387E-2</v>
      </c>
    </row>
    <row r="10" spans="1:13" ht="18" customHeight="1" x14ac:dyDescent="0.4">
      <c r="A10" s="281"/>
      <c r="B10" s="91" t="s">
        <v>161</v>
      </c>
      <c r="C10" s="42">
        <v>12463</v>
      </c>
      <c r="D10" s="43">
        <v>12826</v>
      </c>
      <c r="E10" s="44">
        <v>0.97169811320754718</v>
      </c>
      <c r="F10" s="45">
        <v>-363</v>
      </c>
      <c r="G10" s="42">
        <v>13365</v>
      </c>
      <c r="H10" s="43">
        <v>14025</v>
      </c>
      <c r="I10" s="44">
        <v>0.95294117647058818</v>
      </c>
      <c r="J10" s="45">
        <v>-660</v>
      </c>
      <c r="K10" s="46">
        <v>0.93251028806584357</v>
      </c>
      <c r="L10" s="47">
        <v>0.91450980392156866</v>
      </c>
      <c r="M10" s="48">
        <v>1.8000484144274909E-2</v>
      </c>
    </row>
    <row r="11" spans="1:13" ht="18" customHeight="1" x14ac:dyDescent="0.4">
      <c r="A11" s="281"/>
      <c r="B11" s="91" t="s">
        <v>159</v>
      </c>
      <c r="C11" s="42">
        <v>160855</v>
      </c>
      <c r="D11" s="43">
        <v>161506</v>
      </c>
      <c r="E11" s="44">
        <v>0.9959691899991332</v>
      </c>
      <c r="F11" s="45">
        <v>-651</v>
      </c>
      <c r="G11" s="42">
        <v>187050</v>
      </c>
      <c r="H11" s="43">
        <v>183407</v>
      </c>
      <c r="I11" s="44">
        <v>1.0198629278053728</v>
      </c>
      <c r="J11" s="45">
        <v>3643</v>
      </c>
      <c r="K11" s="46">
        <v>0.85995723068698204</v>
      </c>
      <c r="L11" s="47">
        <v>0.8805879819199921</v>
      </c>
      <c r="M11" s="48">
        <v>-2.0630751233010058E-2</v>
      </c>
    </row>
    <row r="12" spans="1:13" ht="18" customHeight="1" x14ac:dyDescent="0.4">
      <c r="A12" s="281"/>
      <c r="B12" s="91" t="s">
        <v>1</v>
      </c>
      <c r="C12" s="42">
        <v>0</v>
      </c>
      <c r="D12" s="43">
        <v>0</v>
      </c>
      <c r="E12" s="44" t="e">
        <v>#DIV/0!</v>
      </c>
      <c r="F12" s="45">
        <v>0</v>
      </c>
      <c r="G12" s="42">
        <v>0</v>
      </c>
      <c r="H12" s="43">
        <v>0</v>
      </c>
      <c r="I12" s="44" t="e">
        <v>#DIV/0!</v>
      </c>
      <c r="J12" s="45">
        <v>0</v>
      </c>
      <c r="K12" s="46" t="s">
        <v>0</v>
      </c>
      <c r="L12" s="47" t="s">
        <v>0</v>
      </c>
      <c r="M12" s="48" t="e">
        <v>#VALUE!</v>
      </c>
    </row>
    <row r="13" spans="1:13" ht="18" customHeight="1" x14ac:dyDescent="0.4">
      <c r="A13" s="281"/>
      <c r="B13" s="279" t="s">
        <v>102</v>
      </c>
      <c r="C13" s="106">
        <v>31502</v>
      </c>
      <c r="D13" s="107">
        <v>32032</v>
      </c>
      <c r="E13" s="108">
        <v>0.98345404595404595</v>
      </c>
      <c r="F13" s="109">
        <v>-530</v>
      </c>
      <c r="G13" s="106">
        <v>33984</v>
      </c>
      <c r="H13" s="107">
        <v>34338</v>
      </c>
      <c r="I13" s="108">
        <v>0.98969072164948457</v>
      </c>
      <c r="J13" s="109">
        <v>-354</v>
      </c>
      <c r="K13" s="110">
        <v>0.9269656308851224</v>
      </c>
      <c r="L13" s="111">
        <v>0.93284407944551229</v>
      </c>
      <c r="M13" s="112">
        <v>-5.8784485603898817E-3</v>
      </c>
    </row>
    <row r="14" spans="1:13" ht="18" customHeight="1" x14ac:dyDescent="0.4">
      <c r="A14" s="282" t="s">
        <v>168</v>
      </c>
      <c r="B14" s="26"/>
      <c r="C14" s="27">
        <v>113347</v>
      </c>
      <c r="D14" s="28">
        <v>98815</v>
      </c>
      <c r="E14" s="29">
        <v>1.1470626929109953</v>
      </c>
      <c r="F14" s="30">
        <v>14532</v>
      </c>
      <c r="G14" s="27">
        <v>146826</v>
      </c>
      <c r="H14" s="28">
        <v>119180</v>
      </c>
      <c r="I14" s="29">
        <v>1.2319684510823963</v>
      </c>
      <c r="J14" s="30">
        <v>27646</v>
      </c>
      <c r="K14" s="58">
        <v>0.77198180158827456</v>
      </c>
      <c r="L14" s="59">
        <v>0.82912401409632486</v>
      </c>
      <c r="M14" s="60">
        <v>-5.7142212508050294E-2</v>
      </c>
    </row>
    <row r="15" spans="1:13" ht="18" customHeight="1" x14ac:dyDescent="0.4">
      <c r="A15" s="281"/>
      <c r="B15" s="116" t="s">
        <v>162</v>
      </c>
      <c r="C15" s="35">
        <v>22621</v>
      </c>
      <c r="D15" s="36">
        <v>24844</v>
      </c>
      <c r="E15" s="37">
        <v>0.91052165512799876</v>
      </c>
      <c r="F15" s="38">
        <v>-2223</v>
      </c>
      <c r="G15" s="35">
        <v>29000</v>
      </c>
      <c r="H15" s="36">
        <v>27655</v>
      </c>
      <c r="I15" s="37">
        <v>1.0486349665521606</v>
      </c>
      <c r="J15" s="38">
        <v>1345</v>
      </c>
      <c r="K15" s="61">
        <v>0.78003448275862064</v>
      </c>
      <c r="L15" s="62">
        <v>0.89835472789730608</v>
      </c>
      <c r="M15" s="41">
        <v>-0.11832024513868544</v>
      </c>
    </row>
    <row r="16" spans="1:13" ht="18" customHeight="1" x14ac:dyDescent="0.4">
      <c r="A16" s="281"/>
      <c r="B16" s="91" t="s">
        <v>161</v>
      </c>
      <c r="C16" s="42">
        <v>15844</v>
      </c>
      <c r="D16" s="43">
        <v>7434</v>
      </c>
      <c r="E16" s="44">
        <v>2.1312886736615551</v>
      </c>
      <c r="F16" s="45">
        <v>8410</v>
      </c>
      <c r="G16" s="42">
        <v>18645</v>
      </c>
      <c r="H16" s="43">
        <v>10925</v>
      </c>
      <c r="I16" s="44">
        <v>1.7066361556064074</v>
      </c>
      <c r="J16" s="45">
        <v>7720</v>
      </c>
      <c r="K16" s="46">
        <v>0.84977205685170287</v>
      </c>
      <c r="L16" s="47">
        <v>0.68045766590389012</v>
      </c>
      <c r="M16" s="48">
        <v>0.16931439094781275</v>
      </c>
    </row>
    <row r="17" spans="1:13" ht="18" customHeight="1" x14ac:dyDescent="0.4">
      <c r="A17" s="281"/>
      <c r="B17" s="91" t="s">
        <v>159</v>
      </c>
      <c r="C17" s="42">
        <v>55873</v>
      </c>
      <c r="D17" s="43">
        <v>49490</v>
      </c>
      <c r="E17" s="44">
        <v>1.1289755506162862</v>
      </c>
      <c r="F17" s="45">
        <v>6383</v>
      </c>
      <c r="G17" s="42">
        <v>74306</v>
      </c>
      <c r="H17" s="43">
        <v>61722</v>
      </c>
      <c r="I17" s="44">
        <v>1.2038819221671364</v>
      </c>
      <c r="J17" s="45">
        <v>12584</v>
      </c>
      <c r="K17" s="46">
        <v>0.75193120340214792</v>
      </c>
      <c r="L17" s="47">
        <v>0.80182106866271341</v>
      </c>
      <c r="M17" s="48">
        <v>-4.9889865260565491E-2</v>
      </c>
    </row>
    <row r="18" spans="1:13" ht="18" customHeight="1" x14ac:dyDescent="0.4">
      <c r="A18" s="281"/>
      <c r="B18" s="91" t="s">
        <v>158</v>
      </c>
      <c r="C18" s="42">
        <v>3360</v>
      </c>
      <c r="D18" s="43">
        <v>3997</v>
      </c>
      <c r="E18" s="44">
        <v>0.84063047285464099</v>
      </c>
      <c r="F18" s="45">
        <v>-637</v>
      </c>
      <c r="G18" s="42">
        <v>4697</v>
      </c>
      <c r="H18" s="43">
        <v>4364</v>
      </c>
      <c r="I18" s="44">
        <v>1.0763061411549038</v>
      </c>
      <c r="J18" s="45">
        <v>333</v>
      </c>
      <c r="K18" s="46">
        <v>0.71535022354694489</v>
      </c>
      <c r="L18" s="47">
        <v>0.91590284142988088</v>
      </c>
      <c r="M18" s="48">
        <v>-0.20055261788293599</v>
      </c>
    </row>
    <row r="19" spans="1:13" ht="18" customHeight="1" x14ac:dyDescent="0.4">
      <c r="A19" s="280"/>
      <c r="B19" s="279" t="s">
        <v>102</v>
      </c>
      <c r="C19" s="106">
        <v>15649</v>
      </c>
      <c r="D19" s="107">
        <v>13050</v>
      </c>
      <c r="E19" s="108">
        <v>1.1991570881226055</v>
      </c>
      <c r="F19" s="109">
        <v>2599</v>
      </c>
      <c r="G19" s="106">
        <v>20178</v>
      </c>
      <c r="H19" s="107">
        <v>14514</v>
      </c>
      <c r="I19" s="108">
        <v>1.3902439024390243</v>
      </c>
      <c r="J19" s="109">
        <v>5664</v>
      </c>
      <c r="K19" s="110">
        <v>0.77554762612746553</v>
      </c>
      <c r="L19" s="111">
        <v>0.89913187267465899</v>
      </c>
      <c r="M19" s="112">
        <v>-0.12358424654719347</v>
      </c>
    </row>
    <row r="20" spans="1:13" ht="18" customHeight="1" x14ac:dyDescent="0.4">
      <c r="A20" s="282" t="s">
        <v>167</v>
      </c>
      <c r="B20" s="26"/>
      <c r="C20" s="27">
        <v>76818</v>
      </c>
      <c r="D20" s="28">
        <v>80557</v>
      </c>
      <c r="E20" s="29">
        <v>0.95358565984334076</v>
      </c>
      <c r="F20" s="30">
        <v>-3739</v>
      </c>
      <c r="G20" s="27">
        <v>102483</v>
      </c>
      <c r="H20" s="31">
        <v>101708</v>
      </c>
      <c r="I20" s="29">
        <v>1.0076198529122586</v>
      </c>
      <c r="J20" s="30">
        <v>775</v>
      </c>
      <c r="K20" s="58">
        <v>0.74956822107081178</v>
      </c>
      <c r="L20" s="59">
        <v>0.79204192393911987</v>
      </c>
      <c r="M20" s="34">
        <v>-4.2473702868308094E-2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21756</v>
      </c>
      <c r="D22" s="43">
        <v>21929</v>
      </c>
      <c r="E22" s="44">
        <v>0.99211090336996666</v>
      </c>
      <c r="F22" s="45">
        <v>-173</v>
      </c>
      <c r="G22" s="42">
        <v>28380</v>
      </c>
      <c r="H22" s="43">
        <v>27685</v>
      </c>
      <c r="I22" s="44">
        <v>1.0251038468484739</v>
      </c>
      <c r="J22" s="45">
        <v>695</v>
      </c>
      <c r="K22" s="46">
        <v>0.76659619450317129</v>
      </c>
      <c r="L22" s="47">
        <v>0.79208957919450962</v>
      </c>
      <c r="M22" s="48">
        <v>-2.5493384691338328E-2</v>
      </c>
    </row>
    <row r="23" spans="1:13" ht="18" customHeight="1" x14ac:dyDescent="0.4">
      <c r="A23" s="281"/>
      <c r="B23" s="91" t="s">
        <v>159</v>
      </c>
      <c r="C23" s="42">
        <v>35418</v>
      </c>
      <c r="D23" s="43">
        <v>37252</v>
      </c>
      <c r="E23" s="44">
        <v>0.9507677440137442</v>
      </c>
      <c r="F23" s="45">
        <v>-1834</v>
      </c>
      <c r="G23" s="42">
        <v>49831</v>
      </c>
      <c r="H23" s="43">
        <v>46503</v>
      </c>
      <c r="I23" s="44">
        <v>1.0715652753585789</v>
      </c>
      <c r="J23" s="45">
        <v>3328</v>
      </c>
      <c r="K23" s="46">
        <v>0.71076237683369792</v>
      </c>
      <c r="L23" s="47">
        <v>0.80106659785390188</v>
      </c>
      <c r="M23" s="48">
        <v>-9.0304221020203967E-2</v>
      </c>
    </row>
    <row r="24" spans="1:13" ht="18" customHeight="1" x14ac:dyDescent="0.4">
      <c r="A24" s="281"/>
      <c r="B24" s="91" t="s">
        <v>102</v>
      </c>
      <c r="C24" s="67">
        <v>17341</v>
      </c>
      <c r="D24" s="113">
        <v>17356</v>
      </c>
      <c r="E24" s="69">
        <v>0.99913574556349394</v>
      </c>
      <c r="F24" s="97">
        <v>-15</v>
      </c>
      <c r="G24" s="67">
        <v>20355</v>
      </c>
      <c r="H24" s="113">
        <v>19824</v>
      </c>
      <c r="I24" s="69">
        <v>1.0267857142857142</v>
      </c>
      <c r="J24" s="97">
        <v>531</v>
      </c>
      <c r="K24" s="46">
        <v>0.85192827315155983</v>
      </c>
      <c r="L24" s="47">
        <v>0.87550443906376108</v>
      </c>
      <c r="M24" s="48">
        <v>-2.3576165912201241E-2</v>
      </c>
    </row>
    <row r="25" spans="1:13" ht="18" customHeight="1" x14ac:dyDescent="0.4">
      <c r="A25" s="287"/>
      <c r="B25" s="114" t="s">
        <v>166</v>
      </c>
      <c r="C25" s="106">
        <v>2303</v>
      </c>
      <c r="D25" s="115">
        <v>4020</v>
      </c>
      <c r="E25" s="69">
        <v>0.57288557213930347</v>
      </c>
      <c r="F25" s="97">
        <v>-1717</v>
      </c>
      <c r="G25" s="106">
        <v>3917</v>
      </c>
      <c r="H25" s="107">
        <v>7696</v>
      </c>
      <c r="I25" s="69">
        <v>0.50896569646569645</v>
      </c>
      <c r="J25" s="97">
        <v>-3779</v>
      </c>
      <c r="K25" s="46">
        <v>0.58794996170538683</v>
      </c>
      <c r="L25" s="111" t="s">
        <v>165</v>
      </c>
      <c r="M25" s="48" t="e">
        <v>#VALUE!</v>
      </c>
    </row>
    <row r="26" spans="1:13" ht="18" customHeight="1" x14ac:dyDescent="0.4">
      <c r="A26" s="282" t="s">
        <v>164</v>
      </c>
      <c r="B26" s="26"/>
      <c r="C26" s="27">
        <v>51076</v>
      </c>
      <c r="D26" s="28">
        <v>52673</v>
      </c>
      <c r="E26" s="29">
        <v>0.96968086116226526</v>
      </c>
      <c r="F26" s="30">
        <v>-1597</v>
      </c>
      <c r="G26" s="27">
        <v>69439</v>
      </c>
      <c r="H26" s="31">
        <v>63178</v>
      </c>
      <c r="I26" s="29">
        <v>1.0991009528633384</v>
      </c>
      <c r="J26" s="30">
        <v>6261</v>
      </c>
      <c r="K26" s="58">
        <v>0.7355520672820749</v>
      </c>
      <c r="L26" s="59">
        <v>0.8337237646016018</v>
      </c>
      <c r="M26" s="60">
        <v>-9.8171697319526907E-2</v>
      </c>
    </row>
    <row r="27" spans="1:13" ht="18" customHeight="1" x14ac:dyDescent="0.4">
      <c r="A27" s="281"/>
      <c r="B27" s="116" t="s">
        <v>162</v>
      </c>
      <c r="C27" s="35">
        <v>0</v>
      </c>
      <c r="D27" s="36">
        <v>0</v>
      </c>
      <c r="E27" s="37" t="e">
        <v>#DIV/0!</v>
      </c>
      <c r="F27" s="38">
        <v>0</v>
      </c>
      <c r="G27" s="35">
        <v>0</v>
      </c>
      <c r="H27" s="36">
        <v>0</v>
      </c>
      <c r="I27" s="37" t="e">
        <v>#DIV/0!</v>
      </c>
      <c r="J27" s="38">
        <v>0</v>
      </c>
      <c r="K27" s="61" t="s">
        <v>0</v>
      </c>
      <c r="L27" s="62" t="s">
        <v>0</v>
      </c>
      <c r="M27" s="41" t="e">
        <v>#VALUE!</v>
      </c>
    </row>
    <row r="28" spans="1:13" ht="18" customHeight="1" x14ac:dyDescent="0.4">
      <c r="A28" s="281"/>
      <c r="B28" s="91" t="s">
        <v>161</v>
      </c>
      <c r="C28" s="42">
        <v>13991</v>
      </c>
      <c r="D28" s="43">
        <v>15167</v>
      </c>
      <c r="E28" s="44">
        <v>0.92246324256609746</v>
      </c>
      <c r="F28" s="45">
        <v>-1176</v>
      </c>
      <c r="G28" s="42">
        <v>19635</v>
      </c>
      <c r="H28" s="43">
        <v>18585</v>
      </c>
      <c r="I28" s="44">
        <v>1.0564971751412429</v>
      </c>
      <c r="J28" s="45">
        <v>1050</v>
      </c>
      <c r="K28" s="46">
        <v>0.71255411255411261</v>
      </c>
      <c r="L28" s="47">
        <v>0.81608824320688722</v>
      </c>
      <c r="M28" s="48">
        <v>-0.10353413065277461</v>
      </c>
    </row>
    <row r="29" spans="1:13" ht="18" customHeight="1" x14ac:dyDescent="0.4">
      <c r="A29" s="281"/>
      <c r="B29" s="91" t="s">
        <v>159</v>
      </c>
      <c r="C29" s="42">
        <v>20196</v>
      </c>
      <c r="D29" s="43">
        <v>20111</v>
      </c>
      <c r="E29" s="44">
        <v>1.0042265426880812</v>
      </c>
      <c r="F29" s="45">
        <v>85</v>
      </c>
      <c r="G29" s="42">
        <v>29132</v>
      </c>
      <c r="H29" s="43">
        <v>24407</v>
      </c>
      <c r="I29" s="44">
        <v>1.1935920022944237</v>
      </c>
      <c r="J29" s="45">
        <v>4725</v>
      </c>
      <c r="K29" s="46">
        <v>0.69325827268982565</v>
      </c>
      <c r="L29" s="47">
        <v>0.82398492235833987</v>
      </c>
      <c r="M29" s="48">
        <v>-0.13072664966851422</v>
      </c>
    </row>
    <row r="30" spans="1:13" ht="18" customHeight="1" x14ac:dyDescent="0.4">
      <c r="A30" s="286"/>
      <c r="B30" s="91" t="s">
        <v>102</v>
      </c>
      <c r="C30" s="117">
        <v>15649</v>
      </c>
      <c r="D30" s="113">
        <v>16627</v>
      </c>
      <c r="E30" s="69">
        <v>0.94118000842003968</v>
      </c>
      <c r="F30" s="97">
        <v>-978</v>
      </c>
      <c r="G30" s="117">
        <v>18762</v>
      </c>
      <c r="H30" s="113">
        <v>19293</v>
      </c>
      <c r="I30" s="69">
        <v>0.97247706422018354</v>
      </c>
      <c r="J30" s="97">
        <v>-531</v>
      </c>
      <c r="K30" s="46">
        <v>0.83407952243897243</v>
      </c>
      <c r="L30" s="118">
        <v>0.86181516612242781</v>
      </c>
      <c r="M30" s="48">
        <v>-2.773564368345538E-2</v>
      </c>
    </row>
    <row r="31" spans="1:13" s="283" customFormat="1" ht="18" customHeight="1" x14ac:dyDescent="0.4">
      <c r="A31" s="285"/>
      <c r="B31" s="284" t="s">
        <v>158</v>
      </c>
      <c r="C31" s="119">
        <v>1240</v>
      </c>
      <c r="D31" s="120">
        <v>768</v>
      </c>
      <c r="E31" s="121">
        <v>1.6145833333333333</v>
      </c>
      <c r="F31" s="98">
        <v>472</v>
      </c>
      <c r="G31" s="119">
        <v>1910</v>
      </c>
      <c r="H31" s="122">
        <v>893</v>
      </c>
      <c r="I31" s="121">
        <v>2.138857782754759</v>
      </c>
      <c r="J31" s="98">
        <v>1017</v>
      </c>
      <c r="K31" s="86">
        <v>0.64921465968586389</v>
      </c>
      <c r="L31" s="104">
        <v>0.8600223964165733</v>
      </c>
      <c r="M31" s="99">
        <v>-0.21080773673070941</v>
      </c>
    </row>
    <row r="32" spans="1:13" ht="18" customHeight="1" x14ac:dyDescent="0.4">
      <c r="A32" s="282" t="s">
        <v>163</v>
      </c>
      <c r="B32" s="26"/>
      <c r="C32" s="27">
        <v>59365</v>
      </c>
      <c r="D32" s="28">
        <v>59426</v>
      </c>
      <c r="E32" s="29">
        <v>0.99897351327701678</v>
      </c>
      <c r="F32" s="30">
        <v>-61</v>
      </c>
      <c r="G32" s="27">
        <v>86162</v>
      </c>
      <c r="H32" s="28">
        <v>80552</v>
      </c>
      <c r="I32" s="29">
        <v>1.0696444532724203</v>
      </c>
      <c r="J32" s="30">
        <v>5610</v>
      </c>
      <c r="K32" s="58">
        <v>0.68899282746454349</v>
      </c>
      <c r="L32" s="59">
        <v>0.73773463104578407</v>
      </c>
      <c r="M32" s="34">
        <v>-4.8741803581240584E-2</v>
      </c>
    </row>
    <row r="33" spans="1:13" ht="18" customHeight="1" x14ac:dyDescent="0.4">
      <c r="A33" s="281"/>
      <c r="B33" s="116" t="s">
        <v>162</v>
      </c>
      <c r="C33" s="35">
        <v>0</v>
      </c>
      <c r="D33" s="36">
        <v>0</v>
      </c>
      <c r="E33" s="37" t="e">
        <v>#DIV/0!</v>
      </c>
      <c r="F33" s="38">
        <v>0</v>
      </c>
      <c r="G33" s="35">
        <v>0</v>
      </c>
      <c r="H33" s="36">
        <v>0</v>
      </c>
      <c r="I33" s="37" t="e">
        <v>#DIV/0!</v>
      </c>
      <c r="J33" s="38">
        <v>0</v>
      </c>
      <c r="K33" s="61" t="s">
        <v>0</v>
      </c>
      <c r="L33" s="62" t="s">
        <v>0</v>
      </c>
      <c r="M33" s="41" t="e">
        <v>#VALUE!</v>
      </c>
    </row>
    <row r="34" spans="1:13" ht="18" customHeight="1" x14ac:dyDescent="0.4">
      <c r="A34" s="281"/>
      <c r="B34" s="91" t="s">
        <v>161</v>
      </c>
      <c r="C34" s="42">
        <v>6372</v>
      </c>
      <c r="D34" s="43">
        <v>6419</v>
      </c>
      <c r="E34" s="44">
        <v>0.99267798722542455</v>
      </c>
      <c r="F34" s="45">
        <v>-47</v>
      </c>
      <c r="G34" s="42">
        <v>9735</v>
      </c>
      <c r="H34" s="43">
        <v>8265</v>
      </c>
      <c r="I34" s="44">
        <v>1.1778584392014519</v>
      </c>
      <c r="J34" s="45">
        <v>1470</v>
      </c>
      <c r="K34" s="46">
        <v>0.65454545454545454</v>
      </c>
      <c r="L34" s="47">
        <v>0.77664851784634004</v>
      </c>
      <c r="M34" s="48">
        <v>-0.12210306330088549</v>
      </c>
    </row>
    <row r="35" spans="1:13" ht="18" customHeight="1" x14ac:dyDescent="0.4">
      <c r="A35" s="281"/>
      <c r="B35" s="91" t="s">
        <v>160</v>
      </c>
      <c r="C35" s="42">
        <v>2913</v>
      </c>
      <c r="D35" s="43">
        <v>3058</v>
      </c>
      <c r="E35" s="44">
        <v>0.95258338783518637</v>
      </c>
      <c r="F35" s="45">
        <v>-145</v>
      </c>
      <c r="G35" s="42">
        <v>3750</v>
      </c>
      <c r="H35" s="43">
        <v>3800</v>
      </c>
      <c r="I35" s="44">
        <v>0.98684210526315785</v>
      </c>
      <c r="J35" s="45">
        <v>-50</v>
      </c>
      <c r="K35" s="46">
        <v>0.77680000000000005</v>
      </c>
      <c r="L35" s="47">
        <v>0.80473684210526319</v>
      </c>
      <c r="M35" s="48">
        <v>-2.7936842105263149E-2</v>
      </c>
    </row>
    <row r="36" spans="1:13" ht="18" customHeight="1" x14ac:dyDescent="0.4">
      <c r="A36" s="281"/>
      <c r="B36" s="91" t="s">
        <v>122</v>
      </c>
      <c r="C36" s="42">
        <v>991</v>
      </c>
      <c r="D36" s="43">
        <v>887</v>
      </c>
      <c r="E36" s="44">
        <v>1.117249154453213</v>
      </c>
      <c r="F36" s="45">
        <v>104</v>
      </c>
      <c r="G36" s="42">
        <v>1344</v>
      </c>
      <c r="H36" s="43">
        <v>1296</v>
      </c>
      <c r="I36" s="44">
        <v>1.037037037037037</v>
      </c>
      <c r="J36" s="45">
        <v>48</v>
      </c>
      <c r="K36" s="46">
        <v>0.73735119047619047</v>
      </c>
      <c r="L36" s="47">
        <v>0.68441358024691357</v>
      </c>
      <c r="M36" s="48">
        <v>5.2937610229276899E-2</v>
      </c>
    </row>
    <row r="37" spans="1:13" ht="18" customHeight="1" x14ac:dyDescent="0.4">
      <c r="A37" s="281"/>
      <c r="B37" s="91" t="s">
        <v>159</v>
      </c>
      <c r="C37" s="42">
        <v>41117</v>
      </c>
      <c r="D37" s="43">
        <v>41017</v>
      </c>
      <c r="E37" s="44">
        <v>1.0024380135065949</v>
      </c>
      <c r="F37" s="45">
        <v>100</v>
      </c>
      <c r="G37" s="42">
        <v>61747</v>
      </c>
      <c r="H37" s="43">
        <v>57593</v>
      </c>
      <c r="I37" s="44">
        <v>1.0721268209678259</v>
      </c>
      <c r="J37" s="45">
        <v>4154</v>
      </c>
      <c r="K37" s="46">
        <v>0.66589469933761969</v>
      </c>
      <c r="L37" s="47">
        <v>0.71218724497768826</v>
      </c>
      <c r="M37" s="48">
        <v>-4.6292545640068572E-2</v>
      </c>
    </row>
    <row r="38" spans="1:13" ht="18" customHeight="1" x14ac:dyDescent="0.4">
      <c r="A38" s="281"/>
      <c r="B38" s="91" t="s">
        <v>158</v>
      </c>
      <c r="C38" s="42">
        <v>4054</v>
      </c>
      <c r="D38" s="43">
        <v>4078</v>
      </c>
      <c r="E38" s="44">
        <v>0.99411476213830308</v>
      </c>
      <c r="F38" s="45">
        <v>-24</v>
      </c>
      <c r="G38" s="42">
        <v>4630</v>
      </c>
      <c r="H38" s="43">
        <v>4642</v>
      </c>
      <c r="I38" s="44">
        <v>0.99741490736751404</v>
      </c>
      <c r="J38" s="45">
        <v>-12</v>
      </c>
      <c r="K38" s="46">
        <v>0.87559395248380134</v>
      </c>
      <c r="L38" s="47">
        <v>0.87850064627315816</v>
      </c>
      <c r="M38" s="48">
        <v>-2.9066937893568179E-3</v>
      </c>
    </row>
    <row r="39" spans="1:13" ht="18" customHeight="1" x14ac:dyDescent="0.4">
      <c r="A39" s="281"/>
      <c r="B39" s="91" t="s">
        <v>102</v>
      </c>
      <c r="C39" s="117">
        <v>3918</v>
      </c>
      <c r="D39" s="113">
        <v>3967</v>
      </c>
      <c r="E39" s="69">
        <v>0.98764809679858834</v>
      </c>
      <c r="F39" s="97">
        <v>-49</v>
      </c>
      <c r="G39" s="117">
        <v>4956</v>
      </c>
      <c r="H39" s="113">
        <v>4956</v>
      </c>
      <c r="I39" s="69">
        <v>1</v>
      </c>
      <c r="J39" s="97">
        <v>0</v>
      </c>
      <c r="K39" s="46">
        <v>0.79055690072639229</v>
      </c>
      <c r="L39" s="47">
        <v>0.80044390637610974</v>
      </c>
      <c r="M39" s="48">
        <v>-9.8870056497174508E-3</v>
      </c>
    </row>
    <row r="40" spans="1:13" ht="18" customHeight="1" thickBot="1" x14ac:dyDescent="0.45">
      <c r="A40" s="280"/>
      <c r="B40" s="279" t="s">
        <v>157</v>
      </c>
      <c r="C40" s="119">
        <v>0</v>
      </c>
      <c r="D40" s="107">
        <v>0</v>
      </c>
      <c r="E40" s="108" t="e">
        <v>#DIV/0!</v>
      </c>
      <c r="F40" s="109">
        <v>0</v>
      </c>
      <c r="G40" s="119">
        <v>0</v>
      </c>
      <c r="H40" s="107">
        <v>0</v>
      </c>
      <c r="I40" s="108" t="e">
        <v>#DIV/0!</v>
      </c>
      <c r="J40" s="109">
        <v>0</v>
      </c>
      <c r="K40" s="123" t="s">
        <v>0</v>
      </c>
      <c r="L40" s="124" t="s">
        <v>0</v>
      </c>
      <c r="M40" s="125" t="e">
        <v>#VALUE!</v>
      </c>
    </row>
    <row r="41" spans="1:13" x14ac:dyDescent="0.4">
      <c r="C41" s="278"/>
      <c r="G41" s="278"/>
    </row>
    <row r="42" spans="1:13" x14ac:dyDescent="0.4">
      <c r="C42" s="278"/>
      <c r="G42" s="278"/>
    </row>
    <row r="43" spans="1:13" x14ac:dyDescent="0.4">
      <c r="C43" s="278"/>
      <c r="G43" s="96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  <row r="76" spans="3:7" x14ac:dyDescent="0.4">
      <c r="C76" s="278"/>
      <c r="G76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９月上旬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213</v>
      </c>
      <c r="C2" s="295">
        <v>9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302</v>
      </c>
      <c r="D4" s="404" t="s">
        <v>301</v>
      </c>
      <c r="E4" s="405" t="s">
        <v>177</v>
      </c>
      <c r="F4" s="406"/>
      <c r="G4" s="385" t="s">
        <v>300</v>
      </c>
      <c r="H4" s="387" t="s">
        <v>299</v>
      </c>
      <c r="I4" s="405" t="s">
        <v>177</v>
      </c>
      <c r="J4" s="406"/>
      <c r="K4" s="385" t="s">
        <v>300</v>
      </c>
      <c r="L4" s="399" t="s">
        <v>299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73884</v>
      </c>
      <c r="D6" s="407">
        <v>76382</v>
      </c>
      <c r="E6" s="377">
        <v>0.96729595978110028</v>
      </c>
      <c r="F6" s="373">
        <v>-2498</v>
      </c>
      <c r="G6" s="381">
        <v>87364</v>
      </c>
      <c r="H6" s="383">
        <v>83059</v>
      </c>
      <c r="I6" s="377">
        <v>1.0518306264221817</v>
      </c>
      <c r="J6" s="373">
        <v>4305</v>
      </c>
      <c r="K6" s="390">
        <v>0.84570303557529414</v>
      </c>
      <c r="L6" s="392">
        <v>0.91961136059909221</v>
      </c>
      <c r="M6" s="394">
        <v>-7.3908325023798072E-2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41778</v>
      </c>
      <c r="D8" s="28">
        <v>44205</v>
      </c>
      <c r="E8" s="29">
        <v>0.94509670851713612</v>
      </c>
      <c r="F8" s="30">
        <v>-2427</v>
      </c>
      <c r="G8" s="27">
        <v>46262</v>
      </c>
      <c r="H8" s="31">
        <v>46657</v>
      </c>
      <c r="I8" s="29">
        <v>0.99153396060612553</v>
      </c>
      <c r="J8" s="30">
        <v>-395</v>
      </c>
      <c r="K8" s="32">
        <v>0.90307379706886859</v>
      </c>
      <c r="L8" s="33">
        <v>0.94744625672460725</v>
      </c>
      <c r="M8" s="34">
        <v>-4.4372459655738661E-2</v>
      </c>
    </row>
    <row r="9" spans="1:13" ht="18" customHeight="1" x14ac:dyDescent="0.4">
      <c r="A9" s="281"/>
      <c r="B9" s="116" t="s">
        <v>162</v>
      </c>
      <c r="C9" s="35">
        <v>38120</v>
      </c>
      <c r="D9" s="36">
        <v>39418</v>
      </c>
      <c r="E9" s="37">
        <v>0.96707088132325336</v>
      </c>
      <c r="F9" s="38">
        <v>-1298</v>
      </c>
      <c r="G9" s="35">
        <v>42302</v>
      </c>
      <c r="H9" s="36">
        <v>41707</v>
      </c>
      <c r="I9" s="37">
        <v>1.0142661903277628</v>
      </c>
      <c r="J9" s="38">
        <v>595</v>
      </c>
      <c r="K9" s="39">
        <v>0.90113942603186614</v>
      </c>
      <c r="L9" s="40">
        <v>0.94511712662143044</v>
      </c>
      <c r="M9" s="41">
        <v>-4.3977700589564295E-2</v>
      </c>
    </row>
    <row r="10" spans="1:13" ht="18" customHeight="1" x14ac:dyDescent="0.4">
      <c r="A10" s="281"/>
      <c r="B10" s="91" t="s">
        <v>161</v>
      </c>
      <c r="C10" s="42">
        <v>3658</v>
      </c>
      <c r="D10" s="43">
        <v>4787</v>
      </c>
      <c r="E10" s="44">
        <v>0.76415291414246922</v>
      </c>
      <c r="F10" s="45">
        <v>-1129</v>
      </c>
      <c r="G10" s="42">
        <v>3960</v>
      </c>
      <c r="H10" s="43">
        <v>4950</v>
      </c>
      <c r="I10" s="44">
        <v>0.8</v>
      </c>
      <c r="J10" s="45">
        <v>-990</v>
      </c>
      <c r="K10" s="46">
        <v>0.92373737373737375</v>
      </c>
      <c r="L10" s="47">
        <v>0.96707070707070708</v>
      </c>
      <c r="M10" s="48">
        <v>-4.3333333333333335E-2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71" t="s">
        <v>1</v>
      </c>
      <c r="C12" s="297" t="s">
        <v>0</v>
      </c>
      <c r="D12" s="296" t="s">
        <v>0</v>
      </c>
      <c r="E12" s="74" t="s">
        <v>0</v>
      </c>
      <c r="F12" s="75" t="s">
        <v>0</v>
      </c>
      <c r="G12" s="297" t="s">
        <v>0</v>
      </c>
      <c r="H12" s="296" t="s">
        <v>0</v>
      </c>
      <c r="I12" s="74" t="s">
        <v>0</v>
      </c>
      <c r="J12" s="75" t="s">
        <v>0</v>
      </c>
      <c r="K12" s="76" t="s">
        <v>0</v>
      </c>
      <c r="L12" s="77" t="s">
        <v>0</v>
      </c>
      <c r="M12" s="78" t="s">
        <v>0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14704</v>
      </c>
      <c r="D14" s="28">
        <v>12761</v>
      </c>
      <c r="E14" s="29">
        <v>1.152260794608573</v>
      </c>
      <c r="F14" s="30">
        <v>1943</v>
      </c>
      <c r="G14" s="27">
        <v>17679</v>
      </c>
      <c r="H14" s="28">
        <v>13404</v>
      </c>
      <c r="I14" s="29">
        <v>1.3189346463742166</v>
      </c>
      <c r="J14" s="30">
        <v>4275</v>
      </c>
      <c r="K14" s="58">
        <v>0.83172125120199103</v>
      </c>
      <c r="L14" s="59">
        <v>0.95202924500149211</v>
      </c>
      <c r="M14" s="60">
        <v>-0.12030799379950108</v>
      </c>
    </row>
    <row r="15" spans="1:13" ht="18" customHeight="1" x14ac:dyDescent="0.4">
      <c r="A15" s="281"/>
      <c r="B15" s="116" t="s">
        <v>162</v>
      </c>
      <c r="C15" s="35">
        <v>8326</v>
      </c>
      <c r="D15" s="36">
        <v>9388</v>
      </c>
      <c r="E15" s="37">
        <v>0.88687686408180655</v>
      </c>
      <c r="F15" s="38">
        <v>-1062</v>
      </c>
      <c r="G15" s="35">
        <v>10000</v>
      </c>
      <c r="H15" s="36">
        <v>9825</v>
      </c>
      <c r="I15" s="37">
        <v>1.0178117048346056</v>
      </c>
      <c r="J15" s="38">
        <v>175</v>
      </c>
      <c r="K15" s="61">
        <v>0.83260000000000001</v>
      </c>
      <c r="L15" s="62">
        <v>0.95552162849872768</v>
      </c>
      <c r="M15" s="41">
        <v>-0.12292162849872768</v>
      </c>
    </row>
    <row r="16" spans="1:13" ht="18" customHeight="1" x14ac:dyDescent="0.4">
      <c r="A16" s="281"/>
      <c r="B16" s="91" t="s">
        <v>161</v>
      </c>
      <c r="C16" s="42">
        <v>5269</v>
      </c>
      <c r="D16" s="43">
        <v>1948</v>
      </c>
      <c r="E16" s="44">
        <v>2.7048254620123204</v>
      </c>
      <c r="F16" s="45">
        <v>3321</v>
      </c>
      <c r="G16" s="42">
        <v>6105</v>
      </c>
      <c r="H16" s="43">
        <v>2090</v>
      </c>
      <c r="I16" s="44">
        <v>2.9210526315789473</v>
      </c>
      <c r="J16" s="45">
        <v>4015</v>
      </c>
      <c r="K16" s="46">
        <v>0.86306306306306302</v>
      </c>
      <c r="L16" s="47">
        <v>0.93205741626794258</v>
      </c>
      <c r="M16" s="48">
        <v>-6.8994353204879566E-2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1109</v>
      </c>
      <c r="D18" s="43">
        <v>1425</v>
      </c>
      <c r="E18" s="44">
        <v>0.77824561403508774</v>
      </c>
      <c r="F18" s="45">
        <v>-316</v>
      </c>
      <c r="G18" s="42">
        <v>1574</v>
      </c>
      <c r="H18" s="43">
        <v>1489</v>
      </c>
      <c r="I18" s="44">
        <v>1.0570852921423775</v>
      </c>
      <c r="J18" s="45">
        <v>85</v>
      </c>
      <c r="K18" s="46">
        <v>0.704574332909784</v>
      </c>
      <c r="L18" s="47">
        <v>0.95701813297515115</v>
      </c>
      <c r="M18" s="48">
        <v>-0.25244380006536715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7498</v>
      </c>
      <c r="D20" s="28">
        <v>8028</v>
      </c>
      <c r="E20" s="29">
        <v>0.93398106626806177</v>
      </c>
      <c r="F20" s="30">
        <v>-530</v>
      </c>
      <c r="G20" s="27">
        <v>9735</v>
      </c>
      <c r="H20" s="31">
        <v>9760</v>
      </c>
      <c r="I20" s="29">
        <v>0.99743852459016391</v>
      </c>
      <c r="J20" s="30">
        <v>-25</v>
      </c>
      <c r="K20" s="58">
        <v>0.77021058038007195</v>
      </c>
      <c r="L20" s="59">
        <v>0.82254098360655736</v>
      </c>
      <c r="M20" s="34">
        <v>-5.2330403226485411E-2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7498</v>
      </c>
      <c r="D22" s="43">
        <v>8028</v>
      </c>
      <c r="E22" s="44">
        <v>0.93398106626806177</v>
      </c>
      <c r="F22" s="45">
        <v>-530</v>
      </c>
      <c r="G22" s="42">
        <v>9735</v>
      </c>
      <c r="H22" s="66">
        <v>9760</v>
      </c>
      <c r="I22" s="44">
        <v>0.99743852459016391</v>
      </c>
      <c r="J22" s="45">
        <v>-25</v>
      </c>
      <c r="K22" s="46">
        <v>0.77021058038007195</v>
      </c>
      <c r="L22" s="47">
        <v>0.82254098360655736</v>
      </c>
      <c r="M22" s="48">
        <v>-5.2330403226485411E-2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5188</v>
      </c>
      <c r="D25" s="28">
        <v>6149</v>
      </c>
      <c r="E25" s="29">
        <v>0.8437144251097739</v>
      </c>
      <c r="F25" s="30">
        <v>-961</v>
      </c>
      <c r="G25" s="27">
        <v>7223</v>
      </c>
      <c r="H25" s="31">
        <v>6741</v>
      </c>
      <c r="I25" s="29">
        <v>1.0715027443999408</v>
      </c>
      <c r="J25" s="30">
        <v>482</v>
      </c>
      <c r="K25" s="58">
        <v>0.71826111034196316</v>
      </c>
      <c r="L25" s="59">
        <v>0.91217920189882806</v>
      </c>
      <c r="M25" s="60">
        <v>-0.1939180915568649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4792</v>
      </c>
      <c r="D27" s="43">
        <v>5886</v>
      </c>
      <c r="E27" s="44">
        <v>0.81413523615358474</v>
      </c>
      <c r="F27" s="45">
        <v>-1094</v>
      </c>
      <c r="G27" s="42">
        <v>6600</v>
      </c>
      <c r="H27" s="66">
        <v>6435</v>
      </c>
      <c r="I27" s="44">
        <v>1.0256410256410255</v>
      </c>
      <c r="J27" s="45">
        <v>165</v>
      </c>
      <c r="K27" s="46">
        <v>0.72606060606060607</v>
      </c>
      <c r="L27" s="47">
        <v>0.91468531468531467</v>
      </c>
      <c r="M27" s="48">
        <v>-0.18862470862470859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396</v>
      </c>
      <c r="D30" s="81">
        <v>263</v>
      </c>
      <c r="E30" s="82">
        <v>1.5057034220532319</v>
      </c>
      <c r="F30" s="83">
        <v>133</v>
      </c>
      <c r="G30" s="80">
        <v>623</v>
      </c>
      <c r="H30" s="81">
        <v>306</v>
      </c>
      <c r="I30" s="84">
        <v>2.0359477124183005</v>
      </c>
      <c r="J30" s="85">
        <v>317</v>
      </c>
      <c r="K30" s="86">
        <v>0.6356340288924559</v>
      </c>
      <c r="L30" s="87">
        <v>0.85947712418300659</v>
      </c>
      <c r="M30" s="88">
        <v>-0.22384309529055069</v>
      </c>
    </row>
    <row r="31" spans="1:13" ht="18" customHeight="1" x14ac:dyDescent="0.4">
      <c r="A31" s="282" t="s">
        <v>163</v>
      </c>
      <c r="B31" s="26"/>
      <c r="C31" s="27">
        <v>4716</v>
      </c>
      <c r="D31" s="28">
        <v>5239</v>
      </c>
      <c r="E31" s="29">
        <v>0.9001717885092575</v>
      </c>
      <c r="F31" s="30">
        <v>-523</v>
      </c>
      <c r="G31" s="27">
        <v>6465</v>
      </c>
      <c r="H31" s="28">
        <v>6497</v>
      </c>
      <c r="I31" s="29">
        <v>0.99507464983838689</v>
      </c>
      <c r="J31" s="30">
        <v>-32</v>
      </c>
      <c r="K31" s="58">
        <v>0.72946635730858467</v>
      </c>
      <c r="L31" s="59">
        <v>0.80637217177158693</v>
      </c>
      <c r="M31" s="90">
        <v>-7.6905814463002264E-2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2122</v>
      </c>
      <c r="D33" s="43">
        <v>2337</v>
      </c>
      <c r="E33" s="44">
        <v>0.90800171159606335</v>
      </c>
      <c r="F33" s="45">
        <v>-215</v>
      </c>
      <c r="G33" s="42">
        <v>3300</v>
      </c>
      <c r="H33" s="43">
        <v>2900</v>
      </c>
      <c r="I33" s="44">
        <v>1.1379310344827587</v>
      </c>
      <c r="J33" s="45">
        <v>400</v>
      </c>
      <c r="K33" s="46">
        <v>0.64303030303030306</v>
      </c>
      <c r="L33" s="47">
        <v>0.80586206896551726</v>
      </c>
      <c r="M33" s="48">
        <v>-0.1628317659352142</v>
      </c>
    </row>
    <row r="34" spans="1:13" ht="18" customHeight="1" x14ac:dyDescent="0.4">
      <c r="A34" s="281"/>
      <c r="B34" s="91" t="s">
        <v>160</v>
      </c>
      <c r="C34" s="42">
        <v>892</v>
      </c>
      <c r="D34" s="43">
        <v>1187</v>
      </c>
      <c r="E34" s="44">
        <v>0.75147430497051393</v>
      </c>
      <c r="F34" s="45">
        <v>-295</v>
      </c>
      <c r="G34" s="42">
        <v>1150</v>
      </c>
      <c r="H34" s="43">
        <v>1450</v>
      </c>
      <c r="I34" s="44">
        <v>0.7931034482758621</v>
      </c>
      <c r="J34" s="45">
        <v>-300</v>
      </c>
      <c r="K34" s="46">
        <v>0.77565217391304353</v>
      </c>
      <c r="L34" s="47">
        <v>0.81862068965517243</v>
      </c>
      <c r="M34" s="48">
        <v>-4.2968515742128899E-2</v>
      </c>
    </row>
    <row r="35" spans="1:13" ht="18" customHeight="1" x14ac:dyDescent="0.4">
      <c r="A35" s="281"/>
      <c r="B35" s="91" t="s">
        <v>122</v>
      </c>
      <c r="C35" s="42">
        <v>300</v>
      </c>
      <c r="D35" s="43">
        <v>303</v>
      </c>
      <c r="E35" s="44">
        <v>0.99009900990099009</v>
      </c>
      <c r="F35" s="45">
        <v>-3</v>
      </c>
      <c r="G35" s="42">
        <v>432</v>
      </c>
      <c r="H35" s="43">
        <v>480</v>
      </c>
      <c r="I35" s="44">
        <v>0.9</v>
      </c>
      <c r="J35" s="45">
        <v>-48</v>
      </c>
      <c r="K35" s="46">
        <v>0.69444444444444442</v>
      </c>
      <c r="L35" s="47">
        <v>0.63124999999999998</v>
      </c>
      <c r="M35" s="48">
        <v>6.3194444444444442E-2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1402</v>
      </c>
      <c r="D37" s="43">
        <v>1412</v>
      </c>
      <c r="E37" s="44">
        <v>0.99291784702549579</v>
      </c>
      <c r="F37" s="45">
        <v>-10</v>
      </c>
      <c r="G37" s="42">
        <v>1583</v>
      </c>
      <c r="H37" s="43">
        <v>1667</v>
      </c>
      <c r="I37" s="44">
        <v>0.94961007798440311</v>
      </c>
      <c r="J37" s="45">
        <v>-84</v>
      </c>
      <c r="K37" s="46">
        <v>0.88566013897662665</v>
      </c>
      <c r="L37" s="47">
        <v>0.8470305938812237</v>
      </c>
      <c r="M37" s="48">
        <v>3.8629545095402951E-2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９月中旬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9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305</v>
      </c>
      <c r="D4" s="404" t="s">
        <v>303</v>
      </c>
      <c r="E4" s="405" t="s">
        <v>177</v>
      </c>
      <c r="F4" s="406"/>
      <c r="G4" s="385" t="s">
        <v>304</v>
      </c>
      <c r="H4" s="387" t="s">
        <v>303</v>
      </c>
      <c r="I4" s="405" t="s">
        <v>177</v>
      </c>
      <c r="J4" s="406"/>
      <c r="K4" s="385" t="s">
        <v>304</v>
      </c>
      <c r="L4" s="399" t="s">
        <v>303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78207</v>
      </c>
      <c r="D6" s="407">
        <v>77114</v>
      </c>
      <c r="E6" s="377">
        <v>1.014173820577327</v>
      </c>
      <c r="F6" s="373">
        <v>1093</v>
      </c>
      <c r="G6" s="381">
        <v>92018</v>
      </c>
      <c r="H6" s="383">
        <v>87064</v>
      </c>
      <c r="I6" s="377">
        <v>1.0569006707709272</v>
      </c>
      <c r="J6" s="373">
        <v>4954</v>
      </c>
      <c r="K6" s="390">
        <v>0.84990980025647156</v>
      </c>
      <c r="L6" s="392">
        <v>0.88571625470917947</v>
      </c>
      <c r="M6" s="394">
        <v>-3.5806454452707914E-2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46173</v>
      </c>
      <c r="D8" s="28">
        <v>44906</v>
      </c>
      <c r="E8" s="29">
        <v>1.0282144924954348</v>
      </c>
      <c r="F8" s="30">
        <v>1267</v>
      </c>
      <c r="G8" s="27">
        <v>50444</v>
      </c>
      <c r="H8" s="31">
        <v>47513</v>
      </c>
      <c r="I8" s="29">
        <v>1.0616883800223096</v>
      </c>
      <c r="J8" s="30">
        <v>2931</v>
      </c>
      <c r="K8" s="32">
        <v>0.91533185314408061</v>
      </c>
      <c r="L8" s="33">
        <v>0.94513080630564261</v>
      </c>
      <c r="M8" s="34">
        <v>-2.9798953161562003E-2</v>
      </c>
    </row>
    <row r="9" spans="1:13" ht="18" customHeight="1" x14ac:dyDescent="0.4">
      <c r="A9" s="281"/>
      <c r="B9" s="116" t="s">
        <v>162</v>
      </c>
      <c r="C9" s="35">
        <v>41579</v>
      </c>
      <c r="D9" s="36">
        <v>40147</v>
      </c>
      <c r="E9" s="37">
        <v>1.0356689167310136</v>
      </c>
      <c r="F9" s="38">
        <v>1432</v>
      </c>
      <c r="G9" s="35">
        <v>45494</v>
      </c>
      <c r="H9" s="36">
        <v>42563</v>
      </c>
      <c r="I9" s="37">
        <v>1.0688626271644386</v>
      </c>
      <c r="J9" s="38">
        <v>2931</v>
      </c>
      <c r="K9" s="39">
        <v>0.91394469600386863</v>
      </c>
      <c r="L9" s="40">
        <v>0.94323708385217209</v>
      </c>
      <c r="M9" s="41">
        <v>-2.9292387848303458E-2</v>
      </c>
    </row>
    <row r="10" spans="1:13" ht="18" customHeight="1" x14ac:dyDescent="0.4">
      <c r="A10" s="281"/>
      <c r="B10" s="91" t="s">
        <v>161</v>
      </c>
      <c r="C10" s="42">
        <v>4594</v>
      </c>
      <c r="D10" s="43">
        <v>4759</v>
      </c>
      <c r="E10" s="44">
        <v>0.96532885059886531</v>
      </c>
      <c r="F10" s="45">
        <v>-165</v>
      </c>
      <c r="G10" s="42">
        <v>4950</v>
      </c>
      <c r="H10" s="43">
        <v>4950</v>
      </c>
      <c r="I10" s="44">
        <v>1</v>
      </c>
      <c r="J10" s="45">
        <v>0</v>
      </c>
      <c r="K10" s="46">
        <v>0.92808080808080806</v>
      </c>
      <c r="L10" s="47">
        <v>0.96141414141414139</v>
      </c>
      <c r="M10" s="48">
        <v>-3.3333333333333326E-2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71" t="s">
        <v>1</v>
      </c>
      <c r="C12" s="297" t="s">
        <v>0</v>
      </c>
      <c r="D12" s="296" t="s">
        <v>0</v>
      </c>
      <c r="E12" s="74" t="s">
        <v>0</v>
      </c>
      <c r="F12" s="75" t="s">
        <v>0</v>
      </c>
      <c r="G12" s="297" t="s">
        <v>0</v>
      </c>
      <c r="H12" s="296" t="s">
        <v>0</v>
      </c>
      <c r="I12" s="74" t="s">
        <v>0</v>
      </c>
      <c r="J12" s="75" t="s">
        <v>0</v>
      </c>
      <c r="K12" s="76" t="s">
        <v>0</v>
      </c>
      <c r="L12" s="77" t="s">
        <v>0</v>
      </c>
      <c r="M12" s="78" t="s">
        <v>0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14427</v>
      </c>
      <c r="D14" s="28">
        <v>13323</v>
      </c>
      <c r="E14" s="29">
        <v>1.082864219770322</v>
      </c>
      <c r="F14" s="30">
        <v>1104</v>
      </c>
      <c r="G14" s="27">
        <v>18103</v>
      </c>
      <c r="H14" s="28">
        <v>16037</v>
      </c>
      <c r="I14" s="29">
        <v>1.1288270873604789</v>
      </c>
      <c r="J14" s="30">
        <v>2066</v>
      </c>
      <c r="K14" s="58">
        <v>0.79693973374578797</v>
      </c>
      <c r="L14" s="59">
        <v>0.83076635280912892</v>
      </c>
      <c r="M14" s="60">
        <v>-3.3826619063340946E-2</v>
      </c>
    </row>
    <row r="15" spans="1:13" ht="18" customHeight="1" x14ac:dyDescent="0.4">
      <c r="A15" s="281"/>
      <c r="B15" s="116" t="s">
        <v>162</v>
      </c>
      <c r="C15" s="35">
        <v>7793</v>
      </c>
      <c r="D15" s="36">
        <v>9498</v>
      </c>
      <c r="E15" s="37">
        <v>0.82048852389976834</v>
      </c>
      <c r="F15" s="38">
        <v>-1705</v>
      </c>
      <c r="G15" s="35">
        <v>10000</v>
      </c>
      <c r="H15" s="36">
        <v>10205</v>
      </c>
      <c r="I15" s="37">
        <v>0.97991180793728561</v>
      </c>
      <c r="J15" s="38">
        <v>-205</v>
      </c>
      <c r="K15" s="61">
        <v>0.77929999999999999</v>
      </c>
      <c r="L15" s="62">
        <v>0.93072023517883395</v>
      </c>
      <c r="M15" s="41">
        <v>-0.15142023517883396</v>
      </c>
    </row>
    <row r="16" spans="1:13" ht="18" customHeight="1" x14ac:dyDescent="0.4">
      <c r="A16" s="281"/>
      <c r="B16" s="91" t="s">
        <v>161</v>
      </c>
      <c r="C16" s="42">
        <v>5456</v>
      </c>
      <c r="D16" s="43">
        <v>2317</v>
      </c>
      <c r="E16" s="44">
        <v>2.354769097971515</v>
      </c>
      <c r="F16" s="45">
        <v>3139</v>
      </c>
      <c r="G16" s="42">
        <v>6435</v>
      </c>
      <c r="H16" s="43">
        <v>4200</v>
      </c>
      <c r="I16" s="44">
        <v>1.5321428571428573</v>
      </c>
      <c r="J16" s="45">
        <v>2235</v>
      </c>
      <c r="K16" s="46">
        <v>0.84786324786324785</v>
      </c>
      <c r="L16" s="47">
        <v>0.55166666666666664</v>
      </c>
      <c r="M16" s="48">
        <v>0.29619658119658121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1178</v>
      </c>
      <c r="D18" s="43">
        <v>1508</v>
      </c>
      <c r="E18" s="44">
        <v>0.78116710875331563</v>
      </c>
      <c r="F18" s="45">
        <v>-330</v>
      </c>
      <c r="G18" s="42">
        <v>1668</v>
      </c>
      <c r="H18" s="43">
        <v>1632</v>
      </c>
      <c r="I18" s="44">
        <v>1.0220588235294117</v>
      </c>
      <c r="J18" s="45">
        <v>36</v>
      </c>
      <c r="K18" s="46">
        <v>0.70623501199040772</v>
      </c>
      <c r="L18" s="47">
        <v>0.9240196078431373</v>
      </c>
      <c r="M18" s="48">
        <v>-0.21778459585272958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7584</v>
      </c>
      <c r="D20" s="28">
        <v>7878</v>
      </c>
      <c r="E20" s="29">
        <v>0.96268088347296266</v>
      </c>
      <c r="F20" s="30">
        <v>-294</v>
      </c>
      <c r="G20" s="27">
        <v>9570</v>
      </c>
      <c r="H20" s="31">
        <v>9860</v>
      </c>
      <c r="I20" s="29">
        <v>0.97058823529411764</v>
      </c>
      <c r="J20" s="30">
        <v>-290</v>
      </c>
      <c r="K20" s="58">
        <v>0.79247648902821322</v>
      </c>
      <c r="L20" s="59">
        <v>0.79898580121703855</v>
      </c>
      <c r="M20" s="34">
        <v>-6.5093121888253336E-3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7584</v>
      </c>
      <c r="D22" s="43">
        <v>7878</v>
      </c>
      <c r="E22" s="44">
        <v>0.96268088347296266</v>
      </c>
      <c r="F22" s="45">
        <v>-294</v>
      </c>
      <c r="G22" s="42">
        <v>9570</v>
      </c>
      <c r="H22" s="43">
        <v>9860</v>
      </c>
      <c r="I22" s="44">
        <v>0.97058823529411764</v>
      </c>
      <c r="J22" s="45">
        <v>-290</v>
      </c>
      <c r="K22" s="46">
        <v>0.79247648902821322</v>
      </c>
      <c r="L22" s="47">
        <v>0.79898580121703855</v>
      </c>
      <c r="M22" s="48">
        <v>-6.5093121888253336E-3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4864</v>
      </c>
      <c r="D25" s="28">
        <v>5685</v>
      </c>
      <c r="E25" s="29">
        <v>0.85558487247141601</v>
      </c>
      <c r="F25" s="30">
        <v>-821</v>
      </c>
      <c r="G25" s="27">
        <v>7115</v>
      </c>
      <c r="H25" s="31">
        <v>7212</v>
      </c>
      <c r="I25" s="29">
        <v>0.98655019412090961</v>
      </c>
      <c r="J25" s="30">
        <v>-97</v>
      </c>
      <c r="K25" s="58">
        <v>0.68362614195361915</v>
      </c>
      <c r="L25" s="59">
        <v>0.78826955074875205</v>
      </c>
      <c r="M25" s="60">
        <v>-0.1046434087951329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4385</v>
      </c>
      <c r="D27" s="43">
        <v>5385</v>
      </c>
      <c r="E27" s="44">
        <v>0.8142989786443825</v>
      </c>
      <c r="F27" s="45">
        <v>-1000</v>
      </c>
      <c r="G27" s="42">
        <v>6435</v>
      </c>
      <c r="H27" s="43">
        <v>6870</v>
      </c>
      <c r="I27" s="44">
        <v>0.9366812227074236</v>
      </c>
      <c r="J27" s="45">
        <v>-435</v>
      </c>
      <c r="K27" s="46">
        <v>0.68142968142968141</v>
      </c>
      <c r="L27" s="47">
        <v>0.78384279475982532</v>
      </c>
      <c r="M27" s="48">
        <v>-0.10241311333014391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479</v>
      </c>
      <c r="D30" s="81">
        <v>300</v>
      </c>
      <c r="E30" s="82">
        <v>1.5966666666666667</v>
      </c>
      <c r="F30" s="83">
        <v>179</v>
      </c>
      <c r="G30" s="80">
        <v>680</v>
      </c>
      <c r="H30" s="81">
        <v>342</v>
      </c>
      <c r="I30" s="84">
        <v>1.9883040935672514</v>
      </c>
      <c r="J30" s="98">
        <v>338</v>
      </c>
      <c r="K30" s="86">
        <v>0.7044117647058824</v>
      </c>
      <c r="L30" s="87">
        <v>0.8771929824561403</v>
      </c>
      <c r="M30" s="99">
        <v>-0.1727812177502579</v>
      </c>
    </row>
    <row r="31" spans="1:13" ht="18" customHeight="1" x14ac:dyDescent="0.4">
      <c r="A31" s="282" t="s">
        <v>163</v>
      </c>
      <c r="B31" s="26"/>
      <c r="C31" s="27">
        <v>5159</v>
      </c>
      <c r="D31" s="28">
        <v>5322</v>
      </c>
      <c r="E31" s="29">
        <v>0.96937241638481775</v>
      </c>
      <c r="F31" s="30">
        <v>-163</v>
      </c>
      <c r="G31" s="27">
        <v>6786</v>
      </c>
      <c r="H31" s="28">
        <v>6442</v>
      </c>
      <c r="I31" s="29">
        <v>1.0533995653523751</v>
      </c>
      <c r="J31" s="30">
        <v>344</v>
      </c>
      <c r="K31" s="58">
        <v>0.76024167403477749</v>
      </c>
      <c r="L31" s="59">
        <v>0.82614095001552312</v>
      </c>
      <c r="M31" s="34">
        <v>-6.5899275980745631E-2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2266</v>
      </c>
      <c r="D33" s="43">
        <v>2276</v>
      </c>
      <c r="E33" s="44">
        <v>0.99560632688927941</v>
      </c>
      <c r="F33" s="45">
        <v>-10</v>
      </c>
      <c r="G33" s="42">
        <v>3300</v>
      </c>
      <c r="H33" s="43">
        <v>2900</v>
      </c>
      <c r="I33" s="44">
        <v>1.1379310344827587</v>
      </c>
      <c r="J33" s="45">
        <v>400</v>
      </c>
      <c r="K33" s="46">
        <v>0.68666666666666665</v>
      </c>
      <c r="L33" s="47">
        <v>0.78482758620689652</v>
      </c>
      <c r="M33" s="48">
        <v>-9.8160919540229874E-2</v>
      </c>
    </row>
    <row r="34" spans="1:13" ht="18" customHeight="1" x14ac:dyDescent="0.4">
      <c r="A34" s="281"/>
      <c r="B34" s="91" t="s">
        <v>160</v>
      </c>
      <c r="C34" s="42">
        <v>1074</v>
      </c>
      <c r="D34" s="43">
        <v>1146</v>
      </c>
      <c r="E34" s="44">
        <v>0.93717277486910999</v>
      </c>
      <c r="F34" s="45">
        <v>-72</v>
      </c>
      <c r="G34" s="42">
        <v>1350</v>
      </c>
      <c r="H34" s="43">
        <v>1400</v>
      </c>
      <c r="I34" s="44">
        <v>0.9642857142857143</v>
      </c>
      <c r="J34" s="45">
        <v>-50</v>
      </c>
      <c r="K34" s="46">
        <v>0.79555555555555557</v>
      </c>
      <c r="L34" s="47">
        <v>0.81857142857142862</v>
      </c>
      <c r="M34" s="48">
        <v>-2.3015873015873045E-2</v>
      </c>
    </row>
    <row r="35" spans="1:13" ht="18" customHeight="1" x14ac:dyDescent="0.4">
      <c r="A35" s="281"/>
      <c r="B35" s="91" t="s">
        <v>122</v>
      </c>
      <c r="C35" s="42">
        <v>364</v>
      </c>
      <c r="D35" s="43">
        <v>363</v>
      </c>
      <c r="E35" s="44">
        <v>1.002754820936639</v>
      </c>
      <c r="F35" s="45">
        <v>1</v>
      </c>
      <c r="G35" s="42">
        <v>480</v>
      </c>
      <c r="H35" s="43">
        <v>480</v>
      </c>
      <c r="I35" s="44">
        <v>1</v>
      </c>
      <c r="J35" s="45">
        <v>0</v>
      </c>
      <c r="K35" s="46">
        <v>0.7583333333333333</v>
      </c>
      <c r="L35" s="47">
        <v>0.75624999999999998</v>
      </c>
      <c r="M35" s="48">
        <v>2.0833333333333259E-3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1455</v>
      </c>
      <c r="D37" s="43">
        <v>1537</v>
      </c>
      <c r="E37" s="44">
        <v>0.9466493168510085</v>
      </c>
      <c r="F37" s="45">
        <v>-82</v>
      </c>
      <c r="G37" s="42">
        <v>1656</v>
      </c>
      <c r="H37" s="43">
        <v>1662</v>
      </c>
      <c r="I37" s="44">
        <v>0.99638989169675085</v>
      </c>
      <c r="J37" s="45">
        <v>-6</v>
      </c>
      <c r="K37" s="46">
        <v>0.87862318840579712</v>
      </c>
      <c r="L37" s="47">
        <v>0.9247894103489771</v>
      </c>
      <c r="M37" s="48">
        <v>-4.6166221943179986E-2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９月下旬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9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308</v>
      </c>
      <c r="D4" s="404" t="s">
        <v>306</v>
      </c>
      <c r="E4" s="405" t="s">
        <v>177</v>
      </c>
      <c r="F4" s="406"/>
      <c r="G4" s="385" t="s">
        <v>307</v>
      </c>
      <c r="H4" s="387" t="s">
        <v>306</v>
      </c>
      <c r="I4" s="405" t="s">
        <v>177</v>
      </c>
      <c r="J4" s="406"/>
      <c r="K4" s="385" t="s">
        <v>307</v>
      </c>
      <c r="L4" s="399" t="s">
        <v>306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70324</v>
      </c>
      <c r="D6" s="407">
        <v>59822</v>
      </c>
      <c r="E6" s="377">
        <v>1.1755541439604158</v>
      </c>
      <c r="F6" s="373">
        <v>10502</v>
      </c>
      <c r="G6" s="381">
        <v>85623</v>
      </c>
      <c r="H6" s="383">
        <v>73847</v>
      </c>
      <c r="I6" s="377">
        <v>1.159464839465381</v>
      </c>
      <c r="J6" s="373">
        <v>11776</v>
      </c>
      <c r="K6" s="390">
        <v>0.82132137392990201</v>
      </c>
      <c r="L6" s="392">
        <v>0.81008030116321583</v>
      </c>
      <c r="M6" s="394">
        <v>1.1241072766686178E-2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41322</v>
      </c>
      <c r="D8" s="28">
        <v>35626</v>
      </c>
      <c r="E8" s="29">
        <v>1.159883231347892</v>
      </c>
      <c r="F8" s="30">
        <v>5696</v>
      </c>
      <c r="G8" s="27">
        <v>46573</v>
      </c>
      <c r="H8" s="31">
        <v>41690</v>
      </c>
      <c r="I8" s="29">
        <v>1.1171264092108419</v>
      </c>
      <c r="J8" s="30">
        <v>4883</v>
      </c>
      <c r="K8" s="32">
        <v>0.8872522706289051</v>
      </c>
      <c r="L8" s="33">
        <v>0.8545454545454545</v>
      </c>
      <c r="M8" s="34">
        <v>3.2706816083450607E-2</v>
      </c>
    </row>
    <row r="9" spans="1:13" ht="18" customHeight="1" x14ac:dyDescent="0.4">
      <c r="A9" s="281"/>
      <c r="B9" s="116" t="s">
        <v>162</v>
      </c>
      <c r="C9" s="35">
        <v>37111</v>
      </c>
      <c r="D9" s="36">
        <v>32346</v>
      </c>
      <c r="E9" s="37">
        <v>1.1473134236072466</v>
      </c>
      <c r="F9" s="38">
        <v>4765</v>
      </c>
      <c r="G9" s="35">
        <v>42118</v>
      </c>
      <c r="H9" s="36">
        <v>37565</v>
      </c>
      <c r="I9" s="37">
        <v>1.1212032477039797</v>
      </c>
      <c r="J9" s="38">
        <v>4553</v>
      </c>
      <c r="K9" s="39">
        <v>0.88111971128733557</v>
      </c>
      <c r="L9" s="40">
        <v>0.86106748302941571</v>
      </c>
      <c r="M9" s="41">
        <v>2.0052228257919857E-2</v>
      </c>
    </row>
    <row r="10" spans="1:13" ht="18" customHeight="1" x14ac:dyDescent="0.4">
      <c r="A10" s="281"/>
      <c r="B10" s="91" t="s">
        <v>161</v>
      </c>
      <c r="C10" s="42">
        <v>4211</v>
      </c>
      <c r="D10" s="43">
        <v>3280</v>
      </c>
      <c r="E10" s="44">
        <v>1.2838414634146342</v>
      </c>
      <c r="F10" s="45">
        <v>931</v>
      </c>
      <c r="G10" s="42">
        <v>4455</v>
      </c>
      <c r="H10" s="43">
        <v>4125</v>
      </c>
      <c r="I10" s="44">
        <v>1.08</v>
      </c>
      <c r="J10" s="45">
        <v>330</v>
      </c>
      <c r="K10" s="46">
        <v>0.9452300785634119</v>
      </c>
      <c r="L10" s="47">
        <v>0.79515151515151516</v>
      </c>
      <c r="M10" s="48">
        <v>0.15007856341189674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71" t="s">
        <v>1</v>
      </c>
      <c r="C12" s="297" t="s">
        <v>0</v>
      </c>
      <c r="D12" s="296" t="s">
        <v>0</v>
      </c>
      <c r="E12" s="74" t="s">
        <v>0</v>
      </c>
      <c r="F12" s="75" t="s">
        <v>0</v>
      </c>
      <c r="G12" s="297" t="s">
        <v>0</v>
      </c>
      <c r="H12" s="296" t="s">
        <v>0</v>
      </c>
      <c r="I12" s="74" t="s">
        <v>0</v>
      </c>
      <c r="J12" s="75" t="s">
        <v>0</v>
      </c>
      <c r="K12" s="76" t="s">
        <v>0</v>
      </c>
      <c r="L12" s="77" t="s">
        <v>0</v>
      </c>
      <c r="M12" s="78" t="s">
        <v>0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12694</v>
      </c>
      <c r="D14" s="28">
        <v>10191</v>
      </c>
      <c r="E14" s="29">
        <v>1.2456088705720734</v>
      </c>
      <c r="F14" s="30">
        <v>2503</v>
      </c>
      <c r="G14" s="27">
        <v>16560</v>
      </c>
      <c r="H14" s="28">
        <v>13503</v>
      </c>
      <c r="I14" s="29">
        <v>1.2263941346367473</v>
      </c>
      <c r="J14" s="30">
        <v>3057</v>
      </c>
      <c r="K14" s="58">
        <v>0.76654589371980675</v>
      </c>
      <c r="L14" s="59">
        <v>0.75472117307265052</v>
      </c>
      <c r="M14" s="60">
        <v>1.1824720647156228E-2</v>
      </c>
    </row>
    <row r="15" spans="1:13" ht="18" customHeight="1" x14ac:dyDescent="0.4">
      <c r="A15" s="281"/>
      <c r="B15" s="116" t="s">
        <v>162</v>
      </c>
      <c r="C15" s="35">
        <v>6502</v>
      </c>
      <c r="D15" s="36">
        <v>5958</v>
      </c>
      <c r="E15" s="37">
        <v>1.0913058073178918</v>
      </c>
      <c r="F15" s="38">
        <v>544</v>
      </c>
      <c r="G15" s="35">
        <v>9000</v>
      </c>
      <c r="H15" s="36">
        <v>7625</v>
      </c>
      <c r="I15" s="37">
        <v>1.180327868852459</v>
      </c>
      <c r="J15" s="38">
        <v>1375</v>
      </c>
      <c r="K15" s="61">
        <v>0.72244444444444444</v>
      </c>
      <c r="L15" s="62">
        <v>0.78137704918032791</v>
      </c>
      <c r="M15" s="41">
        <v>-5.8932604735883465E-2</v>
      </c>
    </row>
    <row r="16" spans="1:13" ht="18" customHeight="1" x14ac:dyDescent="0.4">
      <c r="A16" s="281"/>
      <c r="B16" s="91" t="s">
        <v>161</v>
      </c>
      <c r="C16" s="42">
        <v>5119</v>
      </c>
      <c r="D16" s="43">
        <v>3169</v>
      </c>
      <c r="E16" s="44">
        <v>1.6153360681603028</v>
      </c>
      <c r="F16" s="45">
        <v>1950</v>
      </c>
      <c r="G16" s="42">
        <v>6105</v>
      </c>
      <c r="H16" s="43">
        <v>4635</v>
      </c>
      <c r="I16" s="44">
        <v>1.3171521035598706</v>
      </c>
      <c r="J16" s="45">
        <v>1470</v>
      </c>
      <c r="K16" s="46">
        <v>0.83849303849303847</v>
      </c>
      <c r="L16" s="47">
        <v>0.68371089536138074</v>
      </c>
      <c r="M16" s="48">
        <v>0.15478214313165772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1073</v>
      </c>
      <c r="D18" s="43">
        <v>1064</v>
      </c>
      <c r="E18" s="44">
        <v>1.0084586466165413</v>
      </c>
      <c r="F18" s="45">
        <v>9</v>
      </c>
      <c r="G18" s="42">
        <v>1455</v>
      </c>
      <c r="H18" s="43">
        <v>1243</v>
      </c>
      <c r="I18" s="44">
        <v>1.170555108608206</v>
      </c>
      <c r="J18" s="45">
        <v>212</v>
      </c>
      <c r="K18" s="46">
        <v>0.73745704467353956</v>
      </c>
      <c r="L18" s="47">
        <v>0.85599356395816573</v>
      </c>
      <c r="M18" s="48">
        <v>-0.11853651928462616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6674</v>
      </c>
      <c r="D20" s="28">
        <v>6023</v>
      </c>
      <c r="E20" s="29">
        <v>1.1080856715922298</v>
      </c>
      <c r="F20" s="30">
        <v>651</v>
      </c>
      <c r="G20" s="27">
        <v>9075</v>
      </c>
      <c r="H20" s="31">
        <v>8065</v>
      </c>
      <c r="I20" s="29">
        <v>1.1252324860508369</v>
      </c>
      <c r="J20" s="30">
        <v>1010</v>
      </c>
      <c r="K20" s="58">
        <v>0.73542699724517901</v>
      </c>
      <c r="L20" s="59">
        <v>0.74680719156850583</v>
      </c>
      <c r="M20" s="34">
        <v>-1.138019432332682E-2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6674</v>
      </c>
      <c r="D22" s="43">
        <v>6023</v>
      </c>
      <c r="E22" s="44">
        <v>1.1080856715922298</v>
      </c>
      <c r="F22" s="45">
        <v>651</v>
      </c>
      <c r="G22" s="42">
        <v>9075</v>
      </c>
      <c r="H22" s="43">
        <v>8065</v>
      </c>
      <c r="I22" s="44">
        <v>1.1252324860508369</v>
      </c>
      <c r="J22" s="45">
        <v>1010</v>
      </c>
      <c r="K22" s="46">
        <v>0.73542699724517901</v>
      </c>
      <c r="L22" s="47">
        <v>0.74680719156850583</v>
      </c>
      <c r="M22" s="48">
        <v>-1.138019432332682E-2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5179</v>
      </c>
      <c r="D25" s="28">
        <v>4101</v>
      </c>
      <c r="E25" s="29">
        <v>1.2628627164106316</v>
      </c>
      <c r="F25" s="30">
        <v>1078</v>
      </c>
      <c r="G25" s="27">
        <v>7207</v>
      </c>
      <c r="H25" s="31">
        <v>5525</v>
      </c>
      <c r="I25" s="29">
        <v>1.3044343891402714</v>
      </c>
      <c r="J25" s="30">
        <v>1682</v>
      </c>
      <c r="K25" s="58">
        <v>0.71860690994866105</v>
      </c>
      <c r="L25" s="59">
        <v>0.74226244343891401</v>
      </c>
      <c r="M25" s="60">
        <v>-2.3655533490252956E-2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4814</v>
      </c>
      <c r="D27" s="43">
        <v>3896</v>
      </c>
      <c r="E27" s="44">
        <v>1.2356262833675564</v>
      </c>
      <c r="F27" s="45">
        <v>918</v>
      </c>
      <c r="G27" s="42">
        <v>6600</v>
      </c>
      <c r="H27" s="43">
        <v>5280</v>
      </c>
      <c r="I27" s="44">
        <v>1.25</v>
      </c>
      <c r="J27" s="45">
        <v>1320</v>
      </c>
      <c r="K27" s="46">
        <v>0.72939393939393937</v>
      </c>
      <c r="L27" s="47">
        <v>0.73787878787878791</v>
      </c>
      <c r="M27" s="48">
        <v>-8.4848484848485395E-3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100"/>
      <c r="B30" s="284" t="s">
        <v>158</v>
      </c>
      <c r="C30" s="80">
        <v>365</v>
      </c>
      <c r="D30" s="81">
        <v>205</v>
      </c>
      <c r="E30" s="101">
        <v>1.7804878048780488</v>
      </c>
      <c r="F30" s="102">
        <v>160</v>
      </c>
      <c r="G30" s="80">
        <v>607</v>
      </c>
      <c r="H30" s="81">
        <v>245</v>
      </c>
      <c r="I30" s="82">
        <v>2.4775510204081632</v>
      </c>
      <c r="J30" s="83">
        <v>362</v>
      </c>
      <c r="K30" s="103">
        <v>0.60131795716639214</v>
      </c>
      <c r="L30" s="104">
        <v>0.83673469387755106</v>
      </c>
      <c r="M30" s="105">
        <v>-0.23541673671115892</v>
      </c>
    </row>
    <row r="31" spans="1:13" ht="18" customHeight="1" x14ac:dyDescent="0.4">
      <c r="A31" s="282" t="s">
        <v>163</v>
      </c>
      <c r="B31" s="26"/>
      <c r="C31" s="27">
        <v>4455</v>
      </c>
      <c r="D31" s="28">
        <v>3881</v>
      </c>
      <c r="E31" s="29">
        <v>1.147900025766555</v>
      </c>
      <c r="F31" s="30">
        <v>574</v>
      </c>
      <c r="G31" s="27">
        <v>6208</v>
      </c>
      <c r="H31" s="28">
        <v>5064</v>
      </c>
      <c r="I31" s="29">
        <v>1.2259083728278042</v>
      </c>
      <c r="J31" s="30">
        <v>1144</v>
      </c>
      <c r="K31" s="58">
        <v>0.71762242268041232</v>
      </c>
      <c r="L31" s="59">
        <v>0.76639020537124802</v>
      </c>
      <c r="M31" s="34">
        <v>-4.8767782690835704E-2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1984</v>
      </c>
      <c r="D33" s="43">
        <v>1806</v>
      </c>
      <c r="E33" s="44">
        <v>1.0985603543743079</v>
      </c>
      <c r="F33" s="45">
        <v>178</v>
      </c>
      <c r="G33" s="42">
        <v>3135</v>
      </c>
      <c r="H33" s="43">
        <v>2465</v>
      </c>
      <c r="I33" s="44">
        <v>1.2718052738336714</v>
      </c>
      <c r="J33" s="45">
        <v>670</v>
      </c>
      <c r="K33" s="46">
        <v>0.63285486443381178</v>
      </c>
      <c r="L33" s="47">
        <v>0.73265720081135899</v>
      </c>
      <c r="M33" s="48">
        <v>-9.9802336377547207E-2</v>
      </c>
    </row>
    <row r="34" spans="1:13" ht="18" customHeight="1" x14ac:dyDescent="0.4">
      <c r="A34" s="281"/>
      <c r="B34" s="91" t="s">
        <v>160</v>
      </c>
      <c r="C34" s="42">
        <v>947</v>
      </c>
      <c r="D34" s="43">
        <v>725</v>
      </c>
      <c r="E34" s="44">
        <v>1.3062068965517242</v>
      </c>
      <c r="F34" s="45">
        <v>222</v>
      </c>
      <c r="G34" s="42">
        <v>1250</v>
      </c>
      <c r="H34" s="43">
        <v>950</v>
      </c>
      <c r="I34" s="44">
        <v>1.3157894736842106</v>
      </c>
      <c r="J34" s="45">
        <v>300</v>
      </c>
      <c r="K34" s="46">
        <v>0.75760000000000005</v>
      </c>
      <c r="L34" s="47">
        <v>0.76315789473684215</v>
      </c>
      <c r="M34" s="48">
        <v>-5.557894736842095E-3</v>
      </c>
    </row>
    <row r="35" spans="1:13" ht="18" customHeight="1" x14ac:dyDescent="0.4">
      <c r="A35" s="281"/>
      <c r="B35" s="91" t="s">
        <v>122</v>
      </c>
      <c r="C35" s="42">
        <v>327</v>
      </c>
      <c r="D35" s="43">
        <v>221</v>
      </c>
      <c r="E35" s="44">
        <v>1.4796380090497738</v>
      </c>
      <c r="F35" s="45">
        <v>106</v>
      </c>
      <c r="G35" s="42">
        <v>432</v>
      </c>
      <c r="H35" s="43">
        <v>336</v>
      </c>
      <c r="I35" s="44">
        <v>1.2857142857142858</v>
      </c>
      <c r="J35" s="45">
        <v>96</v>
      </c>
      <c r="K35" s="46">
        <v>0.75694444444444442</v>
      </c>
      <c r="L35" s="47">
        <v>0.65773809523809523</v>
      </c>
      <c r="M35" s="48">
        <v>9.9206349206349187E-2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1197</v>
      </c>
      <c r="D37" s="43">
        <v>1129</v>
      </c>
      <c r="E37" s="44">
        <v>1.0602302922940656</v>
      </c>
      <c r="F37" s="45">
        <v>68</v>
      </c>
      <c r="G37" s="42">
        <v>1391</v>
      </c>
      <c r="H37" s="43">
        <v>1313</v>
      </c>
      <c r="I37" s="44">
        <v>1.0594059405940595</v>
      </c>
      <c r="J37" s="45">
        <v>78</v>
      </c>
      <c r="K37" s="46">
        <v>0.86053199137311287</v>
      </c>
      <c r="L37" s="47">
        <v>0.85986290936785992</v>
      </c>
      <c r="M37" s="48">
        <v>6.6908200525295225E-4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zoomScaleNormal="100" workbookViewId="0">
      <pane xSplit="6" ySplit="5" topLeftCell="G33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４月（下旬）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31</v>
      </c>
      <c r="B2" s="348"/>
      <c r="C2" s="19">
        <v>2019</v>
      </c>
      <c r="D2" s="2" t="s">
        <v>147</v>
      </c>
      <c r="E2" s="2">
        <v>4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156</v>
      </c>
      <c r="H3" s="358" t="s">
        <v>155</v>
      </c>
      <c r="I3" s="354" t="s">
        <v>141</v>
      </c>
      <c r="J3" s="355"/>
      <c r="K3" s="367" t="s">
        <v>156</v>
      </c>
      <c r="L3" s="358" t="s">
        <v>155</v>
      </c>
      <c r="M3" s="354" t="s">
        <v>141</v>
      </c>
      <c r="N3" s="355"/>
      <c r="O3" s="350" t="s">
        <v>156</v>
      </c>
      <c r="P3" s="365" t="s">
        <v>155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82243</v>
      </c>
      <c r="H5" s="262">
        <v>70144</v>
      </c>
      <c r="I5" s="261">
        <v>1.1724880246350364</v>
      </c>
      <c r="J5" s="260">
        <v>12099</v>
      </c>
      <c r="K5" s="263">
        <v>94229</v>
      </c>
      <c r="L5" s="262">
        <v>89231</v>
      </c>
      <c r="M5" s="261">
        <v>1.0560119241070929</v>
      </c>
      <c r="N5" s="260">
        <v>4998</v>
      </c>
      <c r="O5" s="259">
        <v>0.87279924439397638</v>
      </c>
      <c r="P5" s="258">
        <v>0.78609451872107228</v>
      </c>
      <c r="Q5" s="257">
        <v>8.6704725672904104E-2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79198</v>
      </c>
      <c r="H6" s="194">
        <v>67435</v>
      </c>
      <c r="I6" s="193">
        <v>1.1744346407651813</v>
      </c>
      <c r="J6" s="192">
        <v>11763</v>
      </c>
      <c r="K6" s="239">
        <v>90377</v>
      </c>
      <c r="L6" s="194">
        <v>85733</v>
      </c>
      <c r="M6" s="193">
        <v>1.0541681732821668</v>
      </c>
      <c r="N6" s="192">
        <v>4644</v>
      </c>
      <c r="O6" s="191">
        <v>0.87630702501742697</v>
      </c>
      <c r="P6" s="190">
        <v>0.78656993223146277</v>
      </c>
      <c r="Q6" s="189">
        <v>8.9737092785964201E-2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50798</v>
      </c>
      <c r="H7" s="194">
        <v>43317</v>
      </c>
      <c r="I7" s="193">
        <v>1.172703557494748</v>
      </c>
      <c r="J7" s="192">
        <v>7481</v>
      </c>
      <c r="K7" s="195">
        <v>57451</v>
      </c>
      <c r="L7" s="194">
        <v>54903</v>
      </c>
      <c r="M7" s="193">
        <v>1.046409121541628</v>
      </c>
      <c r="N7" s="192">
        <v>2548</v>
      </c>
      <c r="O7" s="191">
        <v>0.88419696785086421</v>
      </c>
      <c r="P7" s="190">
        <v>0.78897328014862578</v>
      </c>
      <c r="Q7" s="189">
        <v>9.5223687702238435E-2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41984</v>
      </c>
      <c r="H8" s="203">
        <v>35631</v>
      </c>
      <c r="I8" s="202">
        <v>1.1782997951222249</v>
      </c>
      <c r="J8" s="201">
        <v>6353</v>
      </c>
      <c r="K8" s="204">
        <v>47451</v>
      </c>
      <c r="L8" s="203">
        <v>44903</v>
      </c>
      <c r="M8" s="202">
        <v>1.0567445382268446</v>
      </c>
      <c r="N8" s="201">
        <v>2548</v>
      </c>
      <c r="O8" s="200">
        <v>0.88478641124528457</v>
      </c>
      <c r="P8" s="199">
        <v>0.79351045587154534</v>
      </c>
      <c r="Q8" s="198">
        <v>9.1275955373739226E-2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8814</v>
      </c>
      <c r="H9" s="203">
        <v>7686</v>
      </c>
      <c r="I9" s="202">
        <v>1.1467603434816549</v>
      </c>
      <c r="J9" s="201">
        <v>1128</v>
      </c>
      <c r="K9" s="204">
        <v>10000</v>
      </c>
      <c r="L9" s="203">
        <v>10000</v>
      </c>
      <c r="M9" s="202">
        <v>1</v>
      </c>
      <c r="N9" s="201">
        <v>0</v>
      </c>
      <c r="O9" s="200">
        <v>0.88139999999999996</v>
      </c>
      <c r="P9" s="199">
        <v>0.76859999999999995</v>
      </c>
      <c r="Q9" s="198">
        <v>0.11280000000000001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27388</v>
      </c>
      <c r="H18" s="194">
        <v>23329</v>
      </c>
      <c r="I18" s="193">
        <v>1.1739894551845342</v>
      </c>
      <c r="J18" s="192">
        <v>4059</v>
      </c>
      <c r="K18" s="195">
        <v>31640</v>
      </c>
      <c r="L18" s="194">
        <v>29830</v>
      </c>
      <c r="M18" s="193">
        <v>1.0606771706335902</v>
      </c>
      <c r="N18" s="192">
        <v>1810</v>
      </c>
      <c r="O18" s="191">
        <v>0.86561314791403288</v>
      </c>
      <c r="P18" s="190">
        <v>0.78206503519946358</v>
      </c>
      <c r="Q18" s="189">
        <v>8.35481127145693E-2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4372</v>
      </c>
      <c r="H20" s="203">
        <v>3500</v>
      </c>
      <c r="I20" s="202">
        <v>1.2491428571428571</v>
      </c>
      <c r="J20" s="201">
        <v>872</v>
      </c>
      <c r="K20" s="256">
        <v>4950</v>
      </c>
      <c r="L20" s="203">
        <v>4530</v>
      </c>
      <c r="M20" s="202">
        <v>1.0927152317880795</v>
      </c>
      <c r="N20" s="201">
        <v>420</v>
      </c>
      <c r="O20" s="200">
        <v>0.88323232323232326</v>
      </c>
      <c r="P20" s="199">
        <v>0.77262693156732887</v>
      </c>
      <c r="Q20" s="198">
        <v>0.11060539166499439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8525</v>
      </c>
      <c r="H21" s="203">
        <v>7057</v>
      </c>
      <c r="I21" s="202">
        <v>1.2080204052713617</v>
      </c>
      <c r="J21" s="201">
        <v>1468</v>
      </c>
      <c r="K21" s="256">
        <v>9900</v>
      </c>
      <c r="L21" s="203">
        <v>9800</v>
      </c>
      <c r="M21" s="202">
        <v>1.010204081632653</v>
      </c>
      <c r="N21" s="201">
        <v>100</v>
      </c>
      <c r="O21" s="200">
        <v>0.86111111111111116</v>
      </c>
      <c r="P21" s="199">
        <v>0.72010204081632656</v>
      </c>
      <c r="Q21" s="198">
        <v>0.1410090702947846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2922</v>
      </c>
      <c r="H22" s="203">
        <v>2794</v>
      </c>
      <c r="I22" s="202">
        <v>1.0458124552612742</v>
      </c>
      <c r="J22" s="201">
        <v>128</v>
      </c>
      <c r="K22" s="256">
        <v>3300</v>
      </c>
      <c r="L22" s="203">
        <v>3300</v>
      </c>
      <c r="M22" s="202">
        <v>1</v>
      </c>
      <c r="N22" s="201">
        <v>0</v>
      </c>
      <c r="O22" s="200">
        <v>0.88545454545454549</v>
      </c>
      <c r="P22" s="199">
        <v>0.84666666666666668</v>
      </c>
      <c r="Q22" s="198">
        <v>3.8787878787878816E-2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1588</v>
      </c>
      <c r="H23" s="203">
        <v>1534</v>
      </c>
      <c r="I23" s="202">
        <v>1.0352020860495437</v>
      </c>
      <c r="J23" s="201">
        <v>54</v>
      </c>
      <c r="K23" s="256">
        <v>1650</v>
      </c>
      <c r="L23" s="203">
        <v>1650</v>
      </c>
      <c r="M23" s="202">
        <v>1</v>
      </c>
      <c r="N23" s="201">
        <v>0</v>
      </c>
      <c r="O23" s="200">
        <v>0.9624242424242424</v>
      </c>
      <c r="P23" s="199">
        <v>0.92969696969696969</v>
      </c>
      <c r="Q23" s="198">
        <v>3.2727272727272716E-2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1341</v>
      </c>
      <c r="H25" s="203">
        <v>1176</v>
      </c>
      <c r="I25" s="202">
        <v>1.1403061224489797</v>
      </c>
      <c r="J25" s="201">
        <v>165</v>
      </c>
      <c r="K25" s="256">
        <v>1650</v>
      </c>
      <c r="L25" s="203">
        <v>1450</v>
      </c>
      <c r="M25" s="202">
        <v>1.1379310344827587</v>
      </c>
      <c r="N25" s="201">
        <v>200</v>
      </c>
      <c r="O25" s="200">
        <v>0.81272727272727274</v>
      </c>
      <c r="P25" s="199">
        <v>0.81103448275862067</v>
      </c>
      <c r="Q25" s="198">
        <v>1.6927899686520753E-3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1595</v>
      </c>
      <c r="H32" s="203">
        <v>1279</v>
      </c>
      <c r="I32" s="202">
        <v>1.2470680218921033</v>
      </c>
      <c r="J32" s="201">
        <v>316</v>
      </c>
      <c r="K32" s="256">
        <v>1650</v>
      </c>
      <c r="L32" s="203">
        <v>1450</v>
      </c>
      <c r="M32" s="202">
        <v>1.1379310344827587</v>
      </c>
      <c r="N32" s="201">
        <v>200</v>
      </c>
      <c r="O32" s="200">
        <v>0.96666666666666667</v>
      </c>
      <c r="P32" s="199">
        <v>0.88206896551724134</v>
      </c>
      <c r="Q32" s="198">
        <v>8.4597701149425331E-2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1374</v>
      </c>
      <c r="H34" s="203">
        <v>905</v>
      </c>
      <c r="I34" s="202">
        <v>1.518232044198895</v>
      </c>
      <c r="J34" s="201">
        <v>469</v>
      </c>
      <c r="K34" s="256">
        <v>1650</v>
      </c>
      <c r="L34" s="203">
        <v>1450</v>
      </c>
      <c r="M34" s="202">
        <v>1.1379310344827587</v>
      </c>
      <c r="N34" s="201">
        <v>200</v>
      </c>
      <c r="O34" s="200">
        <v>0.83272727272727276</v>
      </c>
      <c r="P34" s="199">
        <v>0.62413793103448278</v>
      </c>
      <c r="Q34" s="198">
        <v>0.20858934169278998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5671</v>
      </c>
      <c r="H37" s="182">
        <v>5084</v>
      </c>
      <c r="I37" s="181">
        <v>1.1154602675059009</v>
      </c>
      <c r="J37" s="180">
        <v>587</v>
      </c>
      <c r="K37" s="270">
        <v>6890</v>
      </c>
      <c r="L37" s="182">
        <v>6200</v>
      </c>
      <c r="M37" s="181">
        <v>1.1112903225806452</v>
      </c>
      <c r="N37" s="180">
        <v>690</v>
      </c>
      <c r="O37" s="179">
        <v>0.82307692307692304</v>
      </c>
      <c r="P37" s="178">
        <v>0.82</v>
      </c>
      <c r="Q37" s="177">
        <v>3.0769230769230882E-3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747</v>
      </c>
      <c r="H38" s="194">
        <v>789</v>
      </c>
      <c r="I38" s="193">
        <v>0.94676806083650189</v>
      </c>
      <c r="J38" s="192">
        <v>-42</v>
      </c>
      <c r="K38" s="195">
        <v>950</v>
      </c>
      <c r="L38" s="194">
        <v>1000</v>
      </c>
      <c r="M38" s="193">
        <v>0.95</v>
      </c>
      <c r="N38" s="192">
        <v>-50</v>
      </c>
      <c r="O38" s="191">
        <v>0.78631578947368419</v>
      </c>
      <c r="P38" s="190">
        <v>0.78900000000000003</v>
      </c>
      <c r="Q38" s="189">
        <v>-2.6842105263158444E-3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429</v>
      </c>
      <c r="H39" s="203">
        <v>474</v>
      </c>
      <c r="I39" s="202">
        <v>0.90506329113924056</v>
      </c>
      <c r="J39" s="201">
        <v>-45</v>
      </c>
      <c r="K39" s="204">
        <v>500</v>
      </c>
      <c r="L39" s="203">
        <v>500</v>
      </c>
      <c r="M39" s="202">
        <v>1</v>
      </c>
      <c r="N39" s="201">
        <v>0</v>
      </c>
      <c r="O39" s="200">
        <v>0.85799999999999998</v>
      </c>
      <c r="P39" s="199">
        <v>0.94799999999999995</v>
      </c>
      <c r="Q39" s="198">
        <v>-8.9999999999999969E-2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318</v>
      </c>
      <c r="H40" s="245">
        <v>315</v>
      </c>
      <c r="I40" s="244">
        <v>1.0095238095238095</v>
      </c>
      <c r="J40" s="243">
        <v>3</v>
      </c>
      <c r="K40" s="246">
        <v>450</v>
      </c>
      <c r="L40" s="245">
        <v>500</v>
      </c>
      <c r="M40" s="244">
        <v>0.9</v>
      </c>
      <c r="N40" s="243">
        <v>-50</v>
      </c>
      <c r="O40" s="242">
        <v>0.70666666666666667</v>
      </c>
      <c r="P40" s="241">
        <v>0.63</v>
      </c>
      <c r="Q40" s="240">
        <v>7.6666666666666661E-2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265</v>
      </c>
      <c r="H41" s="194">
        <v>0</v>
      </c>
      <c r="I41" s="193" t="e">
        <v>#DIV/0!</v>
      </c>
      <c r="J41" s="192">
        <v>265</v>
      </c>
      <c r="K41" s="195">
        <v>336</v>
      </c>
      <c r="L41" s="194">
        <v>0</v>
      </c>
      <c r="M41" s="193" t="e">
        <v>#DIV/0!</v>
      </c>
      <c r="N41" s="192">
        <v>336</v>
      </c>
      <c r="O41" s="191">
        <v>0.78869047619047616</v>
      </c>
      <c r="P41" s="190" t="e">
        <v>#DIV/0!</v>
      </c>
      <c r="Q41" s="189" t="e">
        <v>#DIV/0!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265</v>
      </c>
      <c r="H42" s="182">
        <v>0</v>
      </c>
      <c r="I42" s="181" t="e">
        <v>#DIV/0!</v>
      </c>
      <c r="J42" s="180">
        <v>265</v>
      </c>
      <c r="K42" s="183">
        <v>336</v>
      </c>
      <c r="L42" s="182">
        <v>0</v>
      </c>
      <c r="M42" s="181" t="e">
        <v>#DIV/0!</v>
      </c>
      <c r="N42" s="180">
        <v>336</v>
      </c>
      <c r="O42" s="179">
        <v>0.78869047619047616</v>
      </c>
      <c r="P42" s="178" t="e">
        <v>#DIV/0!</v>
      </c>
      <c r="Q42" s="177" t="e">
        <v>#DIV/0!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3045</v>
      </c>
      <c r="H43" s="194">
        <v>2709</v>
      </c>
      <c r="I43" s="193">
        <v>1.124031007751938</v>
      </c>
      <c r="J43" s="192">
        <v>336</v>
      </c>
      <c r="K43" s="239">
        <v>3852</v>
      </c>
      <c r="L43" s="194">
        <v>3498</v>
      </c>
      <c r="M43" s="193">
        <v>1.1012006861063466</v>
      </c>
      <c r="N43" s="192">
        <v>354</v>
      </c>
      <c r="O43" s="191">
        <v>0.79049844236760125</v>
      </c>
      <c r="P43" s="190">
        <v>0.774442538593482</v>
      </c>
      <c r="Q43" s="189">
        <v>1.6055903774119251E-2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3045</v>
      </c>
      <c r="H44" s="194">
        <v>2709</v>
      </c>
      <c r="I44" s="193">
        <v>1.124031007751938</v>
      </c>
      <c r="J44" s="192">
        <v>336</v>
      </c>
      <c r="K44" s="195">
        <v>3852</v>
      </c>
      <c r="L44" s="194">
        <v>3498</v>
      </c>
      <c r="M44" s="193">
        <v>1.1012006861063466</v>
      </c>
      <c r="N44" s="192">
        <v>354</v>
      </c>
      <c r="O44" s="191">
        <v>0.79049844236760125</v>
      </c>
      <c r="P44" s="190">
        <v>0.774442538593482</v>
      </c>
      <c r="Q44" s="189">
        <v>1.6055903774119251E-2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363</v>
      </c>
      <c r="H45" s="203">
        <v>375</v>
      </c>
      <c r="I45" s="202">
        <v>0.96799999999999997</v>
      </c>
      <c r="J45" s="201">
        <v>-12</v>
      </c>
      <c r="K45" s="204">
        <v>540</v>
      </c>
      <c r="L45" s="203">
        <v>551</v>
      </c>
      <c r="M45" s="202">
        <v>0.98003629764065336</v>
      </c>
      <c r="N45" s="201">
        <v>-11</v>
      </c>
      <c r="O45" s="200">
        <v>0.67222222222222228</v>
      </c>
      <c r="P45" s="199">
        <v>0.68058076225045372</v>
      </c>
      <c r="Q45" s="198">
        <v>-8.3585400282314426E-3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485</v>
      </c>
      <c r="H48" s="203">
        <v>255</v>
      </c>
      <c r="I48" s="202">
        <v>1.9019607843137254</v>
      </c>
      <c r="J48" s="201">
        <v>230</v>
      </c>
      <c r="K48" s="204">
        <v>685</v>
      </c>
      <c r="L48" s="203">
        <v>309</v>
      </c>
      <c r="M48" s="202">
        <v>2.2168284789644015</v>
      </c>
      <c r="N48" s="201">
        <v>376</v>
      </c>
      <c r="O48" s="200">
        <v>0.70802919708029199</v>
      </c>
      <c r="P48" s="199">
        <v>0.82524271844660191</v>
      </c>
      <c r="Q48" s="198">
        <v>-0.11721352136630991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917</v>
      </c>
      <c r="H49" s="203">
        <v>925</v>
      </c>
      <c r="I49" s="202">
        <v>0.99135135135135133</v>
      </c>
      <c r="J49" s="201">
        <v>-8</v>
      </c>
      <c r="K49" s="204">
        <v>1081</v>
      </c>
      <c r="L49" s="203">
        <v>1100</v>
      </c>
      <c r="M49" s="202">
        <v>0.98272727272727278</v>
      </c>
      <c r="N49" s="201">
        <v>-19</v>
      </c>
      <c r="O49" s="200">
        <v>0.84828862164662344</v>
      </c>
      <c r="P49" s="199">
        <v>0.84090909090909094</v>
      </c>
      <c r="Q49" s="198">
        <v>7.3795307375325025E-3</v>
      </c>
      <c r="R49" s="176"/>
      <c r="S49" s="176"/>
    </row>
    <row r="50" spans="1:19" x14ac:dyDescent="0.4">
      <c r="A50" s="188"/>
      <c r="B50" s="188"/>
      <c r="C50" s="187" t="s">
        <v>91</v>
      </c>
      <c r="D50" s="184"/>
      <c r="E50" s="184"/>
      <c r="F50" s="24" t="s">
        <v>96</v>
      </c>
      <c r="G50" s="183">
        <v>1280</v>
      </c>
      <c r="H50" s="182">
        <v>1154</v>
      </c>
      <c r="I50" s="181">
        <v>1.1091854419410745</v>
      </c>
      <c r="J50" s="180">
        <v>126</v>
      </c>
      <c r="K50" s="183">
        <v>1546</v>
      </c>
      <c r="L50" s="182">
        <v>1538</v>
      </c>
      <c r="M50" s="181">
        <v>1.0052015604681404</v>
      </c>
      <c r="N50" s="180">
        <v>8</v>
      </c>
      <c r="O50" s="179">
        <v>0.82794307891332475</v>
      </c>
      <c r="P50" s="178">
        <v>0.7503250975292588</v>
      </c>
      <c r="Q50" s="177">
        <v>7.7617981384065948E-2</v>
      </c>
      <c r="R50" s="176"/>
      <c r="S50" s="176"/>
    </row>
    <row r="51" spans="1:19" x14ac:dyDescent="0.4">
      <c r="G51" s="175"/>
      <c r="H51" s="175"/>
      <c r="I51" s="175"/>
      <c r="J51" s="175"/>
      <c r="K51" s="175"/>
      <c r="L51" s="175"/>
      <c r="M51" s="175"/>
      <c r="N51" s="175"/>
      <c r="O51" s="174"/>
      <c r="P51" s="174"/>
      <c r="Q51" s="174"/>
    </row>
    <row r="52" spans="1:19" x14ac:dyDescent="0.4">
      <c r="C52" s="17" t="s">
        <v>82</v>
      </c>
    </row>
    <row r="53" spans="1:19" x14ac:dyDescent="0.4">
      <c r="C53" s="18" t="s">
        <v>81</v>
      </c>
    </row>
    <row r="54" spans="1:19" x14ac:dyDescent="0.4">
      <c r="C54" s="17" t="s">
        <v>80</v>
      </c>
    </row>
    <row r="55" spans="1:19" x14ac:dyDescent="0.4">
      <c r="C55" s="17" t="s">
        <v>79</v>
      </c>
    </row>
    <row r="56" spans="1:19" x14ac:dyDescent="0.4">
      <c r="C56" s="17" t="s">
        <v>78</v>
      </c>
    </row>
  </sheetData>
  <mergeCells count="15">
    <mergeCell ref="Q3:Q4"/>
    <mergeCell ref="O2:Q2"/>
    <mergeCell ref="O3:O4"/>
    <mergeCell ref="A1:D1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showGridLines="0" zoomScale="90" zoomScaleNormal="90" zoomScaleSheetLayoutView="90" workbookViewId="0">
      <pane xSplit="6" ySplit="5" topLeftCell="G84" activePane="bottomRight" state="frozen"/>
      <selection activeCell="G4" sqref="G4:G5"/>
      <selection pane="topRight" activeCell="G4" sqref="G4:G5"/>
      <selection pane="bottomLeft" activeCell="G4" sqref="G4:G5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10月（月間）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10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310</v>
      </c>
      <c r="H3" s="358" t="s">
        <v>309</v>
      </c>
      <c r="I3" s="354" t="s">
        <v>141</v>
      </c>
      <c r="J3" s="355"/>
      <c r="K3" s="367" t="s">
        <v>310</v>
      </c>
      <c r="L3" s="358" t="s">
        <v>309</v>
      </c>
      <c r="M3" s="354" t="s">
        <v>141</v>
      </c>
      <c r="N3" s="355"/>
      <c r="O3" s="350" t="s">
        <v>310</v>
      </c>
      <c r="P3" s="365" t="s">
        <v>309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662617</v>
      </c>
      <c r="H5" s="262">
        <v>641586</v>
      </c>
      <c r="I5" s="261">
        <v>1.0327797052928211</v>
      </c>
      <c r="J5" s="260">
        <v>21031</v>
      </c>
      <c r="K5" s="263">
        <v>792748</v>
      </c>
      <c r="L5" s="262">
        <v>775758</v>
      </c>
      <c r="M5" s="261">
        <v>1.0219011598978032</v>
      </c>
      <c r="N5" s="260">
        <v>16990</v>
      </c>
      <c r="O5" s="259">
        <v>0.83584821406045806</v>
      </c>
      <c r="P5" s="258">
        <v>0.82704400083531204</v>
      </c>
      <c r="Q5" s="257">
        <v>8.8042132251460181E-3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223285</v>
      </c>
      <c r="H6" s="194">
        <v>223566</v>
      </c>
      <c r="I6" s="193">
        <v>0.9987431004714491</v>
      </c>
      <c r="J6" s="192">
        <v>-281</v>
      </c>
      <c r="K6" s="239">
        <v>257574</v>
      </c>
      <c r="L6" s="194">
        <v>260565</v>
      </c>
      <c r="M6" s="193">
        <v>0.98852109838236135</v>
      </c>
      <c r="N6" s="192">
        <v>-2991</v>
      </c>
      <c r="O6" s="191">
        <v>0.86687709163191939</v>
      </c>
      <c r="P6" s="190">
        <v>0.85800472051119681</v>
      </c>
      <c r="Q6" s="189">
        <v>8.8723711207225886E-3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141476</v>
      </c>
      <c r="H7" s="194">
        <v>146713</v>
      </c>
      <c r="I7" s="193">
        <v>0.96430445836428946</v>
      </c>
      <c r="J7" s="192">
        <v>-5237</v>
      </c>
      <c r="K7" s="195">
        <v>157664</v>
      </c>
      <c r="L7" s="194">
        <v>165138</v>
      </c>
      <c r="M7" s="193">
        <v>0.95474088338238317</v>
      </c>
      <c r="N7" s="192">
        <v>-7474</v>
      </c>
      <c r="O7" s="191">
        <v>0.89732595900142076</v>
      </c>
      <c r="P7" s="190">
        <v>0.88842664922670733</v>
      </c>
      <c r="Q7" s="189">
        <v>8.8993097747134264E-3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118953</v>
      </c>
      <c r="H8" s="203">
        <v>123793</v>
      </c>
      <c r="I8" s="202">
        <v>0.96090247429176123</v>
      </c>
      <c r="J8" s="201">
        <v>-4840</v>
      </c>
      <c r="K8" s="204">
        <v>127664</v>
      </c>
      <c r="L8" s="203">
        <v>135138</v>
      </c>
      <c r="M8" s="202">
        <v>0.94469357249626307</v>
      </c>
      <c r="N8" s="201">
        <v>-7474</v>
      </c>
      <c r="O8" s="200">
        <v>0.93176619877177591</v>
      </c>
      <c r="P8" s="199">
        <v>0.91604877976586896</v>
      </c>
      <c r="Q8" s="198">
        <v>1.5717419005906952E-2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22523</v>
      </c>
      <c r="H9" s="203">
        <v>22920</v>
      </c>
      <c r="I9" s="202">
        <v>0.98267888307155327</v>
      </c>
      <c r="J9" s="201">
        <v>-397</v>
      </c>
      <c r="K9" s="204">
        <v>30000</v>
      </c>
      <c r="L9" s="203">
        <v>30000</v>
      </c>
      <c r="M9" s="202">
        <v>1</v>
      </c>
      <c r="N9" s="201">
        <v>0</v>
      </c>
      <c r="O9" s="200">
        <v>0.75076666666666669</v>
      </c>
      <c r="P9" s="199">
        <v>0.76400000000000001</v>
      </c>
      <c r="Q9" s="198">
        <v>-1.3233333333333319E-2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78558</v>
      </c>
      <c r="H18" s="194">
        <v>73964</v>
      </c>
      <c r="I18" s="193">
        <v>1.0621112973879185</v>
      </c>
      <c r="J18" s="192">
        <v>4594</v>
      </c>
      <c r="K18" s="195">
        <v>95370</v>
      </c>
      <c r="L18" s="194">
        <v>91185</v>
      </c>
      <c r="M18" s="193">
        <v>1.0458957065306793</v>
      </c>
      <c r="N18" s="192">
        <v>4185</v>
      </c>
      <c r="O18" s="191">
        <v>0.823718150361749</v>
      </c>
      <c r="P18" s="190">
        <v>0.81114218347315892</v>
      </c>
      <c r="Q18" s="189">
        <v>1.2575966888590084E-2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11428</v>
      </c>
      <c r="H20" s="203">
        <v>10590</v>
      </c>
      <c r="I20" s="202">
        <v>1.079131255901794</v>
      </c>
      <c r="J20" s="201">
        <v>838</v>
      </c>
      <c r="K20" s="204">
        <v>15015</v>
      </c>
      <c r="L20" s="203">
        <v>13775</v>
      </c>
      <c r="M20" s="202">
        <v>1.0900181488203267</v>
      </c>
      <c r="N20" s="201">
        <v>1240</v>
      </c>
      <c r="O20" s="200">
        <v>0.76110556110556116</v>
      </c>
      <c r="P20" s="199">
        <v>0.76878402903811249</v>
      </c>
      <c r="Q20" s="198">
        <v>-7.6784679325513361E-3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24385</v>
      </c>
      <c r="H21" s="203">
        <v>22566</v>
      </c>
      <c r="I21" s="212">
        <v>1.0806079943277498</v>
      </c>
      <c r="J21" s="211">
        <v>1819</v>
      </c>
      <c r="K21" s="210">
        <v>30690</v>
      </c>
      <c r="L21" s="213">
        <v>29750</v>
      </c>
      <c r="M21" s="212">
        <v>1.0315966386554623</v>
      </c>
      <c r="N21" s="201">
        <v>940</v>
      </c>
      <c r="O21" s="200">
        <v>0.79455848810687524</v>
      </c>
      <c r="P21" s="199">
        <v>0.75852100840336134</v>
      </c>
      <c r="Q21" s="198">
        <v>3.6037479703513897E-2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9433</v>
      </c>
      <c r="H22" s="213">
        <v>8769</v>
      </c>
      <c r="I22" s="202">
        <v>1.0757212909111644</v>
      </c>
      <c r="J22" s="201">
        <v>664</v>
      </c>
      <c r="K22" s="204">
        <v>9735</v>
      </c>
      <c r="L22" s="213">
        <v>9735</v>
      </c>
      <c r="M22" s="202">
        <v>1</v>
      </c>
      <c r="N22" s="201">
        <v>0</v>
      </c>
      <c r="O22" s="200">
        <v>0.96897791474062656</v>
      </c>
      <c r="P22" s="199">
        <v>0.90077041602465335</v>
      </c>
      <c r="Q22" s="198">
        <v>6.8207498715973203E-2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4710</v>
      </c>
      <c r="H23" s="203">
        <v>4561</v>
      </c>
      <c r="I23" s="202">
        <v>1.0326682745012059</v>
      </c>
      <c r="J23" s="201">
        <v>149</v>
      </c>
      <c r="K23" s="204">
        <v>4950</v>
      </c>
      <c r="L23" s="203">
        <v>4785</v>
      </c>
      <c r="M23" s="202">
        <v>1.0344827586206897</v>
      </c>
      <c r="N23" s="201">
        <v>165</v>
      </c>
      <c r="O23" s="200">
        <v>0.95151515151515154</v>
      </c>
      <c r="P23" s="199">
        <v>0.95318704284221523</v>
      </c>
      <c r="Q23" s="198">
        <v>-1.6718913270636904E-3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4258</v>
      </c>
      <c r="H25" s="203">
        <v>3702</v>
      </c>
      <c r="I25" s="202">
        <v>1.1501890869800109</v>
      </c>
      <c r="J25" s="201">
        <v>556</v>
      </c>
      <c r="K25" s="204">
        <v>4950</v>
      </c>
      <c r="L25" s="203">
        <v>4350</v>
      </c>
      <c r="M25" s="202">
        <v>1.1379310344827587</v>
      </c>
      <c r="N25" s="201">
        <v>600</v>
      </c>
      <c r="O25" s="200">
        <v>0.86020202020202019</v>
      </c>
      <c r="P25" s="199">
        <v>0.8510344827586207</v>
      </c>
      <c r="Q25" s="198">
        <v>9.1675374433994872E-3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4285</v>
      </c>
      <c r="H32" s="203">
        <v>3624</v>
      </c>
      <c r="I32" s="202">
        <v>1.1823951434878588</v>
      </c>
      <c r="J32" s="201">
        <v>661</v>
      </c>
      <c r="K32" s="204">
        <v>5115</v>
      </c>
      <c r="L32" s="203">
        <v>4495</v>
      </c>
      <c r="M32" s="202">
        <v>1.1379310344827587</v>
      </c>
      <c r="N32" s="201">
        <v>620</v>
      </c>
      <c r="O32" s="200">
        <v>0.83773216031280551</v>
      </c>
      <c r="P32" s="199">
        <v>0.80622914349276975</v>
      </c>
      <c r="Q32" s="198">
        <v>3.1503016820035756E-2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3531</v>
      </c>
      <c r="H34" s="203">
        <v>3486</v>
      </c>
      <c r="I34" s="202">
        <v>1.0129087779690189</v>
      </c>
      <c r="J34" s="201">
        <v>45</v>
      </c>
      <c r="K34" s="204">
        <v>5115</v>
      </c>
      <c r="L34" s="203">
        <v>4350</v>
      </c>
      <c r="M34" s="202">
        <v>1.1758620689655173</v>
      </c>
      <c r="N34" s="201">
        <v>765</v>
      </c>
      <c r="O34" s="200">
        <v>0.69032258064516128</v>
      </c>
      <c r="P34" s="199">
        <v>0.80137931034482757</v>
      </c>
      <c r="Q34" s="198">
        <v>-0.11105672969966629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16528</v>
      </c>
      <c r="H37" s="182">
        <v>16666</v>
      </c>
      <c r="I37" s="181">
        <v>0.99171966878675144</v>
      </c>
      <c r="J37" s="180">
        <v>-138</v>
      </c>
      <c r="K37" s="183">
        <v>19800</v>
      </c>
      <c r="L37" s="182">
        <v>19945</v>
      </c>
      <c r="M37" s="181">
        <v>0.99273000752068186</v>
      </c>
      <c r="N37" s="180">
        <v>-145</v>
      </c>
      <c r="O37" s="179">
        <v>0.83474747474747479</v>
      </c>
      <c r="P37" s="178">
        <v>0.83559789420907493</v>
      </c>
      <c r="Q37" s="177">
        <v>-8.5041946160013815E-4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2334</v>
      </c>
      <c r="H38" s="194">
        <v>1871</v>
      </c>
      <c r="I38" s="193">
        <v>1.247461250668092</v>
      </c>
      <c r="J38" s="192">
        <v>463</v>
      </c>
      <c r="K38" s="195">
        <v>3100</v>
      </c>
      <c r="L38" s="194">
        <v>2850</v>
      </c>
      <c r="M38" s="193">
        <v>1.0877192982456141</v>
      </c>
      <c r="N38" s="192">
        <v>250</v>
      </c>
      <c r="O38" s="191">
        <v>0.75290322580645164</v>
      </c>
      <c r="P38" s="190">
        <v>0.65649122807017546</v>
      </c>
      <c r="Q38" s="189">
        <v>9.6411997736276178E-2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1412</v>
      </c>
      <c r="H39" s="203">
        <v>1035</v>
      </c>
      <c r="I39" s="202">
        <v>1.3642512077294686</v>
      </c>
      <c r="J39" s="201">
        <v>377</v>
      </c>
      <c r="K39" s="204">
        <v>1550</v>
      </c>
      <c r="L39" s="203">
        <v>1400</v>
      </c>
      <c r="M39" s="202">
        <v>1.1071428571428572</v>
      </c>
      <c r="N39" s="201">
        <v>150</v>
      </c>
      <c r="O39" s="200">
        <v>0.91096774193548391</v>
      </c>
      <c r="P39" s="199">
        <v>0.73928571428571432</v>
      </c>
      <c r="Q39" s="198">
        <v>0.17168202764976959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922</v>
      </c>
      <c r="H40" s="245">
        <v>836</v>
      </c>
      <c r="I40" s="244">
        <v>1.1028708133971292</v>
      </c>
      <c r="J40" s="243">
        <v>86</v>
      </c>
      <c r="K40" s="246">
        <v>1550</v>
      </c>
      <c r="L40" s="245">
        <v>1450</v>
      </c>
      <c r="M40" s="244">
        <v>1.0689655172413792</v>
      </c>
      <c r="N40" s="243">
        <v>100</v>
      </c>
      <c r="O40" s="242">
        <v>0.59483870967741936</v>
      </c>
      <c r="P40" s="241">
        <v>0.57655172413793099</v>
      </c>
      <c r="Q40" s="240">
        <v>1.8286985539488376E-2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917</v>
      </c>
      <c r="H41" s="194">
        <v>1018</v>
      </c>
      <c r="I41" s="193">
        <v>0.90078585461689586</v>
      </c>
      <c r="J41" s="192">
        <v>-101</v>
      </c>
      <c r="K41" s="195">
        <v>1440</v>
      </c>
      <c r="L41" s="194">
        <v>1392</v>
      </c>
      <c r="M41" s="193">
        <v>1.0344827586206897</v>
      </c>
      <c r="N41" s="192">
        <v>48</v>
      </c>
      <c r="O41" s="191">
        <v>0.63680555555555551</v>
      </c>
      <c r="P41" s="190">
        <v>0.73132183908045978</v>
      </c>
      <c r="Q41" s="189">
        <v>-9.4516283524904265E-2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917</v>
      </c>
      <c r="H42" s="182">
        <v>1018</v>
      </c>
      <c r="I42" s="181">
        <v>0.90078585461689586</v>
      </c>
      <c r="J42" s="180">
        <v>-101</v>
      </c>
      <c r="K42" s="183">
        <v>1440</v>
      </c>
      <c r="L42" s="182">
        <v>1392</v>
      </c>
      <c r="M42" s="181">
        <v>1.0344827586206897</v>
      </c>
      <c r="N42" s="180">
        <v>48</v>
      </c>
      <c r="O42" s="179">
        <v>0.63680555555555551</v>
      </c>
      <c r="P42" s="178">
        <v>0.73132183908045978</v>
      </c>
      <c r="Q42" s="177">
        <v>-9.4516283524904265E-2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350635</v>
      </c>
      <c r="H43" s="194">
        <v>338898</v>
      </c>
      <c r="I43" s="193">
        <v>1.0346328393794002</v>
      </c>
      <c r="J43" s="192">
        <v>11737</v>
      </c>
      <c r="K43" s="239">
        <v>429662</v>
      </c>
      <c r="L43" s="194">
        <v>419454</v>
      </c>
      <c r="M43" s="193">
        <v>1.0243363992237529</v>
      </c>
      <c r="N43" s="192">
        <v>10208</v>
      </c>
      <c r="O43" s="191">
        <v>0.81607170287342146</v>
      </c>
      <c r="P43" s="190">
        <v>0.80795033543606687</v>
      </c>
      <c r="Q43" s="189">
        <v>8.1213674373545874E-3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341188</v>
      </c>
      <c r="H44" s="194">
        <v>330210</v>
      </c>
      <c r="I44" s="193">
        <v>1.0332455104327549</v>
      </c>
      <c r="J44" s="192">
        <v>10978</v>
      </c>
      <c r="K44" s="195">
        <v>417633</v>
      </c>
      <c r="L44" s="194">
        <v>408551</v>
      </c>
      <c r="M44" s="193">
        <v>1.0222297828178122</v>
      </c>
      <c r="N44" s="192">
        <v>9082</v>
      </c>
      <c r="O44" s="191">
        <v>0.8169565144516836</v>
      </c>
      <c r="P44" s="190">
        <v>0.80824670604159576</v>
      </c>
      <c r="Q44" s="189">
        <v>8.7098084100878381E-3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134290</v>
      </c>
      <c r="H45" s="203">
        <v>134951</v>
      </c>
      <c r="I45" s="202">
        <v>0.99510192588420987</v>
      </c>
      <c r="J45" s="201">
        <v>-661</v>
      </c>
      <c r="K45" s="204">
        <v>152844</v>
      </c>
      <c r="L45" s="203">
        <v>153676</v>
      </c>
      <c r="M45" s="202">
        <v>0.99458601212941511</v>
      </c>
      <c r="N45" s="201">
        <v>-832</v>
      </c>
      <c r="O45" s="200">
        <v>0.8786082541676481</v>
      </c>
      <c r="P45" s="199">
        <v>0.87815273692704132</v>
      </c>
      <c r="Q45" s="198">
        <v>4.5551724060677312E-4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25409</v>
      </c>
      <c r="H46" s="203">
        <v>25275</v>
      </c>
      <c r="I46" s="202">
        <v>1.0053016815034619</v>
      </c>
      <c r="J46" s="201">
        <v>134</v>
      </c>
      <c r="K46" s="204">
        <v>32426</v>
      </c>
      <c r="L46" s="203">
        <v>33460</v>
      </c>
      <c r="M46" s="202">
        <v>0.96909742976688584</v>
      </c>
      <c r="N46" s="201">
        <v>-1034</v>
      </c>
      <c r="O46" s="200">
        <v>0.78359958058348234</v>
      </c>
      <c r="P46" s="199">
        <v>0.75537955768081289</v>
      </c>
      <c r="Q46" s="198">
        <v>2.822002290266945E-2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15021</v>
      </c>
      <c r="H47" s="203">
        <v>13930</v>
      </c>
      <c r="I47" s="202">
        <v>1.0783201722900215</v>
      </c>
      <c r="J47" s="201">
        <v>1091</v>
      </c>
      <c r="K47" s="204">
        <v>19150</v>
      </c>
      <c r="L47" s="203">
        <v>18777</v>
      </c>
      <c r="M47" s="202">
        <v>1.0198647281248336</v>
      </c>
      <c r="N47" s="201">
        <v>373</v>
      </c>
      <c r="O47" s="200">
        <v>0.7843864229765013</v>
      </c>
      <c r="P47" s="199">
        <v>0.74186504766469619</v>
      </c>
      <c r="Q47" s="198">
        <v>4.252137531180511E-2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7803</v>
      </c>
      <c r="H48" s="203">
        <v>7980</v>
      </c>
      <c r="I48" s="202">
        <v>0.97781954887218048</v>
      </c>
      <c r="J48" s="201">
        <v>-177</v>
      </c>
      <c r="K48" s="204">
        <v>10572</v>
      </c>
      <c r="L48" s="203">
        <v>10684</v>
      </c>
      <c r="M48" s="202">
        <v>0.98951703481842002</v>
      </c>
      <c r="N48" s="201">
        <v>-112</v>
      </c>
      <c r="O48" s="200">
        <v>0.73808172531214533</v>
      </c>
      <c r="P48" s="199">
        <v>0.74691126918757023</v>
      </c>
      <c r="Q48" s="198">
        <v>-8.8295438754248945E-3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17210</v>
      </c>
      <c r="H49" s="203">
        <v>16158</v>
      </c>
      <c r="I49" s="202">
        <v>1.0651070677063994</v>
      </c>
      <c r="J49" s="201">
        <v>1052</v>
      </c>
      <c r="K49" s="204">
        <v>21342</v>
      </c>
      <c r="L49" s="203">
        <v>18922</v>
      </c>
      <c r="M49" s="202">
        <v>1.1278934573512314</v>
      </c>
      <c r="N49" s="201">
        <v>2420</v>
      </c>
      <c r="O49" s="200">
        <v>0.80639115359385249</v>
      </c>
      <c r="P49" s="199">
        <v>0.8539266462318994</v>
      </c>
      <c r="Q49" s="198">
        <v>-4.7535492638046906E-2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34483</v>
      </c>
      <c r="H50" s="203">
        <v>31314</v>
      </c>
      <c r="I50" s="202">
        <v>1.1012007408826723</v>
      </c>
      <c r="J50" s="201">
        <v>3169</v>
      </c>
      <c r="K50" s="204">
        <v>47138</v>
      </c>
      <c r="L50" s="203">
        <v>41921</v>
      </c>
      <c r="M50" s="202">
        <v>1.1244483671668137</v>
      </c>
      <c r="N50" s="201">
        <v>5217</v>
      </c>
      <c r="O50" s="200">
        <v>0.73153294581866013</v>
      </c>
      <c r="P50" s="199">
        <v>0.74697645571431981</v>
      </c>
      <c r="Q50" s="198">
        <v>-1.5443509895659679E-2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4874</v>
      </c>
      <c r="H51" s="203">
        <v>4951</v>
      </c>
      <c r="I51" s="202">
        <v>0.98444758634619267</v>
      </c>
      <c r="J51" s="201">
        <v>-77</v>
      </c>
      <c r="K51" s="204">
        <v>7830</v>
      </c>
      <c r="L51" s="203">
        <v>8480</v>
      </c>
      <c r="M51" s="202">
        <v>0.92334905660377353</v>
      </c>
      <c r="N51" s="201">
        <v>-650</v>
      </c>
      <c r="O51" s="200">
        <v>0.62247765006385691</v>
      </c>
      <c r="P51" s="199">
        <v>0.58384433962264148</v>
      </c>
      <c r="Q51" s="198">
        <v>3.8633310441215429E-2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4754</v>
      </c>
      <c r="H52" s="203">
        <v>4407</v>
      </c>
      <c r="I52" s="202">
        <v>1.078738370773769</v>
      </c>
      <c r="J52" s="201">
        <v>347</v>
      </c>
      <c r="K52" s="204">
        <v>5145</v>
      </c>
      <c r="L52" s="203">
        <v>4814</v>
      </c>
      <c r="M52" s="202">
        <v>1.0687577897798088</v>
      </c>
      <c r="N52" s="201">
        <v>331</v>
      </c>
      <c r="O52" s="200">
        <v>0.92400388726919336</v>
      </c>
      <c r="P52" s="199">
        <v>0.91545492314083921</v>
      </c>
      <c r="Q52" s="198">
        <v>8.5489641283541529E-3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6391</v>
      </c>
      <c r="H53" s="203">
        <v>6617</v>
      </c>
      <c r="I53" s="202">
        <v>0.96584554934260236</v>
      </c>
      <c r="J53" s="201">
        <v>-226</v>
      </c>
      <c r="K53" s="204">
        <v>8100</v>
      </c>
      <c r="L53" s="203">
        <v>8100</v>
      </c>
      <c r="M53" s="202">
        <v>1</v>
      </c>
      <c r="N53" s="201">
        <v>0</v>
      </c>
      <c r="O53" s="200">
        <v>0.78901234567901235</v>
      </c>
      <c r="P53" s="199">
        <v>0.81691358024691363</v>
      </c>
      <c r="Q53" s="198">
        <v>-2.7901234567901279E-2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>
        <v>2969</v>
      </c>
      <c r="H54" s="203">
        <v>2316</v>
      </c>
      <c r="I54" s="202">
        <v>1.281951640759931</v>
      </c>
      <c r="J54" s="201">
        <v>653</v>
      </c>
      <c r="K54" s="204">
        <v>4980</v>
      </c>
      <c r="L54" s="203">
        <v>3654</v>
      </c>
      <c r="M54" s="202">
        <v>1.3628899835796386</v>
      </c>
      <c r="N54" s="201">
        <v>1326</v>
      </c>
      <c r="O54" s="200">
        <v>0.59618473895582325</v>
      </c>
      <c r="P54" s="199">
        <v>0.63382594417077176</v>
      </c>
      <c r="Q54" s="198">
        <v>-3.7641205214948514E-2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3901</v>
      </c>
      <c r="H55" s="203">
        <v>3605</v>
      </c>
      <c r="I55" s="202">
        <v>1.0821081830790569</v>
      </c>
      <c r="J55" s="201">
        <v>296</v>
      </c>
      <c r="K55" s="204">
        <v>4814</v>
      </c>
      <c r="L55" s="203">
        <v>4814</v>
      </c>
      <c r="M55" s="202">
        <v>1</v>
      </c>
      <c r="N55" s="201">
        <v>0</v>
      </c>
      <c r="O55" s="200">
        <v>0.81034482758620685</v>
      </c>
      <c r="P55" s="199">
        <v>0.74885749896136267</v>
      </c>
      <c r="Q55" s="198">
        <v>6.1487328624844184E-2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6236</v>
      </c>
      <c r="H56" s="203">
        <v>6074</v>
      </c>
      <c r="I56" s="202">
        <v>1.0266710569641093</v>
      </c>
      <c r="J56" s="201">
        <v>162</v>
      </c>
      <c r="K56" s="204">
        <v>7829</v>
      </c>
      <c r="L56" s="203">
        <v>8100</v>
      </c>
      <c r="M56" s="202">
        <v>0.96654320987654319</v>
      </c>
      <c r="N56" s="201">
        <v>-271</v>
      </c>
      <c r="O56" s="200">
        <v>0.79652573764209988</v>
      </c>
      <c r="P56" s="199">
        <v>0.74987654320987651</v>
      </c>
      <c r="Q56" s="198">
        <v>4.6649194432223373E-2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3195</v>
      </c>
      <c r="H57" s="213">
        <v>2879</v>
      </c>
      <c r="I57" s="212">
        <v>1.1097603334491142</v>
      </c>
      <c r="J57" s="211">
        <v>316</v>
      </c>
      <c r="K57" s="210">
        <v>5146</v>
      </c>
      <c r="L57" s="213">
        <v>4918</v>
      </c>
      <c r="M57" s="212">
        <v>1.0463603090687272</v>
      </c>
      <c r="N57" s="211">
        <v>228</v>
      </c>
      <c r="O57" s="218">
        <v>0.62087057909055576</v>
      </c>
      <c r="P57" s="217">
        <v>0.58540056933712892</v>
      </c>
      <c r="Q57" s="216">
        <v>3.5470009753426845E-2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4940</v>
      </c>
      <c r="H58" s="213">
        <v>4032</v>
      </c>
      <c r="I58" s="212">
        <v>1.2251984126984128</v>
      </c>
      <c r="J58" s="211">
        <v>908</v>
      </c>
      <c r="K58" s="210">
        <v>8066</v>
      </c>
      <c r="L58" s="213">
        <v>5852</v>
      </c>
      <c r="M58" s="212">
        <v>1.3783321941216677</v>
      </c>
      <c r="N58" s="211">
        <v>2214</v>
      </c>
      <c r="O58" s="218">
        <v>0.61244730969501615</v>
      </c>
      <c r="P58" s="217">
        <v>0.68899521531100483</v>
      </c>
      <c r="Q58" s="216">
        <v>-7.6547905615988676E-2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3889</v>
      </c>
      <c r="H59" s="213">
        <v>3170</v>
      </c>
      <c r="I59" s="212">
        <v>1.226813880126183</v>
      </c>
      <c r="J59" s="211">
        <v>719</v>
      </c>
      <c r="K59" s="210">
        <v>5146</v>
      </c>
      <c r="L59" s="213">
        <v>3653</v>
      </c>
      <c r="M59" s="212">
        <v>1.4087051738297289</v>
      </c>
      <c r="N59" s="211">
        <v>1493</v>
      </c>
      <c r="O59" s="218">
        <v>0.75573260785075791</v>
      </c>
      <c r="P59" s="217">
        <v>0.86777990692581441</v>
      </c>
      <c r="Q59" s="216">
        <v>-0.11204729907505651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317</v>
      </c>
      <c r="H60" s="213">
        <v>371</v>
      </c>
      <c r="I60" s="212">
        <v>0.85444743935309975</v>
      </c>
      <c r="J60" s="211">
        <v>-54</v>
      </c>
      <c r="K60" s="210">
        <v>436</v>
      </c>
      <c r="L60" s="213">
        <v>765</v>
      </c>
      <c r="M60" s="212">
        <v>0.56993464052287579</v>
      </c>
      <c r="N60" s="211">
        <v>-329</v>
      </c>
      <c r="O60" s="218">
        <v>0.72706422018348627</v>
      </c>
      <c r="P60" s="217">
        <v>0.48496732026143791</v>
      </c>
      <c r="Q60" s="216">
        <v>0.24209689992204836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4058</v>
      </c>
      <c r="H61" s="213">
        <v>3740</v>
      </c>
      <c r="I61" s="212">
        <v>1.0850267379679144</v>
      </c>
      <c r="J61" s="211">
        <v>318</v>
      </c>
      <c r="K61" s="210">
        <v>5106</v>
      </c>
      <c r="L61" s="213">
        <v>4768</v>
      </c>
      <c r="M61" s="212">
        <v>1.0708892617449663</v>
      </c>
      <c r="N61" s="211">
        <v>338</v>
      </c>
      <c r="O61" s="218">
        <v>0.79475127301214255</v>
      </c>
      <c r="P61" s="217">
        <v>0.78439597315436238</v>
      </c>
      <c r="Q61" s="216">
        <v>1.0355299857780165E-2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3000</v>
      </c>
      <c r="H62" s="213">
        <v>2359</v>
      </c>
      <c r="I62" s="212">
        <v>1.2717253073336159</v>
      </c>
      <c r="J62" s="211">
        <v>641</v>
      </c>
      <c r="K62" s="210">
        <v>5146</v>
      </c>
      <c r="L62" s="213">
        <v>4481</v>
      </c>
      <c r="M62" s="212">
        <v>1.1484043740236554</v>
      </c>
      <c r="N62" s="211">
        <v>665</v>
      </c>
      <c r="O62" s="218">
        <v>0.58297706956859696</v>
      </c>
      <c r="P62" s="217">
        <v>0.5264449899575987</v>
      </c>
      <c r="Q62" s="216">
        <v>5.6532079610998265E-2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2659</v>
      </c>
      <c r="H63" s="213">
        <v>2265</v>
      </c>
      <c r="I63" s="212">
        <v>1.1739514348785871</v>
      </c>
      <c r="J63" s="211">
        <v>394</v>
      </c>
      <c r="K63" s="210">
        <v>3704</v>
      </c>
      <c r="L63" s="213">
        <v>3561</v>
      </c>
      <c r="M63" s="212">
        <v>1.0401572591968549</v>
      </c>
      <c r="N63" s="211">
        <v>143</v>
      </c>
      <c r="O63" s="218">
        <v>0.71787257019438444</v>
      </c>
      <c r="P63" s="217">
        <v>0.63605728727885424</v>
      </c>
      <c r="Q63" s="216">
        <v>8.1815282915530196E-2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5454</v>
      </c>
      <c r="H64" s="213">
        <v>5050</v>
      </c>
      <c r="I64" s="212">
        <v>1.08</v>
      </c>
      <c r="J64" s="211">
        <v>404</v>
      </c>
      <c r="K64" s="210">
        <v>7311</v>
      </c>
      <c r="L64" s="213">
        <v>6986</v>
      </c>
      <c r="M64" s="212">
        <v>1.0465216146578873</v>
      </c>
      <c r="N64" s="211">
        <v>325</v>
      </c>
      <c r="O64" s="218">
        <v>0.74599917931883464</v>
      </c>
      <c r="P64" s="217">
        <v>0.72287432006870889</v>
      </c>
      <c r="Q64" s="216">
        <v>2.3124859250125751E-2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19119</v>
      </c>
      <c r="H65" s="213">
        <v>19077</v>
      </c>
      <c r="I65" s="212">
        <v>1.0022016040257902</v>
      </c>
      <c r="J65" s="211">
        <v>42</v>
      </c>
      <c r="K65" s="210">
        <v>20570</v>
      </c>
      <c r="L65" s="213">
        <v>23350</v>
      </c>
      <c r="M65" s="212">
        <v>0.88094218415417558</v>
      </c>
      <c r="N65" s="211">
        <v>-2780</v>
      </c>
      <c r="O65" s="218">
        <v>0.92946037919299951</v>
      </c>
      <c r="P65" s="217">
        <v>0.81700214132762317</v>
      </c>
      <c r="Q65" s="216">
        <v>0.11245823786537634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7459</v>
      </c>
      <c r="H66" s="213">
        <v>7546</v>
      </c>
      <c r="I66" s="212">
        <v>0.98847071296050892</v>
      </c>
      <c r="J66" s="211">
        <v>-87</v>
      </c>
      <c r="K66" s="210">
        <v>7830</v>
      </c>
      <c r="L66" s="213">
        <v>8100</v>
      </c>
      <c r="M66" s="212">
        <v>0.96666666666666667</v>
      </c>
      <c r="N66" s="211">
        <v>-270</v>
      </c>
      <c r="O66" s="218">
        <v>0.9526181353767561</v>
      </c>
      <c r="P66" s="217">
        <v>0.93160493827160495</v>
      </c>
      <c r="Q66" s="216">
        <v>2.1013197105151149E-2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4217</v>
      </c>
      <c r="H67" s="203">
        <v>3957</v>
      </c>
      <c r="I67" s="202">
        <v>1.0657063431892848</v>
      </c>
      <c r="J67" s="201">
        <v>260</v>
      </c>
      <c r="K67" s="204">
        <v>4814</v>
      </c>
      <c r="L67" s="203">
        <v>4806</v>
      </c>
      <c r="M67" s="202">
        <v>1.0016645859342488</v>
      </c>
      <c r="N67" s="201">
        <v>8</v>
      </c>
      <c r="O67" s="200">
        <v>0.87598670544245949</v>
      </c>
      <c r="P67" s="199">
        <v>0.82334581772784021</v>
      </c>
      <c r="Q67" s="198">
        <v>5.2640887714619278E-2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4549</v>
      </c>
      <c r="H68" s="213">
        <v>4385</v>
      </c>
      <c r="I68" s="212">
        <v>1.0374002280501711</v>
      </c>
      <c r="J68" s="211">
        <v>164</v>
      </c>
      <c r="K68" s="210">
        <v>4814</v>
      </c>
      <c r="L68" s="213">
        <v>4814</v>
      </c>
      <c r="M68" s="212">
        <v>1</v>
      </c>
      <c r="N68" s="211">
        <v>0</v>
      </c>
      <c r="O68" s="218">
        <v>0.94495222268383883</v>
      </c>
      <c r="P68" s="217">
        <v>0.91088491898628998</v>
      </c>
      <c r="Q68" s="216">
        <v>3.4067303697548845E-2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90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109</v>
      </c>
      <c r="D70" s="205" t="s">
        <v>0</v>
      </c>
      <c r="E70" s="235" t="s">
        <v>108</v>
      </c>
      <c r="F70" s="6" t="s">
        <v>83</v>
      </c>
      <c r="G70" s="210"/>
      <c r="H70" s="213"/>
      <c r="I70" s="212" t="e">
        <v>#DIV/0!</v>
      </c>
      <c r="J70" s="211">
        <v>0</v>
      </c>
      <c r="K70" s="210"/>
      <c r="L70" s="213"/>
      <c r="M70" s="212" t="e">
        <v>#DIV/0!</v>
      </c>
      <c r="N70" s="211">
        <v>0</v>
      </c>
      <c r="O70" s="218" t="e">
        <v>#DIV/0!</v>
      </c>
      <c r="P70" s="217" t="e">
        <v>#DIV/0!</v>
      </c>
      <c r="Q70" s="216" t="e">
        <v>#DIV/0!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90</v>
      </c>
      <c r="F71" s="14" t="s">
        <v>96</v>
      </c>
      <c r="G71" s="210">
        <v>3814</v>
      </c>
      <c r="H71" s="213">
        <v>4126</v>
      </c>
      <c r="I71" s="212">
        <v>0.92438196800775574</v>
      </c>
      <c r="J71" s="211">
        <v>-312</v>
      </c>
      <c r="K71" s="210">
        <v>4106</v>
      </c>
      <c r="L71" s="213">
        <v>4933</v>
      </c>
      <c r="M71" s="212">
        <v>0.83235353740117579</v>
      </c>
      <c r="N71" s="211">
        <v>-827</v>
      </c>
      <c r="O71" s="218">
        <v>0.92888455918168533</v>
      </c>
      <c r="P71" s="217">
        <v>0.83640786539631051</v>
      </c>
      <c r="Q71" s="216">
        <v>9.2476693785374819E-2</v>
      </c>
      <c r="R71" s="221"/>
      <c r="S71" s="221"/>
    </row>
    <row r="72" spans="1:19" s="220" customFormat="1" x14ac:dyDescent="0.4">
      <c r="A72" s="222"/>
      <c r="B72" s="222"/>
      <c r="C72" s="206" t="s">
        <v>97</v>
      </c>
      <c r="D72" s="21" t="s">
        <v>0</v>
      </c>
      <c r="E72" s="205" t="s">
        <v>108</v>
      </c>
      <c r="F72" s="14" t="s">
        <v>96</v>
      </c>
      <c r="G72" s="210">
        <v>4444</v>
      </c>
      <c r="H72" s="213">
        <v>3746</v>
      </c>
      <c r="I72" s="212">
        <v>1.186332087560064</v>
      </c>
      <c r="J72" s="211">
        <v>698</v>
      </c>
      <c r="K72" s="210">
        <v>4980</v>
      </c>
      <c r="L72" s="213">
        <v>4980</v>
      </c>
      <c r="M72" s="212">
        <v>1</v>
      </c>
      <c r="N72" s="211">
        <v>0</v>
      </c>
      <c r="O72" s="218">
        <v>0.89236947791164656</v>
      </c>
      <c r="P72" s="217">
        <v>0.75220883534136551</v>
      </c>
      <c r="Q72" s="216">
        <v>0.14016064257028105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90</v>
      </c>
      <c r="F73" s="14" t="s">
        <v>96</v>
      </c>
      <c r="G73" s="210">
        <v>3463</v>
      </c>
      <c r="H73" s="213">
        <v>3040</v>
      </c>
      <c r="I73" s="212">
        <v>1.1391447368421053</v>
      </c>
      <c r="J73" s="211">
        <v>423</v>
      </c>
      <c r="K73" s="210">
        <v>3980</v>
      </c>
      <c r="L73" s="213">
        <v>3780</v>
      </c>
      <c r="M73" s="212">
        <v>1.052910052910053</v>
      </c>
      <c r="N73" s="211">
        <v>200</v>
      </c>
      <c r="O73" s="218">
        <v>0.87010050251256277</v>
      </c>
      <c r="P73" s="217">
        <v>0.80423280423280419</v>
      </c>
      <c r="Q73" s="216">
        <v>6.586769827975858E-2</v>
      </c>
      <c r="R73" s="221"/>
      <c r="S73" s="221"/>
    </row>
    <row r="74" spans="1:19" s="220" customFormat="1" x14ac:dyDescent="0.4">
      <c r="A74" s="222"/>
      <c r="B74" s="222"/>
      <c r="C74" s="206" t="s">
        <v>100</v>
      </c>
      <c r="D74" s="21" t="s">
        <v>0</v>
      </c>
      <c r="E74" s="205" t="s">
        <v>108</v>
      </c>
      <c r="F74" s="14" t="s">
        <v>83</v>
      </c>
      <c r="G74" s="210">
        <v>3270</v>
      </c>
      <c r="H74" s="213">
        <v>2889</v>
      </c>
      <c r="I74" s="212">
        <v>1.1318795430944963</v>
      </c>
      <c r="J74" s="211">
        <v>381</v>
      </c>
      <c r="K74" s="210">
        <v>4308</v>
      </c>
      <c r="L74" s="213">
        <v>3402</v>
      </c>
      <c r="M74" s="212">
        <v>1.2663139329805997</v>
      </c>
      <c r="N74" s="211">
        <v>906</v>
      </c>
      <c r="O74" s="218">
        <v>0.75905292479108633</v>
      </c>
      <c r="P74" s="217">
        <v>0.84920634920634919</v>
      </c>
      <c r="Q74" s="216">
        <v>-9.0153424415262862E-2</v>
      </c>
      <c r="R74" s="221"/>
      <c r="S74" s="221"/>
    </row>
    <row r="75" spans="1:19" s="220" customFormat="1" x14ac:dyDescent="0.4">
      <c r="A75" s="222"/>
      <c r="B75" s="234" t="s">
        <v>1</v>
      </c>
      <c r="C75" s="233"/>
      <c r="D75" s="20"/>
      <c r="E75" s="233"/>
      <c r="F75" s="232"/>
      <c r="G75" s="231">
        <v>9447</v>
      </c>
      <c r="H75" s="230">
        <v>8688</v>
      </c>
      <c r="I75" s="229">
        <v>1.0873618784530388</v>
      </c>
      <c r="J75" s="228">
        <v>759</v>
      </c>
      <c r="K75" s="231">
        <v>12029</v>
      </c>
      <c r="L75" s="230">
        <v>10903</v>
      </c>
      <c r="M75" s="229">
        <v>1.1032743281665596</v>
      </c>
      <c r="N75" s="228">
        <v>1126</v>
      </c>
      <c r="O75" s="227">
        <v>0.78535206584088457</v>
      </c>
      <c r="P75" s="226">
        <v>0.79684490507199857</v>
      </c>
      <c r="Q75" s="225">
        <v>-1.1492839231113994E-2</v>
      </c>
      <c r="R75" s="221"/>
      <c r="S75" s="221"/>
    </row>
    <row r="76" spans="1:19" s="220" customFormat="1" x14ac:dyDescent="0.4">
      <c r="A76" s="222"/>
      <c r="B76" s="222"/>
      <c r="C76" s="206" t="s">
        <v>107</v>
      </c>
      <c r="D76" s="205"/>
      <c r="E76" s="205"/>
      <c r="F76" s="22" t="s">
        <v>96</v>
      </c>
      <c r="G76" s="223">
        <v>1379</v>
      </c>
      <c r="H76" s="213">
        <v>1324</v>
      </c>
      <c r="I76" s="212">
        <v>1.0415407854984895</v>
      </c>
      <c r="J76" s="211">
        <v>55</v>
      </c>
      <c r="K76" s="213">
        <v>1690</v>
      </c>
      <c r="L76" s="213">
        <v>1659</v>
      </c>
      <c r="M76" s="212">
        <v>1.0186859553948162</v>
      </c>
      <c r="N76" s="211">
        <v>31</v>
      </c>
      <c r="O76" s="218">
        <v>0.81597633136094672</v>
      </c>
      <c r="P76" s="217">
        <v>0.79807112718505124</v>
      </c>
      <c r="Q76" s="216">
        <v>1.7905204175895473E-2</v>
      </c>
      <c r="R76" s="221"/>
      <c r="S76" s="221"/>
    </row>
    <row r="77" spans="1:19" s="220" customFormat="1" x14ac:dyDescent="0.4">
      <c r="A77" s="222"/>
      <c r="B77" s="222"/>
      <c r="C77" s="206" t="s">
        <v>106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105</v>
      </c>
      <c r="D78" s="205"/>
      <c r="E78" s="205"/>
      <c r="F78" s="224"/>
      <c r="G78" s="223">
        <v>0</v>
      </c>
      <c r="H78" s="213">
        <v>0</v>
      </c>
      <c r="I78" s="212" t="e">
        <v>#DIV/0!</v>
      </c>
      <c r="J78" s="211">
        <v>0</v>
      </c>
      <c r="K78" s="213">
        <v>0</v>
      </c>
      <c r="L78" s="213">
        <v>0</v>
      </c>
      <c r="M78" s="212" t="e">
        <v>#DIV/0!</v>
      </c>
      <c r="N78" s="211">
        <v>0</v>
      </c>
      <c r="O78" s="218" t="e">
        <v>#DIV/0!</v>
      </c>
      <c r="P78" s="217" t="e">
        <v>#DIV/0!</v>
      </c>
      <c r="Q78" s="216" t="e">
        <v>#DIV/0!</v>
      </c>
      <c r="R78" s="221"/>
      <c r="S78" s="221"/>
    </row>
    <row r="79" spans="1:19" s="220" customFormat="1" x14ac:dyDescent="0.4">
      <c r="A79" s="222"/>
      <c r="B79" s="222"/>
      <c r="C79" s="206" t="s">
        <v>97</v>
      </c>
      <c r="D79" s="205"/>
      <c r="E79" s="205"/>
      <c r="F79" s="14" t="s">
        <v>96</v>
      </c>
      <c r="G79" s="213">
        <v>1381</v>
      </c>
      <c r="H79" s="213">
        <v>834</v>
      </c>
      <c r="I79" s="212">
        <v>1.6558752997601918</v>
      </c>
      <c r="J79" s="211">
        <v>547</v>
      </c>
      <c r="K79" s="213">
        <v>1948</v>
      </c>
      <c r="L79" s="213">
        <v>1163</v>
      </c>
      <c r="M79" s="212">
        <v>1.6749785038693035</v>
      </c>
      <c r="N79" s="211">
        <v>785</v>
      </c>
      <c r="O79" s="218">
        <v>0.70893223819301843</v>
      </c>
      <c r="P79" s="217">
        <v>0.71711092003439381</v>
      </c>
      <c r="Q79" s="216">
        <v>-8.1786818413753792E-3</v>
      </c>
      <c r="R79" s="221"/>
      <c r="S79" s="221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19">
        <v>3034</v>
      </c>
      <c r="H80" s="219">
        <v>2801</v>
      </c>
      <c r="I80" s="202">
        <v>1.0831845769368083</v>
      </c>
      <c r="J80" s="201">
        <v>233</v>
      </c>
      <c r="K80" s="219">
        <v>3477</v>
      </c>
      <c r="L80" s="219">
        <v>3280</v>
      </c>
      <c r="M80" s="202">
        <v>1.0600609756097561</v>
      </c>
      <c r="N80" s="201">
        <v>197</v>
      </c>
      <c r="O80" s="200">
        <v>0.87259131435145243</v>
      </c>
      <c r="P80" s="199">
        <v>0.85396341463414638</v>
      </c>
      <c r="Q80" s="198">
        <v>1.8627899717306051E-2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19">
        <v>3653</v>
      </c>
      <c r="H81" s="219">
        <v>3729</v>
      </c>
      <c r="I81" s="202">
        <v>0.97961920085813892</v>
      </c>
      <c r="J81" s="201">
        <v>-76</v>
      </c>
      <c r="K81" s="219">
        <v>4914</v>
      </c>
      <c r="L81" s="219">
        <v>4801</v>
      </c>
      <c r="M81" s="202">
        <v>1.0235367631743386</v>
      </c>
      <c r="N81" s="201">
        <v>113</v>
      </c>
      <c r="O81" s="200">
        <v>0.74338624338624337</v>
      </c>
      <c r="P81" s="199">
        <v>0.77671318475317641</v>
      </c>
      <c r="Q81" s="198">
        <v>-3.3326941366933038E-2</v>
      </c>
      <c r="R81" s="176"/>
      <c r="S81" s="176"/>
    </row>
    <row r="82" spans="1:19" x14ac:dyDescent="0.4">
      <c r="A82" s="188"/>
      <c r="B82" s="188"/>
      <c r="C82" s="187" t="s">
        <v>101</v>
      </c>
      <c r="D82" s="184"/>
      <c r="E82" s="184"/>
      <c r="F82" s="24" t="s">
        <v>96</v>
      </c>
      <c r="G82" s="219">
        <v>0</v>
      </c>
      <c r="H82" s="219">
        <v>0</v>
      </c>
      <c r="I82" s="181" t="e">
        <v>#DIV/0!</v>
      </c>
      <c r="J82" s="180">
        <v>0</v>
      </c>
      <c r="K82" s="219">
        <v>0</v>
      </c>
      <c r="L82" s="219">
        <v>0</v>
      </c>
      <c r="M82" s="181" t="e">
        <v>#DIV/0!</v>
      </c>
      <c r="N82" s="180">
        <v>0</v>
      </c>
      <c r="O82" s="179" t="e">
        <v>#DIV/0!</v>
      </c>
      <c r="P82" s="178" t="e">
        <v>#DIV/0!</v>
      </c>
      <c r="Q82" s="177" t="e">
        <v>#DIV/0!</v>
      </c>
      <c r="R82" s="176"/>
      <c r="S82" s="176"/>
    </row>
    <row r="83" spans="1:19" x14ac:dyDescent="0.4">
      <c r="A83" s="197" t="s">
        <v>103</v>
      </c>
      <c r="B83" s="196" t="s">
        <v>102</v>
      </c>
      <c r="C83" s="196"/>
      <c r="D83" s="196"/>
      <c r="E83" s="196"/>
      <c r="F83" s="196"/>
      <c r="G83" s="195">
        <v>86268</v>
      </c>
      <c r="H83" s="194">
        <v>75377</v>
      </c>
      <c r="I83" s="193">
        <v>1.1444870451198641</v>
      </c>
      <c r="J83" s="192">
        <v>10891</v>
      </c>
      <c r="K83" s="195">
        <v>101598</v>
      </c>
      <c r="L83" s="194">
        <v>88854</v>
      </c>
      <c r="M83" s="193">
        <v>1.1434262948207172</v>
      </c>
      <c r="N83" s="192">
        <v>12744</v>
      </c>
      <c r="O83" s="191">
        <v>0.8491112029764365</v>
      </c>
      <c r="P83" s="190">
        <v>0.84832421725527274</v>
      </c>
      <c r="Q83" s="189">
        <v>7.8698572116375765E-4</v>
      </c>
      <c r="R83" s="176"/>
      <c r="S83" s="176"/>
    </row>
    <row r="84" spans="1:19" x14ac:dyDescent="0.4">
      <c r="A84" s="207"/>
      <c r="B84" s="215"/>
      <c r="C84" s="214" t="s">
        <v>101</v>
      </c>
      <c r="D84" s="214"/>
      <c r="E84" s="214"/>
      <c r="F84" s="6" t="s">
        <v>96</v>
      </c>
      <c r="G84" s="204">
        <v>31472</v>
      </c>
      <c r="H84" s="203">
        <v>28346</v>
      </c>
      <c r="I84" s="202">
        <v>1.1102801100684401</v>
      </c>
      <c r="J84" s="201">
        <v>3126</v>
      </c>
      <c r="K84" s="204">
        <v>34869</v>
      </c>
      <c r="L84" s="203">
        <v>31860</v>
      </c>
      <c r="M84" s="202">
        <v>1.0944444444444446</v>
      </c>
      <c r="N84" s="201">
        <v>3009</v>
      </c>
      <c r="O84" s="200">
        <v>0.90257822134274002</v>
      </c>
      <c r="P84" s="199">
        <v>0.88970495919648462</v>
      </c>
      <c r="Q84" s="198">
        <v>1.2873262146255393E-2</v>
      </c>
      <c r="R84" s="176"/>
      <c r="S84" s="176"/>
    </row>
    <row r="85" spans="1:19" x14ac:dyDescent="0.4">
      <c r="A85" s="207"/>
      <c r="B85" s="215"/>
      <c r="C85" s="214" t="s">
        <v>92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100</v>
      </c>
      <c r="D86" s="214"/>
      <c r="E86" s="214"/>
      <c r="F86" s="6" t="s">
        <v>96</v>
      </c>
      <c r="G86" s="204">
        <v>17994</v>
      </c>
      <c r="H86" s="203">
        <v>17019</v>
      </c>
      <c r="I86" s="202">
        <v>1.0572889123920324</v>
      </c>
      <c r="J86" s="201">
        <v>975</v>
      </c>
      <c r="K86" s="204">
        <v>21771</v>
      </c>
      <c r="L86" s="203">
        <v>21240</v>
      </c>
      <c r="M86" s="202">
        <v>1.0249999999999999</v>
      </c>
      <c r="N86" s="201">
        <v>531</v>
      </c>
      <c r="O86" s="200">
        <v>0.82651233291993942</v>
      </c>
      <c r="P86" s="199">
        <v>0.80127118644067796</v>
      </c>
      <c r="Q86" s="198">
        <v>2.5241146479261456E-2</v>
      </c>
      <c r="R86" s="176"/>
      <c r="S86" s="176"/>
    </row>
    <row r="87" spans="1:19" x14ac:dyDescent="0.4">
      <c r="A87" s="207"/>
      <c r="B87" s="215"/>
      <c r="C87" s="214" t="s">
        <v>99</v>
      </c>
      <c r="D87" s="214"/>
      <c r="E87" s="214"/>
      <c r="F87" s="6"/>
      <c r="G87" s="204"/>
      <c r="H87" s="203"/>
      <c r="I87" s="202" t="e">
        <v>#DIV/0!</v>
      </c>
      <c r="J87" s="201">
        <v>0</v>
      </c>
      <c r="K87" s="204"/>
      <c r="L87" s="203"/>
      <c r="M87" s="202" t="e">
        <v>#DIV/0!</v>
      </c>
      <c r="N87" s="201">
        <v>0</v>
      </c>
      <c r="O87" s="200" t="e">
        <v>#DIV/0!</v>
      </c>
      <c r="P87" s="199" t="e">
        <v>#DIV/0!</v>
      </c>
      <c r="Q87" s="198" t="e">
        <v>#DIV/0!</v>
      </c>
      <c r="R87" s="176"/>
      <c r="S87" s="176"/>
    </row>
    <row r="88" spans="1:19" x14ac:dyDescent="0.4">
      <c r="A88" s="207"/>
      <c r="B88" s="215"/>
      <c r="C88" s="214" t="s">
        <v>91</v>
      </c>
      <c r="D88" s="214"/>
      <c r="E88" s="214"/>
      <c r="F88" s="6" t="s">
        <v>96</v>
      </c>
      <c r="G88" s="204">
        <v>15414</v>
      </c>
      <c r="H88" s="203">
        <v>11945</v>
      </c>
      <c r="I88" s="202">
        <v>1.2904143993302637</v>
      </c>
      <c r="J88" s="201">
        <v>3469</v>
      </c>
      <c r="K88" s="204">
        <v>20355</v>
      </c>
      <c r="L88" s="203">
        <v>14868</v>
      </c>
      <c r="M88" s="202">
        <v>1.3690476190476191</v>
      </c>
      <c r="N88" s="201">
        <v>5487</v>
      </c>
      <c r="O88" s="200">
        <v>0.75725865880619014</v>
      </c>
      <c r="P88" s="199">
        <v>0.80340328221684154</v>
      </c>
      <c r="Q88" s="198">
        <v>-4.6144623410651397E-2</v>
      </c>
      <c r="R88" s="176"/>
      <c r="S88" s="176"/>
    </row>
    <row r="89" spans="1:19" x14ac:dyDescent="0.4">
      <c r="A89" s="207"/>
      <c r="B89" s="206"/>
      <c r="C89" s="205" t="s">
        <v>98</v>
      </c>
      <c r="D89" s="205"/>
      <c r="E89" s="205"/>
      <c r="F89" s="14" t="s">
        <v>83</v>
      </c>
      <c r="G89" s="210">
        <v>4685</v>
      </c>
      <c r="H89" s="213">
        <v>4277</v>
      </c>
      <c r="I89" s="212">
        <v>1.0953939677343933</v>
      </c>
      <c r="J89" s="211">
        <v>408</v>
      </c>
      <c r="K89" s="210">
        <v>5487</v>
      </c>
      <c r="L89" s="213">
        <v>5310</v>
      </c>
      <c r="M89" s="212">
        <v>1.0333333333333334</v>
      </c>
      <c r="N89" s="211">
        <v>177</v>
      </c>
      <c r="O89" s="218">
        <v>0.85383634044104251</v>
      </c>
      <c r="P89" s="217">
        <v>0.80546139359698676</v>
      </c>
      <c r="Q89" s="216">
        <v>4.8374946844055744E-2</v>
      </c>
      <c r="R89" s="176"/>
      <c r="S89" s="176"/>
    </row>
    <row r="90" spans="1:19" x14ac:dyDescent="0.4">
      <c r="A90" s="207"/>
      <c r="B90" s="215"/>
      <c r="C90" s="214" t="s">
        <v>84</v>
      </c>
      <c r="D90" s="214"/>
      <c r="E90" s="214"/>
      <c r="F90" s="6"/>
      <c r="G90" s="204"/>
      <c r="H90" s="203"/>
      <c r="I90" s="202" t="e">
        <v>#DIV/0!</v>
      </c>
      <c r="J90" s="201">
        <v>0</v>
      </c>
      <c r="K90" s="204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15"/>
      <c r="C91" s="214" t="s">
        <v>97</v>
      </c>
      <c r="D91" s="214"/>
      <c r="E91" s="214"/>
      <c r="F91" s="6" t="s">
        <v>96</v>
      </c>
      <c r="G91" s="204">
        <v>16703</v>
      </c>
      <c r="H91" s="203">
        <v>13790</v>
      </c>
      <c r="I91" s="202">
        <v>1.2112400290065264</v>
      </c>
      <c r="J91" s="201">
        <v>2913</v>
      </c>
      <c r="K91" s="204">
        <v>19116</v>
      </c>
      <c r="L91" s="203">
        <v>15576</v>
      </c>
      <c r="M91" s="202">
        <v>1.2272727272727273</v>
      </c>
      <c r="N91" s="201">
        <v>3540</v>
      </c>
      <c r="O91" s="200">
        <v>0.87377066331868591</v>
      </c>
      <c r="P91" s="199">
        <v>0.88533641499743199</v>
      </c>
      <c r="Q91" s="198">
        <v>-1.1565751678746072E-2</v>
      </c>
      <c r="R91" s="176"/>
      <c r="S91" s="176"/>
    </row>
    <row r="92" spans="1:19" x14ac:dyDescent="0.4">
      <c r="A92" s="207"/>
      <c r="B92" s="206"/>
      <c r="C92" s="205" t="s">
        <v>95</v>
      </c>
      <c r="D92" s="205"/>
      <c r="E92" s="205"/>
      <c r="F92" s="14" t="s">
        <v>83</v>
      </c>
      <c r="G92" s="210"/>
      <c r="H92" s="213"/>
      <c r="I92" s="212" t="e">
        <v>#DIV/0!</v>
      </c>
      <c r="J92" s="211">
        <v>0</v>
      </c>
      <c r="K92" s="210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94</v>
      </c>
      <c r="D93" s="205"/>
      <c r="E93" s="205"/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207"/>
      <c r="B94" s="209"/>
      <c r="C94" s="208" t="s">
        <v>93</v>
      </c>
      <c r="D94" s="208"/>
      <c r="E94" s="208"/>
      <c r="F94" s="14"/>
      <c r="G94" s="204"/>
      <c r="H94" s="203"/>
      <c r="I94" s="202" t="e">
        <v>#DIV/0!</v>
      </c>
      <c r="J94" s="201">
        <v>0</v>
      </c>
      <c r="K94" s="204"/>
      <c r="L94" s="203"/>
      <c r="M94" s="202" t="e">
        <v>#DIV/0!</v>
      </c>
      <c r="N94" s="201">
        <v>0</v>
      </c>
      <c r="O94" s="200" t="e">
        <v>#DIV/0!</v>
      </c>
      <c r="P94" s="199" t="e">
        <v>#DIV/0!</v>
      </c>
      <c r="Q94" s="198" t="e">
        <v>#DIV/0!</v>
      </c>
      <c r="R94" s="176"/>
      <c r="S94" s="176"/>
    </row>
    <row r="95" spans="1:19" x14ac:dyDescent="0.4">
      <c r="A95" s="207"/>
      <c r="B95" s="206"/>
      <c r="C95" s="205" t="s">
        <v>92</v>
      </c>
      <c r="D95" s="21" t="s">
        <v>0</v>
      </c>
      <c r="E95" s="205" t="s">
        <v>90</v>
      </c>
      <c r="F95" s="14"/>
      <c r="G95" s="204"/>
      <c r="H95" s="203"/>
      <c r="I95" s="202" t="e">
        <v>#DIV/0!</v>
      </c>
      <c r="J95" s="201">
        <v>0</v>
      </c>
      <c r="K95" s="204"/>
      <c r="L95" s="203"/>
      <c r="M95" s="202" t="e">
        <v>#DIV/0!</v>
      </c>
      <c r="N95" s="201">
        <v>0</v>
      </c>
      <c r="O95" s="200" t="e">
        <v>#DIV/0!</v>
      </c>
      <c r="P95" s="199" t="e">
        <v>#DIV/0!</v>
      </c>
      <c r="Q95" s="198" t="e">
        <v>#DIV/0!</v>
      </c>
      <c r="R95" s="176"/>
      <c r="S95" s="176"/>
    </row>
    <row r="96" spans="1:19" x14ac:dyDescent="0.4">
      <c r="A96" s="188"/>
      <c r="B96" s="187"/>
      <c r="C96" s="184" t="s">
        <v>91</v>
      </c>
      <c r="D96" s="23" t="s">
        <v>0</v>
      </c>
      <c r="E96" s="184" t="s">
        <v>90</v>
      </c>
      <c r="F96" s="6"/>
      <c r="G96" s="183"/>
      <c r="H96" s="182"/>
      <c r="I96" s="181" t="e">
        <v>#DIV/0!</v>
      </c>
      <c r="J96" s="180">
        <v>0</v>
      </c>
      <c r="K96" s="183"/>
      <c r="L96" s="182"/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89</v>
      </c>
      <c r="B97" s="196" t="s">
        <v>88</v>
      </c>
      <c r="C97" s="196"/>
      <c r="D97" s="196"/>
      <c r="E97" s="196"/>
      <c r="F97" s="196"/>
      <c r="G97" s="195">
        <v>0</v>
      </c>
      <c r="H97" s="194">
        <v>0</v>
      </c>
      <c r="I97" s="193" t="e">
        <v>#DIV/0!</v>
      </c>
      <c r="J97" s="192">
        <v>0</v>
      </c>
      <c r="K97" s="195">
        <v>0</v>
      </c>
      <c r="L97" s="194">
        <v>0</v>
      </c>
      <c r="M97" s="193" t="e">
        <v>#DIV/0!</v>
      </c>
      <c r="N97" s="192">
        <v>0</v>
      </c>
      <c r="O97" s="191" t="e">
        <v>#DIV/0!</v>
      </c>
      <c r="P97" s="190" t="e">
        <v>#DIV/0!</v>
      </c>
      <c r="Q97" s="189" t="e">
        <v>#DIV/0!</v>
      </c>
      <c r="R97" s="176"/>
      <c r="S97" s="176"/>
    </row>
    <row r="98" spans="1:19" ht="18.75" x14ac:dyDescent="0.4">
      <c r="A98" s="188"/>
      <c r="B98" s="187"/>
      <c r="C98" s="186" t="s">
        <v>87</v>
      </c>
      <c r="D98" s="184"/>
      <c r="E98" s="184"/>
      <c r="F98" s="24"/>
      <c r="G98" s="183">
        <v>0</v>
      </c>
      <c r="H98" s="182">
        <v>0</v>
      </c>
      <c r="I98" s="181" t="e">
        <v>#DIV/0!</v>
      </c>
      <c r="J98" s="180">
        <v>0</v>
      </c>
      <c r="K98" s="183"/>
      <c r="L98" s="182">
        <v>0</v>
      </c>
      <c r="M98" s="181" t="e">
        <v>#DIV/0!</v>
      </c>
      <c r="N98" s="180">
        <v>0</v>
      </c>
      <c r="O98" s="179" t="e">
        <v>#DIV/0!</v>
      </c>
      <c r="P98" s="178" t="e">
        <v>#DIV/0!</v>
      </c>
      <c r="Q98" s="177" t="e">
        <v>#DIV/0!</v>
      </c>
      <c r="R98" s="176"/>
      <c r="S98" s="176"/>
    </row>
    <row r="99" spans="1:19" x14ac:dyDescent="0.4">
      <c r="A99" s="197" t="s">
        <v>86</v>
      </c>
      <c r="B99" s="196" t="s">
        <v>85</v>
      </c>
      <c r="C99" s="196"/>
      <c r="D99" s="196"/>
      <c r="E99" s="196"/>
      <c r="F99" s="196"/>
      <c r="G99" s="195">
        <v>2429</v>
      </c>
      <c r="H99" s="194">
        <v>3745</v>
      </c>
      <c r="I99" s="193">
        <v>0.6485981308411215</v>
      </c>
      <c r="J99" s="180">
        <v>-1316</v>
      </c>
      <c r="K99" s="195">
        <v>3914</v>
      </c>
      <c r="L99" s="194">
        <v>6885</v>
      </c>
      <c r="M99" s="193">
        <v>0.56848220769789393</v>
      </c>
      <c r="N99" s="192">
        <v>-2971</v>
      </c>
      <c r="O99" s="191">
        <v>0.62059274399591213</v>
      </c>
      <c r="P99" s="190">
        <v>0.54393609295570078</v>
      </c>
      <c r="Q99" s="189">
        <v>7.6656651040211354E-2</v>
      </c>
      <c r="R99" s="176"/>
      <c r="S99" s="176"/>
    </row>
    <row r="100" spans="1:19" x14ac:dyDescent="0.4">
      <c r="A100" s="188"/>
      <c r="B100" s="187"/>
      <c r="C100" s="186" t="s">
        <v>84</v>
      </c>
      <c r="D100" s="185"/>
      <c r="E100" s="184"/>
      <c r="F100" s="24" t="s">
        <v>83</v>
      </c>
      <c r="G100" s="183">
        <v>2429</v>
      </c>
      <c r="H100" s="182">
        <v>3745</v>
      </c>
      <c r="I100" s="181">
        <v>0.6485981308411215</v>
      </c>
      <c r="J100" s="180">
        <v>-1316</v>
      </c>
      <c r="K100" s="183">
        <v>3914</v>
      </c>
      <c r="L100" s="182">
        <v>6885</v>
      </c>
      <c r="M100" s="181">
        <v>0.56848220769789393</v>
      </c>
      <c r="N100" s="180">
        <v>-2971</v>
      </c>
      <c r="O100" s="179">
        <v>0.62059274399591213</v>
      </c>
      <c r="P100" s="178">
        <v>0.54393609295570078</v>
      </c>
      <c r="Q100" s="177">
        <v>7.6656651040211354E-2</v>
      </c>
      <c r="R100" s="176"/>
      <c r="S100" s="176"/>
    </row>
    <row r="101" spans="1:19" x14ac:dyDescent="0.4">
      <c r="G101" s="175"/>
      <c r="H101" s="175"/>
      <c r="I101" s="175"/>
      <c r="J101" s="175"/>
      <c r="K101" s="175"/>
      <c r="L101" s="175"/>
      <c r="M101" s="175"/>
      <c r="N101" s="175"/>
      <c r="O101" s="174"/>
      <c r="P101" s="174"/>
      <c r="Q101" s="174"/>
    </row>
    <row r="102" spans="1:19" x14ac:dyDescent="0.4">
      <c r="C102" s="17" t="s">
        <v>82</v>
      </c>
    </row>
    <row r="103" spans="1:19" x14ac:dyDescent="0.4">
      <c r="C103" s="18" t="s">
        <v>81</v>
      </c>
    </row>
    <row r="104" spans="1:19" x14ac:dyDescent="0.4">
      <c r="C104" s="17" t="s">
        <v>197</v>
      </c>
    </row>
    <row r="105" spans="1:19" x14ac:dyDescent="0.4">
      <c r="C105" s="17" t="s">
        <v>79</v>
      </c>
    </row>
    <row r="106" spans="1:19" x14ac:dyDescent="0.4">
      <c r="C106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85" zoomScaleNormal="85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10月（上旬）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10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367" t="s">
        <v>312</v>
      </c>
      <c r="H3" s="358" t="s">
        <v>311</v>
      </c>
      <c r="I3" s="425" t="s">
        <v>141</v>
      </c>
      <c r="J3" s="426"/>
      <c r="K3" s="367" t="s">
        <v>312</v>
      </c>
      <c r="L3" s="358" t="s">
        <v>311</v>
      </c>
      <c r="M3" s="425" t="s">
        <v>141</v>
      </c>
      <c r="N3" s="426"/>
      <c r="O3" s="350" t="s">
        <v>312</v>
      </c>
      <c r="P3" s="365" t="s">
        <v>311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68724</v>
      </c>
      <c r="H5" s="262">
        <v>65288</v>
      </c>
      <c r="I5" s="261">
        <v>1.0526283543683372</v>
      </c>
      <c r="J5" s="260">
        <v>3436</v>
      </c>
      <c r="K5" s="263">
        <v>88347</v>
      </c>
      <c r="L5" s="262">
        <v>81517</v>
      </c>
      <c r="M5" s="261">
        <v>1.0837862041046653</v>
      </c>
      <c r="N5" s="260">
        <v>6830</v>
      </c>
      <c r="O5" s="259">
        <v>0.77788719481136881</v>
      </c>
      <c r="P5" s="258">
        <v>0.80091269305788981</v>
      </c>
      <c r="Q5" s="257">
        <v>-2.3025498246521003E-2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66103</v>
      </c>
      <c r="H6" s="194">
        <v>62691</v>
      </c>
      <c r="I6" s="193">
        <v>1.054425675136782</v>
      </c>
      <c r="J6" s="192">
        <v>3412</v>
      </c>
      <c r="K6" s="239">
        <v>84381</v>
      </c>
      <c r="L6" s="194">
        <v>78327</v>
      </c>
      <c r="M6" s="193">
        <v>1.0772913554712935</v>
      </c>
      <c r="N6" s="192">
        <v>6054</v>
      </c>
      <c r="O6" s="191">
        <v>0.78338725542479937</v>
      </c>
      <c r="P6" s="190">
        <v>0.80037534949634226</v>
      </c>
      <c r="Q6" s="189">
        <v>-1.6988094071542892E-2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42337</v>
      </c>
      <c r="H7" s="194">
        <v>41971</v>
      </c>
      <c r="I7" s="193">
        <v>1.0087203068785591</v>
      </c>
      <c r="J7" s="192">
        <v>366</v>
      </c>
      <c r="K7" s="195">
        <v>51716</v>
      </c>
      <c r="L7" s="194">
        <v>49413</v>
      </c>
      <c r="M7" s="193">
        <v>1.0466071681541296</v>
      </c>
      <c r="N7" s="192">
        <v>2303</v>
      </c>
      <c r="O7" s="191">
        <v>0.81864413334364605</v>
      </c>
      <c r="P7" s="190">
        <v>0.84939186044158421</v>
      </c>
      <c r="Q7" s="189">
        <v>-3.074772709793816E-2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36804</v>
      </c>
      <c r="H8" s="213">
        <v>35030</v>
      </c>
      <c r="I8" s="202">
        <v>1.0506423065943478</v>
      </c>
      <c r="J8" s="201">
        <v>1774</v>
      </c>
      <c r="K8" s="204">
        <v>41716</v>
      </c>
      <c r="L8" s="203">
        <v>40413</v>
      </c>
      <c r="M8" s="202">
        <v>1.0322421003142552</v>
      </c>
      <c r="N8" s="201">
        <v>1303</v>
      </c>
      <c r="O8" s="200">
        <v>0.88225141432543863</v>
      </c>
      <c r="P8" s="199">
        <v>0.8668002870363497</v>
      </c>
      <c r="Q8" s="198">
        <v>1.5451127289088928E-2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5533</v>
      </c>
      <c r="H9" s="203">
        <v>6941</v>
      </c>
      <c r="I9" s="202">
        <v>0.79714738510301109</v>
      </c>
      <c r="J9" s="201">
        <v>-1408</v>
      </c>
      <c r="K9" s="204">
        <v>10000</v>
      </c>
      <c r="L9" s="203">
        <v>9000</v>
      </c>
      <c r="M9" s="202">
        <v>1.1111111111111112</v>
      </c>
      <c r="N9" s="201">
        <v>1000</v>
      </c>
      <c r="O9" s="200">
        <v>0.55330000000000001</v>
      </c>
      <c r="P9" s="199">
        <v>0.77122222222222225</v>
      </c>
      <c r="Q9" s="198">
        <v>-0.21792222222222224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22827</v>
      </c>
      <c r="H18" s="194">
        <v>19951</v>
      </c>
      <c r="I18" s="193">
        <v>1.1441531752794347</v>
      </c>
      <c r="J18" s="192">
        <v>2876</v>
      </c>
      <c r="K18" s="195">
        <v>31185</v>
      </c>
      <c r="L18" s="194">
        <v>27730</v>
      </c>
      <c r="M18" s="193">
        <v>1.1245943021997837</v>
      </c>
      <c r="N18" s="192">
        <v>3455</v>
      </c>
      <c r="O18" s="191">
        <v>0.73198653198653196</v>
      </c>
      <c r="P18" s="190">
        <v>0.71947349441038588</v>
      </c>
      <c r="Q18" s="189">
        <v>1.251303757614608E-2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>
        <v>0</v>
      </c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3070</v>
      </c>
      <c r="H20" s="203">
        <v>2968</v>
      </c>
      <c r="I20" s="202">
        <v>1.034366576819407</v>
      </c>
      <c r="J20" s="201">
        <v>102</v>
      </c>
      <c r="K20" s="204">
        <v>4950</v>
      </c>
      <c r="L20" s="203">
        <v>4240</v>
      </c>
      <c r="M20" s="202">
        <v>1.1674528301886793</v>
      </c>
      <c r="N20" s="201">
        <v>710</v>
      </c>
      <c r="O20" s="200">
        <v>0.6202020202020202</v>
      </c>
      <c r="P20" s="199">
        <v>0.7</v>
      </c>
      <c r="Q20" s="198">
        <v>-7.9797979797979757E-2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6725</v>
      </c>
      <c r="H21" s="203">
        <v>5927</v>
      </c>
      <c r="I21" s="212">
        <v>1.1346380968449468</v>
      </c>
      <c r="J21" s="201">
        <v>798</v>
      </c>
      <c r="K21" s="204">
        <v>9900</v>
      </c>
      <c r="L21" s="203">
        <v>9200</v>
      </c>
      <c r="M21" s="212">
        <v>1.076086956521739</v>
      </c>
      <c r="N21" s="201">
        <v>700</v>
      </c>
      <c r="O21" s="200">
        <v>0.67929292929292928</v>
      </c>
      <c r="P21" s="199">
        <v>0.64423913043478265</v>
      </c>
      <c r="Q21" s="198">
        <v>3.5053798858146634E-2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3004</v>
      </c>
      <c r="H22" s="203">
        <v>2377</v>
      </c>
      <c r="I22" s="202">
        <v>1.2637778712663021</v>
      </c>
      <c r="J22" s="201">
        <v>627</v>
      </c>
      <c r="K22" s="204">
        <v>3135</v>
      </c>
      <c r="L22" s="203">
        <v>2805</v>
      </c>
      <c r="M22" s="202">
        <v>1.1176470588235294</v>
      </c>
      <c r="N22" s="201">
        <v>330</v>
      </c>
      <c r="O22" s="200">
        <v>0.95821371610845296</v>
      </c>
      <c r="P22" s="199">
        <v>0.84741532976827094</v>
      </c>
      <c r="Q22" s="198">
        <v>0.11079838634018202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1616</v>
      </c>
      <c r="H23" s="203">
        <v>1179</v>
      </c>
      <c r="I23" s="202">
        <v>1.3706530958439356</v>
      </c>
      <c r="J23" s="201">
        <v>437</v>
      </c>
      <c r="K23" s="204">
        <v>1650</v>
      </c>
      <c r="L23" s="203">
        <v>1320</v>
      </c>
      <c r="M23" s="202">
        <v>1.25</v>
      </c>
      <c r="N23" s="201">
        <v>330</v>
      </c>
      <c r="O23" s="200">
        <v>0.97939393939393937</v>
      </c>
      <c r="P23" s="199">
        <v>0.89318181818181819</v>
      </c>
      <c r="Q23" s="198">
        <v>8.6212121212121184E-2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1359</v>
      </c>
      <c r="H25" s="203">
        <v>1002</v>
      </c>
      <c r="I25" s="202">
        <v>1.3562874251497006</v>
      </c>
      <c r="J25" s="201">
        <v>357</v>
      </c>
      <c r="K25" s="204">
        <v>1650</v>
      </c>
      <c r="L25" s="203">
        <v>1305</v>
      </c>
      <c r="M25" s="202">
        <v>1.264367816091954</v>
      </c>
      <c r="N25" s="201">
        <v>345</v>
      </c>
      <c r="O25" s="200">
        <v>0.82363636363636361</v>
      </c>
      <c r="P25" s="199">
        <v>0.76781609195402301</v>
      </c>
      <c r="Q25" s="198">
        <v>5.5820271682340605E-2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1271</v>
      </c>
      <c r="H32" s="203">
        <v>1065</v>
      </c>
      <c r="I32" s="202">
        <v>1.1934272300469484</v>
      </c>
      <c r="J32" s="201">
        <v>206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0.77030303030303027</v>
      </c>
      <c r="P32" s="199">
        <v>0.73448275862068968</v>
      </c>
      <c r="Q32" s="198">
        <v>3.5820271682340588E-2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892</v>
      </c>
      <c r="H34" s="203">
        <v>1005</v>
      </c>
      <c r="I34" s="202">
        <v>0.88756218905472639</v>
      </c>
      <c r="J34" s="201">
        <v>-113</v>
      </c>
      <c r="K34" s="204">
        <v>1650</v>
      </c>
      <c r="L34" s="203">
        <v>1305</v>
      </c>
      <c r="M34" s="202">
        <v>1.264367816091954</v>
      </c>
      <c r="N34" s="201">
        <v>345</v>
      </c>
      <c r="O34" s="200">
        <v>0.54060606060606065</v>
      </c>
      <c r="P34" s="199">
        <v>0.77011494252873558</v>
      </c>
      <c r="Q34" s="198">
        <v>-0.22950888192267493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4890</v>
      </c>
      <c r="H37" s="182">
        <v>4428</v>
      </c>
      <c r="I37" s="181">
        <v>1.1043360433604337</v>
      </c>
      <c r="J37" s="180">
        <v>462</v>
      </c>
      <c r="K37" s="183">
        <v>6600</v>
      </c>
      <c r="L37" s="182">
        <v>6105</v>
      </c>
      <c r="M37" s="181">
        <v>1.0810810810810811</v>
      </c>
      <c r="N37" s="180">
        <v>495</v>
      </c>
      <c r="O37" s="179">
        <v>0.74090909090909096</v>
      </c>
      <c r="P37" s="178">
        <v>0.72530712530712527</v>
      </c>
      <c r="Q37" s="177">
        <v>1.5601965601965695E-2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691</v>
      </c>
      <c r="H38" s="194">
        <v>480</v>
      </c>
      <c r="I38" s="193">
        <v>1.4395833333333334</v>
      </c>
      <c r="J38" s="192">
        <v>211</v>
      </c>
      <c r="K38" s="195">
        <v>1000</v>
      </c>
      <c r="L38" s="194">
        <v>800</v>
      </c>
      <c r="M38" s="193">
        <v>1.25</v>
      </c>
      <c r="N38" s="192">
        <v>200</v>
      </c>
      <c r="O38" s="191">
        <v>0.69099999999999995</v>
      </c>
      <c r="P38" s="190">
        <v>0.6</v>
      </c>
      <c r="Q38" s="189">
        <v>9.099999999999997E-2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451</v>
      </c>
      <c r="H39" s="203">
        <v>278</v>
      </c>
      <c r="I39" s="202">
        <v>1.6223021582733812</v>
      </c>
      <c r="J39" s="201">
        <v>173</v>
      </c>
      <c r="K39" s="204">
        <v>500</v>
      </c>
      <c r="L39" s="203">
        <v>400</v>
      </c>
      <c r="M39" s="202">
        <v>1.25</v>
      </c>
      <c r="N39" s="201">
        <v>100</v>
      </c>
      <c r="O39" s="200">
        <v>0.90200000000000002</v>
      </c>
      <c r="P39" s="199">
        <v>0.69499999999999995</v>
      </c>
      <c r="Q39" s="198">
        <v>0.20700000000000007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240</v>
      </c>
      <c r="H40" s="245">
        <v>202</v>
      </c>
      <c r="I40" s="244">
        <v>1.1881188118811881</v>
      </c>
      <c r="J40" s="243">
        <v>38</v>
      </c>
      <c r="K40" s="246">
        <v>500</v>
      </c>
      <c r="L40" s="245">
        <v>400</v>
      </c>
      <c r="M40" s="244">
        <v>1.25</v>
      </c>
      <c r="N40" s="243">
        <v>100</v>
      </c>
      <c r="O40" s="242">
        <v>0.48</v>
      </c>
      <c r="P40" s="241">
        <v>0.505</v>
      </c>
      <c r="Q40" s="240">
        <v>-2.5000000000000022E-2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248</v>
      </c>
      <c r="H41" s="194">
        <v>289</v>
      </c>
      <c r="I41" s="193">
        <v>0.8581314878892734</v>
      </c>
      <c r="J41" s="192">
        <v>-41</v>
      </c>
      <c r="K41" s="195">
        <v>480</v>
      </c>
      <c r="L41" s="194">
        <v>384</v>
      </c>
      <c r="M41" s="193">
        <v>1.25</v>
      </c>
      <c r="N41" s="192">
        <v>96</v>
      </c>
      <c r="O41" s="191">
        <v>0.51666666666666672</v>
      </c>
      <c r="P41" s="190">
        <v>0.75260416666666663</v>
      </c>
      <c r="Q41" s="189">
        <v>-0.23593749999999991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248</v>
      </c>
      <c r="H42" s="182">
        <v>289</v>
      </c>
      <c r="I42" s="181">
        <v>0.8581314878892734</v>
      </c>
      <c r="J42" s="180">
        <v>-41</v>
      </c>
      <c r="K42" s="183">
        <v>480</v>
      </c>
      <c r="L42" s="182">
        <v>384</v>
      </c>
      <c r="M42" s="181">
        <v>1.25</v>
      </c>
      <c r="N42" s="180">
        <v>96</v>
      </c>
      <c r="O42" s="179">
        <v>0.51666666666666672</v>
      </c>
      <c r="P42" s="178">
        <v>0.75260416666666663</v>
      </c>
      <c r="Q42" s="177">
        <v>-0.23593749999999991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2621</v>
      </c>
      <c r="H43" s="194">
        <v>2597</v>
      </c>
      <c r="I43" s="193">
        <v>1.0092414324220254</v>
      </c>
      <c r="J43" s="192">
        <v>24</v>
      </c>
      <c r="K43" s="239">
        <v>3966</v>
      </c>
      <c r="L43" s="194">
        <v>3190</v>
      </c>
      <c r="M43" s="193">
        <v>1.2432601880877743</v>
      </c>
      <c r="N43" s="192">
        <v>776</v>
      </c>
      <c r="O43" s="191">
        <v>0.66086737266767526</v>
      </c>
      <c r="P43" s="190">
        <v>0.81410658307210026</v>
      </c>
      <c r="Q43" s="189">
        <v>-0.15323921040442501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2621</v>
      </c>
      <c r="H44" s="194">
        <v>2597</v>
      </c>
      <c r="I44" s="193">
        <v>1.0092414324220254</v>
      </c>
      <c r="J44" s="192">
        <v>24</v>
      </c>
      <c r="K44" s="195">
        <v>3966</v>
      </c>
      <c r="L44" s="194">
        <v>3190</v>
      </c>
      <c r="M44" s="193">
        <v>1.2432601880877743</v>
      </c>
      <c r="N44" s="192">
        <v>776</v>
      </c>
      <c r="O44" s="191">
        <v>0.66086737266767526</v>
      </c>
      <c r="P44" s="190">
        <v>0.81410658307210026</v>
      </c>
      <c r="Q44" s="189">
        <v>-0.15323921040442501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390</v>
      </c>
      <c r="H45" s="203">
        <v>390</v>
      </c>
      <c r="I45" s="202">
        <v>1</v>
      </c>
      <c r="J45" s="201">
        <v>0</v>
      </c>
      <c r="K45" s="204">
        <v>542</v>
      </c>
      <c r="L45" s="203">
        <v>501</v>
      </c>
      <c r="M45" s="202">
        <v>1.0818363273453093</v>
      </c>
      <c r="N45" s="201">
        <v>41</v>
      </c>
      <c r="O45" s="200">
        <v>0.71955719557195574</v>
      </c>
      <c r="P45" s="199">
        <v>0.77844311377245512</v>
      </c>
      <c r="Q45" s="198">
        <v>-5.8885918200499376E-2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347</v>
      </c>
      <c r="H48" s="203">
        <v>253</v>
      </c>
      <c r="I48" s="202">
        <v>1.3715415019762847</v>
      </c>
      <c r="J48" s="201">
        <v>94</v>
      </c>
      <c r="K48" s="204">
        <v>680</v>
      </c>
      <c r="L48" s="203">
        <v>313</v>
      </c>
      <c r="M48" s="202">
        <v>2.1725239616613417</v>
      </c>
      <c r="N48" s="201">
        <v>367</v>
      </c>
      <c r="O48" s="200">
        <v>0.51029411764705879</v>
      </c>
      <c r="P48" s="199">
        <v>0.80830670926517567</v>
      </c>
      <c r="Q48" s="198">
        <v>-0.29801259161811688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818</v>
      </c>
      <c r="H49" s="203">
        <v>856</v>
      </c>
      <c r="I49" s="202">
        <v>0.95560747663551404</v>
      </c>
      <c r="J49" s="201">
        <v>-38</v>
      </c>
      <c r="K49" s="204">
        <v>1089</v>
      </c>
      <c r="L49" s="203">
        <v>970</v>
      </c>
      <c r="M49" s="202">
        <v>1.122680412371134</v>
      </c>
      <c r="N49" s="201">
        <v>119</v>
      </c>
      <c r="O49" s="200">
        <v>0.75114784205693297</v>
      </c>
      <c r="P49" s="199">
        <v>0.88247422680412368</v>
      </c>
      <c r="Q49" s="198">
        <v>-0.13132638474719072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1066</v>
      </c>
      <c r="H50" s="203">
        <v>1098</v>
      </c>
      <c r="I50" s="202">
        <v>0.97085610200364303</v>
      </c>
      <c r="J50" s="201">
        <v>-32</v>
      </c>
      <c r="K50" s="204">
        <v>1655</v>
      </c>
      <c r="L50" s="203">
        <v>1406</v>
      </c>
      <c r="M50" s="202">
        <v>1.1770981507823612</v>
      </c>
      <c r="N50" s="201">
        <v>249</v>
      </c>
      <c r="O50" s="200">
        <v>0.64410876132930517</v>
      </c>
      <c r="P50" s="199">
        <v>0.78093883357041249</v>
      </c>
      <c r="Q50" s="198">
        <v>-0.13683007224110733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265"/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view="pageBreakPreview" zoomScale="80" zoomScaleNormal="100" zoomScaleSheetLayoutView="80" workbookViewId="0">
      <pane xSplit="6" ySplit="4" topLeftCell="G30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10月（中旬）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10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314</v>
      </c>
      <c r="H3" s="358" t="s">
        <v>313</v>
      </c>
      <c r="I3" s="354" t="s">
        <v>141</v>
      </c>
      <c r="J3" s="355"/>
      <c r="K3" s="367" t="s">
        <v>314</v>
      </c>
      <c r="L3" s="358" t="s">
        <v>313</v>
      </c>
      <c r="M3" s="354" t="s">
        <v>141</v>
      </c>
      <c r="N3" s="355"/>
      <c r="O3" s="350" t="s">
        <v>314</v>
      </c>
      <c r="P3" s="365" t="s">
        <v>313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75959</v>
      </c>
      <c r="H5" s="262">
        <v>81400</v>
      </c>
      <c r="I5" s="261">
        <v>0.93315724815724821</v>
      </c>
      <c r="J5" s="260">
        <v>-5441</v>
      </c>
      <c r="K5" s="263">
        <v>81400</v>
      </c>
      <c r="L5" s="262">
        <v>90105</v>
      </c>
      <c r="M5" s="261">
        <v>0.90339048887409135</v>
      </c>
      <c r="N5" s="260">
        <v>-8705</v>
      </c>
      <c r="O5" s="259">
        <v>0.93315724815724821</v>
      </c>
      <c r="P5" s="258">
        <v>0.90339048887409135</v>
      </c>
      <c r="Q5" s="257">
        <v>2.9766759283156863E-2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72558</v>
      </c>
      <c r="H6" s="194">
        <v>78360</v>
      </c>
      <c r="I6" s="193">
        <v>0.92595712098009186</v>
      </c>
      <c r="J6" s="192">
        <v>-5802</v>
      </c>
      <c r="K6" s="239">
        <v>77702</v>
      </c>
      <c r="L6" s="194">
        <v>86502</v>
      </c>
      <c r="M6" s="193">
        <v>0.89826824813299111</v>
      </c>
      <c r="N6" s="192">
        <v>-8800</v>
      </c>
      <c r="O6" s="191">
        <v>0.9337983578286273</v>
      </c>
      <c r="P6" s="190">
        <v>0.90587500867031978</v>
      </c>
      <c r="Q6" s="189">
        <v>2.792334915830752E-2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44170</v>
      </c>
      <c r="H7" s="194">
        <v>50584</v>
      </c>
      <c r="I7" s="193">
        <v>0.87320101217776369</v>
      </c>
      <c r="J7" s="192">
        <v>-6414</v>
      </c>
      <c r="K7" s="195">
        <v>46570</v>
      </c>
      <c r="L7" s="194">
        <v>54832</v>
      </c>
      <c r="M7" s="193">
        <v>0.84932156405018966</v>
      </c>
      <c r="N7" s="192">
        <v>-8262</v>
      </c>
      <c r="O7" s="191">
        <v>0.94846467683057767</v>
      </c>
      <c r="P7" s="190">
        <v>0.92252699153778817</v>
      </c>
      <c r="Q7" s="189">
        <v>2.5937685292789503E-2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35805</v>
      </c>
      <c r="H8" s="203">
        <v>42758</v>
      </c>
      <c r="I8" s="202">
        <v>0.83738715562000099</v>
      </c>
      <c r="J8" s="201">
        <v>-6953</v>
      </c>
      <c r="K8" s="204">
        <v>37570</v>
      </c>
      <c r="L8" s="203">
        <v>44832</v>
      </c>
      <c r="M8" s="202">
        <v>0.83801748750892224</v>
      </c>
      <c r="N8" s="201">
        <v>-7262</v>
      </c>
      <c r="O8" s="200">
        <v>0.95302102741549111</v>
      </c>
      <c r="P8" s="199">
        <v>0.95373840114204145</v>
      </c>
      <c r="Q8" s="198">
        <v>-7.1737372655034104E-4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8365</v>
      </c>
      <c r="H9" s="203">
        <v>7826</v>
      </c>
      <c r="I9" s="202">
        <v>1.0688729874776386</v>
      </c>
      <c r="J9" s="201">
        <v>539</v>
      </c>
      <c r="K9" s="204">
        <v>9000</v>
      </c>
      <c r="L9" s="203">
        <v>10000</v>
      </c>
      <c r="M9" s="202">
        <v>0.9</v>
      </c>
      <c r="N9" s="201">
        <v>-1000</v>
      </c>
      <c r="O9" s="200">
        <v>0.92944444444444441</v>
      </c>
      <c r="P9" s="199">
        <v>0.78259999999999996</v>
      </c>
      <c r="Q9" s="198">
        <v>0.14684444444444444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27253</v>
      </c>
      <c r="H18" s="194">
        <v>26724</v>
      </c>
      <c r="I18" s="193">
        <v>1.0197949408771143</v>
      </c>
      <c r="J18" s="192">
        <v>529</v>
      </c>
      <c r="K18" s="195">
        <v>29700</v>
      </c>
      <c r="L18" s="194">
        <v>30190</v>
      </c>
      <c r="M18" s="193">
        <v>0.98376946008612121</v>
      </c>
      <c r="N18" s="192">
        <v>-490</v>
      </c>
      <c r="O18" s="191">
        <v>0.91760942760942765</v>
      </c>
      <c r="P18" s="190">
        <v>0.88519377277244116</v>
      </c>
      <c r="Q18" s="189">
        <v>3.2415654836986496E-2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4233</v>
      </c>
      <c r="H20" s="203">
        <v>3814</v>
      </c>
      <c r="I20" s="202">
        <v>1.1098584163607761</v>
      </c>
      <c r="J20" s="201">
        <v>419</v>
      </c>
      <c r="K20" s="204">
        <v>4620</v>
      </c>
      <c r="L20" s="203">
        <v>4530</v>
      </c>
      <c r="M20" s="202">
        <v>1.0198675496688743</v>
      </c>
      <c r="N20" s="201">
        <v>90</v>
      </c>
      <c r="O20" s="200">
        <v>0.91623376623376629</v>
      </c>
      <c r="P20" s="199">
        <v>0.84194260485651218</v>
      </c>
      <c r="Q20" s="198">
        <v>7.4291161377254111E-2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8900</v>
      </c>
      <c r="H21" s="203">
        <v>8191</v>
      </c>
      <c r="I21" s="202">
        <v>1.0865584177756074</v>
      </c>
      <c r="J21" s="201">
        <v>709</v>
      </c>
      <c r="K21" s="204">
        <v>9900</v>
      </c>
      <c r="L21" s="203">
        <v>9780</v>
      </c>
      <c r="M21" s="202">
        <v>1.0122699386503067</v>
      </c>
      <c r="N21" s="201">
        <v>120</v>
      </c>
      <c r="O21" s="200">
        <v>0.89898989898989901</v>
      </c>
      <c r="P21" s="199">
        <v>0.83752556237218811</v>
      </c>
      <c r="Q21" s="198">
        <v>6.1464336617710891E-2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2872</v>
      </c>
      <c r="H22" s="203">
        <v>3133</v>
      </c>
      <c r="I22" s="202">
        <v>0.91669326524098305</v>
      </c>
      <c r="J22" s="201">
        <v>-261</v>
      </c>
      <c r="K22" s="204">
        <v>2970</v>
      </c>
      <c r="L22" s="203">
        <v>3300</v>
      </c>
      <c r="M22" s="202">
        <v>0.9</v>
      </c>
      <c r="N22" s="201">
        <v>-330</v>
      </c>
      <c r="O22" s="200">
        <v>0.96700336700336698</v>
      </c>
      <c r="P22" s="199">
        <v>0.94939393939393935</v>
      </c>
      <c r="Q22" s="198">
        <v>1.760942760942763E-2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1363</v>
      </c>
      <c r="H23" s="203">
        <v>1628</v>
      </c>
      <c r="I23" s="202">
        <v>0.83722358722358725</v>
      </c>
      <c r="J23" s="201">
        <v>-265</v>
      </c>
      <c r="K23" s="204">
        <v>1485</v>
      </c>
      <c r="L23" s="203">
        <v>1650</v>
      </c>
      <c r="M23" s="202">
        <v>0.9</v>
      </c>
      <c r="N23" s="201">
        <v>-165</v>
      </c>
      <c r="O23" s="200">
        <v>0.9178451178451178</v>
      </c>
      <c r="P23" s="199">
        <v>0.98666666666666669</v>
      </c>
      <c r="Q23" s="198">
        <v>-6.8821548821548895E-2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1440</v>
      </c>
      <c r="H25" s="203">
        <v>1336</v>
      </c>
      <c r="I25" s="202">
        <v>1.0778443113772456</v>
      </c>
      <c r="J25" s="201">
        <v>104</v>
      </c>
      <c r="K25" s="204">
        <v>1485</v>
      </c>
      <c r="L25" s="203">
        <v>1450</v>
      </c>
      <c r="M25" s="202">
        <v>1.0241379310344827</v>
      </c>
      <c r="N25" s="201">
        <v>35</v>
      </c>
      <c r="O25" s="200">
        <v>0.96969696969696972</v>
      </c>
      <c r="P25" s="199">
        <v>0.92137931034482756</v>
      </c>
      <c r="Q25" s="198">
        <v>4.8317659352142162E-2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1559</v>
      </c>
      <c r="H32" s="203">
        <v>1334</v>
      </c>
      <c r="I32" s="202">
        <v>1.1686656671664168</v>
      </c>
      <c r="J32" s="201">
        <v>225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0.94484848484848483</v>
      </c>
      <c r="P32" s="199">
        <v>0.92</v>
      </c>
      <c r="Q32" s="198">
        <v>2.4848484848484786E-2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1312</v>
      </c>
      <c r="H34" s="203">
        <v>1202</v>
      </c>
      <c r="I34" s="202">
        <v>1.0915141430948418</v>
      </c>
      <c r="J34" s="201">
        <v>110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0.79515151515151516</v>
      </c>
      <c r="P34" s="199">
        <v>0.82896551724137935</v>
      </c>
      <c r="Q34" s="198">
        <v>-3.3814002089864181E-2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5574</v>
      </c>
      <c r="H37" s="182">
        <v>6086</v>
      </c>
      <c r="I37" s="275">
        <v>0.91587249424909634</v>
      </c>
      <c r="J37" s="180">
        <v>-512</v>
      </c>
      <c r="K37" s="183">
        <v>5940</v>
      </c>
      <c r="L37" s="182">
        <v>6580</v>
      </c>
      <c r="M37" s="181">
        <v>0.90273556231003038</v>
      </c>
      <c r="N37" s="180">
        <v>-640</v>
      </c>
      <c r="O37" s="179">
        <v>0.93838383838383843</v>
      </c>
      <c r="P37" s="178">
        <v>0.92492401215805475</v>
      </c>
      <c r="Q37" s="177">
        <v>1.3459826225783678E-2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806</v>
      </c>
      <c r="H38" s="194">
        <v>680</v>
      </c>
      <c r="I38" s="193">
        <v>1.1852941176470588</v>
      </c>
      <c r="J38" s="192">
        <v>126</v>
      </c>
      <c r="K38" s="195">
        <v>1000</v>
      </c>
      <c r="L38" s="194">
        <v>1000</v>
      </c>
      <c r="M38" s="193">
        <v>1</v>
      </c>
      <c r="N38" s="192">
        <v>0</v>
      </c>
      <c r="O38" s="191">
        <v>0.80600000000000005</v>
      </c>
      <c r="P38" s="190">
        <v>0.68</v>
      </c>
      <c r="Q38" s="189">
        <v>0.126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440</v>
      </c>
      <c r="H39" s="203">
        <v>386</v>
      </c>
      <c r="I39" s="202">
        <v>1.1398963730569949</v>
      </c>
      <c r="J39" s="201">
        <v>54</v>
      </c>
      <c r="K39" s="204">
        <v>500</v>
      </c>
      <c r="L39" s="203">
        <v>500</v>
      </c>
      <c r="M39" s="202">
        <v>1</v>
      </c>
      <c r="N39" s="201">
        <v>0</v>
      </c>
      <c r="O39" s="200">
        <v>0.88</v>
      </c>
      <c r="P39" s="199">
        <v>0.77200000000000002</v>
      </c>
      <c r="Q39" s="198">
        <v>0.10799999999999998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366</v>
      </c>
      <c r="H40" s="245">
        <v>294</v>
      </c>
      <c r="I40" s="244">
        <v>1.2448979591836735</v>
      </c>
      <c r="J40" s="243">
        <v>72</v>
      </c>
      <c r="K40" s="246">
        <v>500</v>
      </c>
      <c r="L40" s="245">
        <v>500</v>
      </c>
      <c r="M40" s="244">
        <v>1</v>
      </c>
      <c r="N40" s="243">
        <v>0</v>
      </c>
      <c r="O40" s="242">
        <v>0.73199999999999998</v>
      </c>
      <c r="P40" s="241">
        <v>0.58799999999999997</v>
      </c>
      <c r="Q40" s="240">
        <v>0.14400000000000002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329</v>
      </c>
      <c r="H41" s="194">
        <v>372</v>
      </c>
      <c r="I41" s="193">
        <v>0.88440860215053763</v>
      </c>
      <c r="J41" s="192">
        <v>-43</v>
      </c>
      <c r="K41" s="195">
        <v>432</v>
      </c>
      <c r="L41" s="194">
        <v>480</v>
      </c>
      <c r="M41" s="193">
        <v>0.9</v>
      </c>
      <c r="N41" s="192">
        <v>-48</v>
      </c>
      <c r="O41" s="191">
        <v>0.76157407407407407</v>
      </c>
      <c r="P41" s="190">
        <v>0.77500000000000002</v>
      </c>
      <c r="Q41" s="189">
        <v>-1.3425925925925952E-2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329</v>
      </c>
      <c r="H42" s="182">
        <v>372</v>
      </c>
      <c r="I42" s="181">
        <v>0.88440860215053763</v>
      </c>
      <c r="J42" s="180">
        <v>-43</v>
      </c>
      <c r="K42" s="183">
        <v>432</v>
      </c>
      <c r="L42" s="182">
        <v>480</v>
      </c>
      <c r="M42" s="181">
        <v>0.9</v>
      </c>
      <c r="N42" s="180">
        <v>-48</v>
      </c>
      <c r="O42" s="179">
        <v>0.76157407407407407</v>
      </c>
      <c r="P42" s="178">
        <v>0.77500000000000002</v>
      </c>
      <c r="Q42" s="177">
        <v>-1.3425925925925952E-2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3401</v>
      </c>
      <c r="H43" s="194">
        <v>3040</v>
      </c>
      <c r="I43" s="193">
        <v>1.1187499999999999</v>
      </c>
      <c r="J43" s="192">
        <v>361</v>
      </c>
      <c r="K43" s="239">
        <v>3698</v>
      </c>
      <c r="L43" s="194">
        <v>3603</v>
      </c>
      <c r="M43" s="193">
        <v>1.0263669164585068</v>
      </c>
      <c r="N43" s="192">
        <v>95</v>
      </c>
      <c r="O43" s="191">
        <v>0.91968631692806924</v>
      </c>
      <c r="P43" s="190">
        <v>0.84374132667221757</v>
      </c>
      <c r="Q43" s="189">
        <v>7.5944990255851663E-2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3401</v>
      </c>
      <c r="H44" s="194">
        <v>3040</v>
      </c>
      <c r="I44" s="193">
        <v>1.1187499999999999</v>
      </c>
      <c r="J44" s="192">
        <v>361</v>
      </c>
      <c r="K44" s="195">
        <v>3698</v>
      </c>
      <c r="L44" s="194">
        <v>3603</v>
      </c>
      <c r="M44" s="193">
        <v>1.0263669164585068</v>
      </c>
      <c r="N44" s="192">
        <v>95</v>
      </c>
      <c r="O44" s="191">
        <v>0.91968631692806924</v>
      </c>
      <c r="P44" s="190">
        <v>0.84374132667221757</v>
      </c>
      <c r="Q44" s="189">
        <v>7.5944990255851663E-2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485</v>
      </c>
      <c r="H45" s="203">
        <v>469</v>
      </c>
      <c r="I45" s="202">
        <v>1.0341151385927505</v>
      </c>
      <c r="J45" s="201">
        <v>16</v>
      </c>
      <c r="K45" s="204">
        <v>549</v>
      </c>
      <c r="L45" s="203">
        <v>552</v>
      </c>
      <c r="M45" s="202">
        <v>0.99456521739130432</v>
      </c>
      <c r="N45" s="201">
        <v>-3</v>
      </c>
      <c r="O45" s="200">
        <v>0.88342440801457189</v>
      </c>
      <c r="P45" s="199">
        <v>0.84963768115942029</v>
      </c>
      <c r="Q45" s="198">
        <v>3.3786726855151605E-2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513</v>
      </c>
      <c r="H48" s="203">
        <v>307</v>
      </c>
      <c r="I48" s="202">
        <v>1.6710097719869708</v>
      </c>
      <c r="J48" s="201">
        <v>206</v>
      </c>
      <c r="K48" s="204">
        <v>566</v>
      </c>
      <c r="L48" s="203">
        <v>339</v>
      </c>
      <c r="M48" s="202">
        <v>1.6696165191740413</v>
      </c>
      <c r="N48" s="201">
        <v>227</v>
      </c>
      <c r="O48" s="200">
        <v>0.90636042402826855</v>
      </c>
      <c r="P48" s="199">
        <v>0.9056047197640118</v>
      </c>
      <c r="Q48" s="198">
        <v>7.557042642567513E-4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1100</v>
      </c>
      <c r="H49" s="203">
        <v>957</v>
      </c>
      <c r="I49" s="202">
        <v>1.1494252873563218</v>
      </c>
      <c r="J49" s="201">
        <v>143</v>
      </c>
      <c r="K49" s="204">
        <v>1138</v>
      </c>
      <c r="L49" s="203">
        <v>1093</v>
      </c>
      <c r="M49" s="202">
        <v>1.0411710887465691</v>
      </c>
      <c r="N49" s="201">
        <v>45</v>
      </c>
      <c r="O49" s="200">
        <v>0.96660808435852374</v>
      </c>
      <c r="P49" s="199">
        <v>0.87557182067703565</v>
      </c>
      <c r="Q49" s="198">
        <v>9.1036263681488094E-2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1303</v>
      </c>
      <c r="H50" s="203">
        <v>1307</v>
      </c>
      <c r="I50" s="202">
        <v>0.99693955623565422</v>
      </c>
      <c r="J50" s="201">
        <v>-4</v>
      </c>
      <c r="K50" s="204">
        <v>1445</v>
      </c>
      <c r="L50" s="203">
        <v>1619</v>
      </c>
      <c r="M50" s="202">
        <v>0.89252625077208159</v>
      </c>
      <c r="N50" s="201">
        <v>-174</v>
      </c>
      <c r="O50" s="200">
        <v>0.90173010380622842</v>
      </c>
      <c r="P50" s="199">
        <v>0.80728844966028412</v>
      </c>
      <c r="Q50" s="198">
        <v>9.4441654145944298E-2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17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90" zoomScaleNormal="90" workbookViewId="0">
      <pane xSplit="6" ySplit="5" topLeftCell="G33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10月（下旬）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10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316</v>
      </c>
      <c r="H3" s="358" t="s">
        <v>315</v>
      </c>
      <c r="I3" s="354" t="s">
        <v>141</v>
      </c>
      <c r="J3" s="355"/>
      <c r="K3" s="367" t="s">
        <v>316</v>
      </c>
      <c r="L3" s="358" t="s">
        <v>315</v>
      </c>
      <c r="M3" s="354" t="s">
        <v>141</v>
      </c>
      <c r="N3" s="355"/>
      <c r="O3" s="350" t="s">
        <v>316</v>
      </c>
      <c r="P3" s="365" t="s">
        <v>315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88049</v>
      </c>
      <c r="H5" s="262">
        <v>85566</v>
      </c>
      <c r="I5" s="261">
        <v>1.0290185353995747</v>
      </c>
      <c r="J5" s="260">
        <v>2483</v>
      </c>
      <c r="K5" s="263">
        <v>99856</v>
      </c>
      <c r="L5" s="262">
        <v>99846</v>
      </c>
      <c r="M5" s="261">
        <v>1.0001001542375259</v>
      </c>
      <c r="N5" s="260">
        <v>10</v>
      </c>
      <c r="O5" s="259">
        <v>0.88175973401698449</v>
      </c>
      <c r="P5" s="258">
        <v>0.85697974881317229</v>
      </c>
      <c r="Q5" s="257">
        <v>2.4779985203812194E-2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84624</v>
      </c>
      <c r="H6" s="194">
        <v>82515</v>
      </c>
      <c r="I6" s="193">
        <v>1.0255589892746773</v>
      </c>
      <c r="J6" s="192">
        <v>2109</v>
      </c>
      <c r="K6" s="239">
        <v>95491</v>
      </c>
      <c r="L6" s="194">
        <v>95736</v>
      </c>
      <c r="M6" s="193">
        <v>0.99744087908414802</v>
      </c>
      <c r="N6" s="192">
        <v>-245</v>
      </c>
      <c r="O6" s="191">
        <v>0.88619869935386586</v>
      </c>
      <c r="P6" s="190">
        <v>0.86190147906743542</v>
      </c>
      <c r="Q6" s="189">
        <v>2.4297220286430443E-2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54969</v>
      </c>
      <c r="H7" s="194">
        <v>54158</v>
      </c>
      <c r="I7" s="193">
        <v>1.0149747036448908</v>
      </c>
      <c r="J7" s="192">
        <v>811</v>
      </c>
      <c r="K7" s="195">
        <v>59378</v>
      </c>
      <c r="L7" s="194">
        <v>60893</v>
      </c>
      <c r="M7" s="193">
        <v>0.97512029297291969</v>
      </c>
      <c r="N7" s="192">
        <v>-1515</v>
      </c>
      <c r="O7" s="191">
        <v>0.9257469096298292</v>
      </c>
      <c r="P7" s="190">
        <v>0.88939615390931637</v>
      </c>
      <c r="Q7" s="189">
        <v>3.6350755720512828E-2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46344</v>
      </c>
      <c r="H8" s="203">
        <v>46005</v>
      </c>
      <c r="I8" s="202">
        <v>1.0073687642647537</v>
      </c>
      <c r="J8" s="201">
        <v>339</v>
      </c>
      <c r="K8" s="204">
        <v>48378</v>
      </c>
      <c r="L8" s="203">
        <v>49893</v>
      </c>
      <c r="M8" s="202">
        <v>0.96963501894053272</v>
      </c>
      <c r="N8" s="201">
        <v>-1515</v>
      </c>
      <c r="O8" s="200">
        <v>0.95795609574600027</v>
      </c>
      <c r="P8" s="199">
        <v>0.92207323672659491</v>
      </c>
      <c r="Q8" s="198">
        <v>3.5882859019405355E-2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8625</v>
      </c>
      <c r="H9" s="203">
        <v>8153</v>
      </c>
      <c r="I9" s="202">
        <v>1.0578928001962469</v>
      </c>
      <c r="J9" s="201">
        <v>472</v>
      </c>
      <c r="K9" s="204">
        <v>11000</v>
      </c>
      <c r="L9" s="203">
        <v>11000</v>
      </c>
      <c r="M9" s="202">
        <v>1</v>
      </c>
      <c r="N9" s="201">
        <v>0</v>
      </c>
      <c r="O9" s="200">
        <v>0.78409090909090906</v>
      </c>
      <c r="P9" s="199">
        <v>0.74118181818181816</v>
      </c>
      <c r="Q9" s="198">
        <v>4.2909090909090897E-2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28478</v>
      </c>
      <c r="H18" s="194">
        <v>27289</v>
      </c>
      <c r="I18" s="193">
        <v>1.0435706695005313</v>
      </c>
      <c r="J18" s="192">
        <v>1189</v>
      </c>
      <c r="K18" s="195">
        <v>34485</v>
      </c>
      <c r="L18" s="194">
        <v>33265</v>
      </c>
      <c r="M18" s="193">
        <v>1.0366751841274613</v>
      </c>
      <c r="N18" s="192">
        <v>1220</v>
      </c>
      <c r="O18" s="191">
        <v>0.82580832245904012</v>
      </c>
      <c r="P18" s="190">
        <v>0.82035172102810761</v>
      </c>
      <c r="Q18" s="189">
        <v>5.4566014309325173E-3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4125</v>
      </c>
      <c r="H20" s="203">
        <v>3808</v>
      </c>
      <c r="I20" s="202">
        <v>1.0832457983193278</v>
      </c>
      <c r="J20" s="201">
        <v>317</v>
      </c>
      <c r="K20" s="256">
        <v>5445</v>
      </c>
      <c r="L20" s="203">
        <v>5005</v>
      </c>
      <c r="M20" s="202">
        <v>1.0879120879120878</v>
      </c>
      <c r="N20" s="201">
        <v>440</v>
      </c>
      <c r="O20" s="200">
        <v>0.75757575757575757</v>
      </c>
      <c r="P20" s="199">
        <v>0.76083916083916081</v>
      </c>
      <c r="Q20" s="198">
        <v>-3.2634032634032417E-3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8760</v>
      </c>
      <c r="H21" s="203">
        <v>8448</v>
      </c>
      <c r="I21" s="202">
        <v>1.0369318181818181</v>
      </c>
      <c r="J21" s="201">
        <v>312</v>
      </c>
      <c r="K21" s="256">
        <v>10890</v>
      </c>
      <c r="L21" s="203">
        <v>10770</v>
      </c>
      <c r="M21" s="202">
        <v>1.0111420612813371</v>
      </c>
      <c r="N21" s="201">
        <v>120</v>
      </c>
      <c r="O21" s="200">
        <v>0.80440771349862261</v>
      </c>
      <c r="P21" s="199">
        <v>0.78440111420612812</v>
      </c>
      <c r="Q21" s="198">
        <v>2.0006599292494487E-2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3557</v>
      </c>
      <c r="H22" s="203">
        <v>3259</v>
      </c>
      <c r="I22" s="202">
        <v>1.0914390917459342</v>
      </c>
      <c r="J22" s="201">
        <v>298</v>
      </c>
      <c r="K22" s="256">
        <v>3630</v>
      </c>
      <c r="L22" s="203">
        <v>3630</v>
      </c>
      <c r="M22" s="202">
        <v>1</v>
      </c>
      <c r="N22" s="201">
        <v>0</v>
      </c>
      <c r="O22" s="200">
        <v>0.97988980716253449</v>
      </c>
      <c r="P22" s="199">
        <v>0.89779614325068868</v>
      </c>
      <c r="Q22" s="198">
        <v>8.2093663911845804E-2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1731</v>
      </c>
      <c r="H23" s="203">
        <v>1754</v>
      </c>
      <c r="I23" s="202">
        <v>0.98688711516533634</v>
      </c>
      <c r="J23" s="201">
        <v>-23</v>
      </c>
      <c r="K23" s="256">
        <v>1815</v>
      </c>
      <c r="L23" s="203">
        <v>1815</v>
      </c>
      <c r="M23" s="202">
        <v>1</v>
      </c>
      <c r="N23" s="201">
        <v>0</v>
      </c>
      <c r="O23" s="200">
        <v>0.95371900826446276</v>
      </c>
      <c r="P23" s="199">
        <v>0.96639118457300277</v>
      </c>
      <c r="Q23" s="198">
        <v>-1.2672176308540006E-2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1459</v>
      </c>
      <c r="H25" s="203">
        <v>1364</v>
      </c>
      <c r="I25" s="202">
        <v>1.0696480938416422</v>
      </c>
      <c r="J25" s="201">
        <v>95</v>
      </c>
      <c r="K25" s="256">
        <v>1815</v>
      </c>
      <c r="L25" s="203">
        <v>1595</v>
      </c>
      <c r="M25" s="202">
        <v>1.1379310344827587</v>
      </c>
      <c r="N25" s="201">
        <v>220</v>
      </c>
      <c r="O25" s="200">
        <v>0.8038567493112948</v>
      </c>
      <c r="P25" s="199">
        <v>0.85517241379310349</v>
      </c>
      <c r="Q25" s="198">
        <v>-5.1315664481808687E-2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1455</v>
      </c>
      <c r="H32" s="203">
        <v>1225</v>
      </c>
      <c r="I32" s="202">
        <v>1.1877551020408164</v>
      </c>
      <c r="J32" s="201">
        <v>230</v>
      </c>
      <c r="K32" s="256">
        <v>1815</v>
      </c>
      <c r="L32" s="203">
        <v>1595</v>
      </c>
      <c r="M32" s="202">
        <v>1.1379310344827587</v>
      </c>
      <c r="N32" s="201">
        <v>220</v>
      </c>
      <c r="O32" s="200">
        <v>0.80165289256198347</v>
      </c>
      <c r="P32" s="199">
        <v>0.76802507836990597</v>
      </c>
      <c r="Q32" s="198">
        <v>3.3627814192077499E-2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1327</v>
      </c>
      <c r="H34" s="203">
        <v>1279</v>
      </c>
      <c r="I34" s="202">
        <v>1.0375293197810789</v>
      </c>
      <c r="J34" s="201">
        <v>48</v>
      </c>
      <c r="K34" s="256">
        <v>1815</v>
      </c>
      <c r="L34" s="203">
        <v>1595</v>
      </c>
      <c r="M34" s="202">
        <v>1.1379310344827587</v>
      </c>
      <c r="N34" s="201">
        <v>220</v>
      </c>
      <c r="O34" s="200">
        <v>0.73112947658402205</v>
      </c>
      <c r="P34" s="199">
        <v>0.8018808777429467</v>
      </c>
      <c r="Q34" s="198">
        <v>-7.0751401158924643E-2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6064</v>
      </c>
      <c r="H37" s="182">
        <v>6152</v>
      </c>
      <c r="I37" s="181">
        <v>0.98569570871261381</v>
      </c>
      <c r="J37" s="180">
        <v>-88</v>
      </c>
      <c r="K37" s="270">
        <v>7260</v>
      </c>
      <c r="L37" s="182">
        <v>7260</v>
      </c>
      <c r="M37" s="181">
        <v>1</v>
      </c>
      <c r="N37" s="180">
        <v>0</v>
      </c>
      <c r="O37" s="179">
        <v>0.8352617079889807</v>
      </c>
      <c r="P37" s="178">
        <v>0.84738292011019278</v>
      </c>
      <c r="Q37" s="177">
        <v>-1.2121212121212088E-2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837</v>
      </c>
      <c r="H38" s="194">
        <v>711</v>
      </c>
      <c r="I38" s="193">
        <v>1.1772151898734178</v>
      </c>
      <c r="J38" s="192">
        <v>126</v>
      </c>
      <c r="K38" s="195">
        <v>1100</v>
      </c>
      <c r="L38" s="194">
        <v>1050</v>
      </c>
      <c r="M38" s="193">
        <v>1.0476190476190477</v>
      </c>
      <c r="N38" s="192">
        <v>50</v>
      </c>
      <c r="O38" s="191">
        <v>0.76090909090909087</v>
      </c>
      <c r="P38" s="190">
        <v>0.67714285714285716</v>
      </c>
      <c r="Q38" s="189">
        <v>8.3766233766233711E-2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521</v>
      </c>
      <c r="H39" s="203">
        <v>371</v>
      </c>
      <c r="I39" s="202">
        <v>1.4043126684636118</v>
      </c>
      <c r="J39" s="201">
        <v>150</v>
      </c>
      <c r="K39" s="204">
        <v>550</v>
      </c>
      <c r="L39" s="203">
        <v>500</v>
      </c>
      <c r="M39" s="202">
        <v>1.1000000000000001</v>
      </c>
      <c r="N39" s="201">
        <v>50</v>
      </c>
      <c r="O39" s="200">
        <v>0.94727272727272727</v>
      </c>
      <c r="P39" s="199">
        <v>0.74199999999999999</v>
      </c>
      <c r="Q39" s="198">
        <v>0.20527272727272727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316</v>
      </c>
      <c r="H40" s="245">
        <v>340</v>
      </c>
      <c r="I40" s="244">
        <v>0.92941176470588238</v>
      </c>
      <c r="J40" s="243">
        <v>-24</v>
      </c>
      <c r="K40" s="246">
        <v>550</v>
      </c>
      <c r="L40" s="245">
        <v>550</v>
      </c>
      <c r="M40" s="244">
        <v>1</v>
      </c>
      <c r="N40" s="243">
        <v>0</v>
      </c>
      <c r="O40" s="242">
        <v>0.57454545454545458</v>
      </c>
      <c r="P40" s="241">
        <v>0.61818181818181817</v>
      </c>
      <c r="Q40" s="240">
        <v>-4.3636363636363584E-2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340</v>
      </c>
      <c r="H41" s="194">
        <v>357</v>
      </c>
      <c r="I41" s="193">
        <v>0.95238095238095233</v>
      </c>
      <c r="J41" s="192">
        <v>-17</v>
      </c>
      <c r="K41" s="195">
        <v>528</v>
      </c>
      <c r="L41" s="194">
        <v>528</v>
      </c>
      <c r="M41" s="193">
        <v>1</v>
      </c>
      <c r="N41" s="192">
        <v>0</v>
      </c>
      <c r="O41" s="191">
        <v>0.64393939393939392</v>
      </c>
      <c r="P41" s="190">
        <v>0.67613636363636365</v>
      </c>
      <c r="Q41" s="189">
        <v>-3.2196969696969724E-2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340</v>
      </c>
      <c r="H42" s="182">
        <v>357</v>
      </c>
      <c r="I42" s="181">
        <v>0.95238095238095233</v>
      </c>
      <c r="J42" s="180">
        <v>-17</v>
      </c>
      <c r="K42" s="183">
        <v>528</v>
      </c>
      <c r="L42" s="182">
        <v>528</v>
      </c>
      <c r="M42" s="181">
        <v>1</v>
      </c>
      <c r="N42" s="180">
        <v>0</v>
      </c>
      <c r="O42" s="179">
        <v>0.64393939393939392</v>
      </c>
      <c r="P42" s="178">
        <v>0.67613636363636365</v>
      </c>
      <c r="Q42" s="177">
        <v>-3.2196969696969724E-2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3425</v>
      </c>
      <c r="H43" s="194">
        <v>3051</v>
      </c>
      <c r="I43" s="193">
        <v>1.1225827597509013</v>
      </c>
      <c r="J43" s="192">
        <v>374</v>
      </c>
      <c r="K43" s="239">
        <v>4365</v>
      </c>
      <c r="L43" s="194">
        <v>4110</v>
      </c>
      <c r="M43" s="193">
        <v>1.062043795620438</v>
      </c>
      <c r="N43" s="192">
        <v>255</v>
      </c>
      <c r="O43" s="191">
        <v>0.78465063001145474</v>
      </c>
      <c r="P43" s="190">
        <v>0.74233576642335763</v>
      </c>
      <c r="Q43" s="189">
        <v>4.2314863588097107E-2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3425</v>
      </c>
      <c r="H44" s="194">
        <v>3051</v>
      </c>
      <c r="I44" s="193">
        <v>1.1225827597509013</v>
      </c>
      <c r="J44" s="192">
        <v>374</v>
      </c>
      <c r="K44" s="195">
        <v>4365</v>
      </c>
      <c r="L44" s="194">
        <v>4110</v>
      </c>
      <c r="M44" s="193">
        <v>1.062043795620438</v>
      </c>
      <c r="N44" s="192">
        <v>255</v>
      </c>
      <c r="O44" s="191">
        <v>0.78465063001145474</v>
      </c>
      <c r="P44" s="190">
        <v>0.74233576642335763</v>
      </c>
      <c r="Q44" s="189">
        <v>4.2314863588097107E-2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504</v>
      </c>
      <c r="H45" s="203">
        <v>465</v>
      </c>
      <c r="I45" s="202">
        <v>1.0838709677419356</v>
      </c>
      <c r="J45" s="201">
        <v>39</v>
      </c>
      <c r="K45" s="204">
        <v>599</v>
      </c>
      <c r="L45" s="203">
        <v>606</v>
      </c>
      <c r="M45" s="202">
        <v>0.98844884488448848</v>
      </c>
      <c r="N45" s="201">
        <v>-7</v>
      </c>
      <c r="O45" s="200">
        <v>0.84140233722871449</v>
      </c>
      <c r="P45" s="199">
        <v>0.76732673267326734</v>
      </c>
      <c r="Q45" s="198">
        <v>7.407560455544715E-2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521</v>
      </c>
      <c r="H48" s="203">
        <v>274</v>
      </c>
      <c r="I48" s="202">
        <v>1.9014598540145986</v>
      </c>
      <c r="J48" s="201">
        <v>247</v>
      </c>
      <c r="K48" s="204">
        <v>702</v>
      </c>
      <c r="L48" s="203">
        <v>511</v>
      </c>
      <c r="M48" s="202">
        <v>1.3737769080234834</v>
      </c>
      <c r="N48" s="201">
        <v>191</v>
      </c>
      <c r="O48" s="200">
        <v>0.74216524216524216</v>
      </c>
      <c r="P48" s="199">
        <v>0.53620352250489234</v>
      </c>
      <c r="Q48" s="198">
        <v>0.20596171966034982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1116</v>
      </c>
      <c r="H49" s="203">
        <v>988</v>
      </c>
      <c r="I49" s="202">
        <v>1.1295546558704452</v>
      </c>
      <c r="J49" s="201">
        <v>128</v>
      </c>
      <c r="K49" s="204">
        <v>1250</v>
      </c>
      <c r="L49" s="203">
        <v>1217</v>
      </c>
      <c r="M49" s="202">
        <v>1.0271158586688578</v>
      </c>
      <c r="N49" s="201">
        <v>33</v>
      </c>
      <c r="O49" s="200">
        <v>0.89280000000000004</v>
      </c>
      <c r="P49" s="199">
        <v>0.8118323746918652</v>
      </c>
      <c r="Q49" s="198">
        <v>8.0967625308134838E-2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1284</v>
      </c>
      <c r="H50" s="203">
        <v>1324</v>
      </c>
      <c r="I50" s="202">
        <v>0.96978851963746227</v>
      </c>
      <c r="J50" s="201">
        <v>-40</v>
      </c>
      <c r="K50" s="204">
        <v>1814</v>
      </c>
      <c r="L50" s="203">
        <v>1776</v>
      </c>
      <c r="M50" s="202">
        <v>1.0213963963963963</v>
      </c>
      <c r="N50" s="201">
        <v>38</v>
      </c>
      <c r="O50" s="200">
        <v>0.70782800441014337</v>
      </c>
      <c r="P50" s="199">
        <v>0.74549549549549554</v>
      </c>
      <c r="Q50" s="198">
        <v>-3.7667491085352167E-2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activeCell="C100" sqref="C100"/>
      <selection pane="topRight" activeCell="C100" sqref="C100"/>
      <selection pane="bottomLeft" activeCell="C100" sqref="C100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10月月間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10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320</v>
      </c>
      <c r="D4" s="404" t="s">
        <v>319</v>
      </c>
      <c r="E4" s="405" t="s">
        <v>177</v>
      </c>
      <c r="F4" s="406"/>
      <c r="G4" s="385" t="s">
        <v>318</v>
      </c>
      <c r="H4" s="387" t="s">
        <v>317</v>
      </c>
      <c r="I4" s="405" t="s">
        <v>177</v>
      </c>
      <c r="J4" s="406"/>
      <c r="K4" s="385" t="s">
        <v>318</v>
      </c>
      <c r="L4" s="399" t="s">
        <v>317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662617</v>
      </c>
      <c r="D6" s="407">
        <v>641586</v>
      </c>
      <c r="E6" s="377">
        <v>1.0327797052928211</v>
      </c>
      <c r="F6" s="373">
        <v>21031</v>
      </c>
      <c r="G6" s="381">
        <v>792748</v>
      </c>
      <c r="H6" s="383">
        <v>775758</v>
      </c>
      <c r="I6" s="377">
        <v>1.0219011598978032</v>
      </c>
      <c r="J6" s="373">
        <v>16990</v>
      </c>
      <c r="K6" s="390">
        <v>0.83584821406045806</v>
      </c>
      <c r="L6" s="392">
        <v>0.82704400083531204</v>
      </c>
      <c r="M6" s="394">
        <v>8.8042132251460181E-3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330310</v>
      </c>
      <c r="D8" s="28">
        <v>331994</v>
      </c>
      <c r="E8" s="29">
        <v>0.99492761917384054</v>
      </c>
      <c r="F8" s="30">
        <v>-1684</v>
      </c>
      <c r="G8" s="27">
        <v>366292</v>
      </c>
      <c r="H8" s="31">
        <v>375124</v>
      </c>
      <c r="I8" s="29">
        <v>0.97645578528699839</v>
      </c>
      <c r="J8" s="30">
        <v>-8832</v>
      </c>
      <c r="K8" s="32">
        <v>0.90176689635591278</v>
      </c>
      <c r="L8" s="33">
        <v>0.88502468517077015</v>
      </c>
      <c r="M8" s="34">
        <v>1.674221118514263E-2</v>
      </c>
    </row>
    <row r="9" spans="1:13" ht="18" customHeight="1" x14ac:dyDescent="0.4">
      <c r="A9" s="281"/>
      <c r="B9" s="116" t="s">
        <v>162</v>
      </c>
      <c r="C9" s="35">
        <v>118953</v>
      </c>
      <c r="D9" s="36">
        <v>123793</v>
      </c>
      <c r="E9" s="37">
        <v>0.96090247429176123</v>
      </c>
      <c r="F9" s="38">
        <v>-4840</v>
      </c>
      <c r="G9" s="35">
        <v>127664</v>
      </c>
      <c r="H9" s="36">
        <v>135138</v>
      </c>
      <c r="I9" s="37">
        <v>0.94469357249626307</v>
      </c>
      <c r="J9" s="38">
        <v>-7474</v>
      </c>
      <c r="K9" s="39">
        <v>0.93176619877177591</v>
      </c>
      <c r="L9" s="40">
        <v>0.91604877976586896</v>
      </c>
      <c r="M9" s="41">
        <v>1.5717419005906952E-2</v>
      </c>
    </row>
    <row r="10" spans="1:13" ht="18" customHeight="1" x14ac:dyDescent="0.4">
      <c r="A10" s="281"/>
      <c r="B10" s="91" t="s">
        <v>161</v>
      </c>
      <c r="C10" s="42">
        <v>14143</v>
      </c>
      <c r="D10" s="43">
        <v>13330</v>
      </c>
      <c r="E10" s="44">
        <v>1.0609902475618904</v>
      </c>
      <c r="F10" s="45">
        <v>813</v>
      </c>
      <c r="G10" s="42">
        <v>14685</v>
      </c>
      <c r="H10" s="43">
        <v>14520</v>
      </c>
      <c r="I10" s="44">
        <v>1.0113636363636365</v>
      </c>
      <c r="J10" s="45">
        <v>165</v>
      </c>
      <c r="K10" s="46">
        <v>0.96309159005788214</v>
      </c>
      <c r="L10" s="47">
        <v>0.91804407713498626</v>
      </c>
      <c r="M10" s="48">
        <v>4.5047512922895883E-2</v>
      </c>
    </row>
    <row r="11" spans="1:13" ht="18" customHeight="1" x14ac:dyDescent="0.4">
      <c r="A11" s="281"/>
      <c r="B11" s="91" t="s">
        <v>159</v>
      </c>
      <c r="C11" s="42">
        <v>165742</v>
      </c>
      <c r="D11" s="43">
        <v>166525</v>
      </c>
      <c r="E11" s="44">
        <v>0.99529800330280738</v>
      </c>
      <c r="F11" s="45">
        <v>-783</v>
      </c>
      <c r="G11" s="42">
        <v>189074</v>
      </c>
      <c r="H11" s="43">
        <v>193606</v>
      </c>
      <c r="I11" s="44">
        <v>0.97659163455678022</v>
      </c>
      <c r="J11" s="45">
        <v>-4532</v>
      </c>
      <c r="K11" s="46">
        <v>0.87659858044998251</v>
      </c>
      <c r="L11" s="47">
        <v>0.86012313667964835</v>
      </c>
      <c r="M11" s="48">
        <v>1.6475443770334164E-2</v>
      </c>
    </row>
    <row r="12" spans="1:13" ht="18" customHeight="1" x14ac:dyDescent="0.4">
      <c r="A12" s="281"/>
      <c r="B12" s="91" t="s">
        <v>1</v>
      </c>
      <c r="C12" s="42">
        <v>0</v>
      </c>
      <c r="D12" s="43">
        <v>0</v>
      </c>
      <c r="E12" s="44" t="e">
        <v>#DIV/0!</v>
      </c>
      <c r="F12" s="45">
        <v>0</v>
      </c>
      <c r="G12" s="42">
        <v>0</v>
      </c>
      <c r="H12" s="43">
        <v>0</v>
      </c>
      <c r="I12" s="44" t="e">
        <v>#DIV/0!</v>
      </c>
      <c r="J12" s="45">
        <v>0</v>
      </c>
      <c r="K12" s="46" t="s">
        <v>0</v>
      </c>
      <c r="L12" s="47" t="s">
        <v>0</v>
      </c>
      <c r="M12" s="48" t="e">
        <v>#VALUE!</v>
      </c>
    </row>
    <row r="13" spans="1:13" ht="18" customHeight="1" x14ac:dyDescent="0.4">
      <c r="A13" s="281"/>
      <c r="B13" s="279" t="s">
        <v>102</v>
      </c>
      <c r="C13" s="106">
        <v>31472</v>
      </c>
      <c r="D13" s="107">
        <v>28346</v>
      </c>
      <c r="E13" s="108">
        <v>1.1102801100684401</v>
      </c>
      <c r="F13" s="109">
        <v>3126</v>
      </c>
      <c r="G13" s="106">
        <v>34869</v>
      </c>
      <c r="H13" s="107">
        <v>31860</v>
      </c>
      <c r="I13" s="108">
        <v>1.0944444444444446</v>
      </c>
      <c r="J13" s="109">
        <v>3009</v>
      </c>
      <c r="K13" s="110">
        <v>0.90257822134274002</v>
      </c>
      <c r="L13" s="111">
        <v>0.88970495919648462</v>
      </c>
      <c r="M13" s="112">
        <v>1.2873262146255393E-2</v>
      </c>
    </row>
    <row r="14" spans="1:13" ht="18" customHeight="1" x14ac:dyDescent="0.4">
      <c r="A14" s="282" t="s">
        <v>168</v>
      </c>
      <c r="B14" s="26"/>
      <c r="C14" s="27">
        <v>114275</v>
      </c>
      <c r="D14" s="28">
        <v>108413</v>
      </c>
      <c r="E14" s="29">
        <v>1.0540710062446386</v>
      </c>
      <c r="F14" s="30">
        <v>5862</v>
      </c>
      <c r="G14" s="27">
        <v>147010</v>
      </c>
      <c r="H14" s="28">
        <v>140335</v>
      </c>
      <c r="I14" s="29">
        <v>1.0475647557629957</v>
      </c>
      <c r="J14" s="30">
        <v>6675</v>
      </c>
      <c r="K14" s="58">
        <v>0.77732807292020956</v>
      </c>
      <c r="L14" s="59">
        <v>0.77253001745822492</v>
      </c>
      <c r="M14" s="60">
        <v>4.7980554619846405E-3</v>
      </c>
    </row>
    <row r="15" spans="1:13" ht="18" customHeight="1" x14ac:dyDescent="0.4">
      <c r="A15" s="281"/>
      <c r="B15" s="116" t="s">
        <v>162</v>
      </c>
      <c r="C15" s="35">
        <v>22523</v>
      </c>
      <c r="D15" s="36">
        <v>22920</v>
      </c>
      <c r="E15" s="37">
        <v>0.98267888307155327</v>
      </c>
      <c r="F15" s="38">
        <v>-397</v>
      </c>
      <c r="G15" s="35">
        <v>30000</v>
      </c>
      <c r="H15" s="36">
        <v>30000</v>
      </c>
      <c r="I15" s="37">
        <v>1</v>
      </c>
      <c r="J15" s="38">
        <v>0</v>
      </c>
      <c r="K15" s="61">
        <v>0.75076666666666669</v>
      </c>
      <c r="L15" s="62">
        <v>0.76400000000000001</v>
      </c>
      <c r="M15" s="41">
        <v>-1.3233333333333319E-2</v>
      </c>
    </row>
    <row r="16" spans="1:13" ht="18" customHeight="1" x14ac:dyDescent="0.4">
      <c r="A16" s="281"/>
      <c r="B16" s="91" t="s">
        <v>161</v>
      </c>
      <c r="C16" s="42">
        <v>15686</v>
      </c>
      <c r="D16" s="43">
        <v>14292</v>
      </c>
      <c r="E16" s="44">
        <v>1.0975370836831795</v>
      </c>
      <c r="F16" s="45">
        <v>1394</v>
      </c>
      <c r="G16" s="42">
        <v>19965</v>
      </c>
      <c r="H16" s="43">
        <v>18125</v>
      </c>
      <c r="I16" s="44">
        <v>1.1015172413793104</v>
      </c>
      <c r="J16" s="45">
        <v>1840</v>
      </c>
      <c r="K16" s="46">
        <v>0.78567493112947662</v>
      </c>
      <c r="L16" s="47">
        <v>0.78852413793103449</v>
      </c>
      <c r="M16" s="48">
        <v>-2.8492068015578687E-3</v>
      </c>
    </row>
    <row r="17" spans="1:13" ht="18" customHeight="1" x14ac:dyDescent="0.4">
      <c r="A17" s="281"/>
      <c r="B17" s="91" t="s">
        <v>159</v>
      </c>
      <c r="C17" s="42">
        <v>56999</v>
      </c>
      <c r="D17" s="43">
        <v>55527</v>
      </c>
      <c r="E17" s="44">
        <v>1.0265096259477371</v>
      </c>
      <c r="F17" s="45">
        <v>1472</v>
      </c>
      <c r="G17" s="42">
        <v>71776</v>
      </c>
      <c r="H17" s="43">
        <v>72541</v>
      </c>
      <c r="I17" s="44">
        <v>0.98945423967135826</v>
      </c>
      <c r="J17" s="45">
        <v>-765</v>
      </c>
      <c r="K17" s="46">
        <v>0.79412338386090053</v>
      </c>
      <c r="L17" s="47">
        <v>0.76545677616796015</v>
      </c>
      <c r="M17" s="48">
        <v>2.8666607692940382E-2</v>
      </c>
    </row>
    <row r="18" spans="1:13" ht="18" customHeight="1" x14ac:dyDescent="0.4">
      <c r="A18" s="281"/>
      <c r="B18" s="91" t="s">
        <v>158</v>
      </c>
      <c r="C18" s="42">
        <v>3653</v>
      </c>
      <c r="D18" s="43">
        <v>3729</v>
      </c>
      <c r="E18" s="44">
        <v>0.97961920085813892</v>
      </c>
      <c r="F18" s="45">
        <v>-76</v>
      </c>
      <c r="G18" s="42">
        <v>4914</v>
      </c>
      <c r="H18" s="43">
        <v>4801</v>
      </c>
      <c r="I18" s="44">
        <v>1.0235367631743386</v>
      </c>
      <c r="J18" s="45">
        <v>113</v>
      </c>
      <c r="K18" s="46">
        <v>0.74338624338624337</v>
      </c>
      <c r="L18" s="47">
        <v>0.77671318475317641</v>
      </c>
      <c r="M18" s="48">
        <v>-3.3326941366933038E-2</v>
      </c>
    </row>
    <row r="19" spans="1:13" ht="18" customHeight="1" x14ac:dyDescent="0.4">
      <c r="A19" s="280"/>
      <c r="B19" s="279" t="s">
        <v>102</v>
      </c>
      <c r="C19" s="106">
        <v>15414</v>
      </c>
      <c r="D19" s="107">
        <v>11945</v>
      </c>
      <c r="E19" s="108">
        <v>1.2904143993302637</v>
      </c>
      <c r="F19" s="109">
        <v>3469</v>
      </c>
      <c r="G19" s="106">
        <v>20355</v>
      </c>
      <c r="H19" s="107">
        <v>14868</v>
      </c>
      <c r="I19" s="108">
        <v>1.3690476190476191</v>
      </c>
      <c r="J19" s="109">
        <v>5487</v>
      </c>
      <c r="K19" s="110">
        <v>0.75725865880619014</v>
      </c>
      <c r="L19" s="111">
        <v>0.80340328221684154</v>
      </c>
      <c r="M19" s="112">
        <v>-4.6144623410651397E-2</v>
      </c>
    </row>
    <row r="20" spans="1:13" ht="18" customHeight="1" x14ac:dyDescent="0.4">
      <c r="A20" s="282" t="s">
        <v>167</v>
      </c>
      <c r="B20" s="26"/>
      <c r="C20" s="27">
        <v>86341</v>
      </c>
      <c r="D20" s="28">
        <v>80944</v>
      </c>
      <c r="E20" s="29">
        <v>1.0666757264281479</v>
      </c>
      <c r="F20" s="30">
        <v>5397</v>
      </c>
      <c r="G20" s="27">
        <v>112237</v>
      </c>
      <c r="H20" s="31">
        <v>107743</v>
      </c>
      <c r="I20" s="29">
        <v>1.0417103663347038</v>
      </c>
      <c r="J20" s="30">
        <v>4494</v>
      </c>
      <c r="K20" s="58">
        <v>0.76927394709409558</v>
      </c>
      <c r="L20" s="59">
        <v>0.75126922398670914</v>
      </c>
      <c r="M20" s="34">
        <v>1.8004723107386433E-2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24385</v>
      </c>
      <c r="D22" s="43">
        <v>22566</v>
      </c>
      <c r="E22" s="44">
        <v>1.0806079943277498</v>
      </c>
      <c r="F22" s="45">
        <v>1819</v>
      </c>
      <c r="G22" s="42">
        <v>30690</v>
      </c>
      <c r="H22" s="43">
        <v>29750</v>
      </c>
      <c r="I22" s="44">
        <v>1.0315966386554623</v>
      </c>
      <c r="J22" s="45">
        <v>940</v>
      </c>
      <c r="K22" s="46">
        <v>0.79455848810687524</v>
      </c>
      <c r="L22" s="47">
        <v>0.75852100840336134</v>
      </c>
      <c r="M22" s="48">
        <v>3.6037479703513897E-2</v>
      </c>
    </row>
    <row r="23" spans="1:13" ht="18" customHeight="1" x14ac:dyDescent="0.4">
      <c r="A23" s="281"/>
      <c r="B23" s="91" t="s">
        <v>159</v>
      </c>
      <c r="C23" s="42">
        <v>41533</v>
      </c>
      <c r="D23" s="43">
        <v>37614</v>
      </c>
      <c r="E23" s="44">
        <v>1.1041899292816504</v>
      </c>
      <c r="F23" s="45">
        <v>3919</v>
      </c>
      <c r="G23" s="42">
        <v>55862</v>
      </c>
      <c r="H23" s="43">
        <v>49868</v>
      </c>
      <c r="I23" s="44">
        <v>1.120197320927248</v>
      </c>
      <c r="J23" s="45">
        <v>5994</v>
      </c>
      <c r="K23" s="46">
        <v>0.74349289320110268</v>
      </c>
      <c r="L23" s="47">
        <v>0.7542712761690864</v>
      </c>
      <c r="M23" s="48">
        <v>-1.0778382967983724E-2</v>
      </c>
    </row>
    <row r="24" spans="1:13" ht="18" customHeight="1" x14ac:dyDescent="0.4">
      <c r="A24" s="281"/>
      <c r="B24" s="91" t="s">
        <v>102</v>
      </c>
      <c r="C24" s="67">
        <v>17994</v>
      </c>
      <c r="D24" s="113">
        <v>17019</v>
      </c>
      <c r="E24" s="69">
        <v>1.0572889123920324</v>
      </c>
      <c r="F24" s="97">
        <v>975</v>
      </c>
      <c r="G24" s="67">
        <v>21771</v>
      </c>
      <c r="H24" s="113">
        <v>21240</v>
      </c>
      <c r="I24" s="69">
        <v>1.0249999999999999</v>
      </c>
      <c r="J24" s="97">
        <v>531</v>
      </c>
      <c r="K24" s="46">
        <v>0.82651233291993942</v>
      </c>
      <c r="L24" s="47">
        <v>0.80127118644067796</v>
      </c>
      <c r="M24" s="48">
        <v>2.5241146479261456E-2</v>
      </c>
    </row>
    <row r="25" spans="1:13" ht="18" customHeight="1" x14ac:dyDescent="0.4">
      <c r="A25" s="287"/>
      <c r="B25" s="114" t="s">
        <v>166</v>
      </c>
      <c r="C25" s="106">
        <v>2429</v>
      </c>
      <c r="D25" s="115">
        <v>3745</v>
      </c>
      <c r="E25" s="69">
        <v>0.6485981308411215</v>
      </c>
      <c r="F25" s="97">
        <v>-1316</v>
      </c>
      <c r="G25" s="106">
        <v>3914</v>
      </c>
      <c r="H25" s="107">
        <v>6885</v>
      </c>
      <c r="I25" s="69">
        <v>0.56848220769789393</v>
      </c>
      <c r="J25" s="97">
        <v>-2971</v>
      </c>
      <c r="K25" s="46">
        <v>0.62059274399591213</v>
      </c>
      <c r="L25" s="111" t="s">
        <v>165</v>
      </c>
      <c r="M25" s="48" t="e">
        <v>#VALUE!</v>
      </c>
    </row>
    <row r="26" spans="1:13" ht="18" customHeight="1" x14ac:dyDescent="0.4">
      <c r="A26" s="282" t="s">
        <v>164</v>
      </c>
      <c r="B26" s="26"/>
      <c r="C26" s="27">
        <v>60080</v>
      </c>
      <c r="D26" s="28">
        <v>55320</v>
      </c>
      <c r="E26" s="29">
        <v>1.0860448300795373</v>
      </c>
      <c r="F26" s="30">
        <v>4760</v>
      </c>
      <c r="G26" s="27">
        <v>71292</v>
      </c>
      <c r="H26" s="31">
        <v>65519</v>
      </c>
      <c r="I26" s="29">
        <v>1.0881118454188861</v>
      </c>
      <c r="J26" s="30">
        <v>5773</v>
      </c>
      <c r="K26" s="58">
        <v>0.84273130224990178</v>
      </c>
      <c r="L26" s="59">
        <v>0.84433523100169416</v>
      </c>
      <c r="M26" s="60">
        <v>-1.6039287517923828E-3</v>
      </c>
    </row>
    <row r="27" spans="1:13" ht="18" customHeight="1" x14ac:dyDescent="0.4">
      <c r="A27" s="281"/>
      <c r="B27" s="116" t="s">
        <v>162</v>
      </c>
      <c r="C27" s="35">
        <v>0</v>
      </c>
      <c r="D27" s="36">
        <v>0</v>
      </c>
      <c r="E27" s="37" t="e">
        <v>#DIV/0!</v>
      </c>
      <c r="F27" s="38">
        <v>0</v>
      </c>
      <c r="G27" s="35">
        <v>0</v>
      </c>
      <c r="H27" s="36">
        <v>0</v>
      </c>
      <c r="I27" s="37" t="e">
        <v>#DIV/0!</v>
      </c>
      <c r="J27" s="38">
        <v>0</v>
      </c>
      <c r="K27" s="61" t="s">
        <v>0</v>
      </c>
      <c r="L27" s="62" t="s">
        <v>0</v>
      </c>
      <c r="M27" s="41" t="e">
        <v>#VALUE!</v>
      </c>
    </row>
    <row r="28" spans="1:13" ht="18" customHeight="1" x14ac:dyDescent="0.4">
      <c r="A28" s="281"/>
      <c r="B28" s="91" t="s">
        <v>161</v>
      </c>
      <c r="C28" s="42">
        <v>16528</v>
      </c>
      <c r="D28" s="43">
        <v>16666</v>
      </c>
      <c r="E28" s="44">
        <v>0.99171966878675144</v>
      </c>
      <c r="F28" s="45">
        <v>-138</v>
      </c>
      <c r="G28" s="42">
        <v>19800</v>
      </c>
      <c r="H28" s="43">
        <v>19945</v>
      </c>
      <c r="I28" s="44">
        <v>0.99273000752068186</v>
      </c>
      <c r="J28" s="45">
        <v>-145</v>
      </c>
      <c r="K28" s="46">
        <v>0.83474747474747479</v>
      </c>
      <c r="L28" s="47">
        <v>0.83559789420907493</v>
      </c>
      <c r="M28" s="48">
        <v>-8.5041946160013815E-4</v>
      </c>
    </row>
    <row r="29" spans="1:13" ht="18" customHeight="1" x14ac:dyDescent="0.4">
      <c r="A29" s="281"/>
      <c r="B29" s="91" t="s">
        <v>159</v>
      </c>
      <c r="C29" s="42">
        <v>25468</v>
      </c>
      <c r="D29" s="43">
        <v>24030</v>
      </c>
      <c r="E29" s="44">
        <v>1.0598418643362464</v>
      </c>
      <c r="F29" s="45">
        <v>1438</v>
      </c>
      <c r="G29" s="42">
        <v>30428</v>
      </c>
      <c r="H29" s="43">
        <v>28835</v>
      </c>
      <c r="I29" s="44">
        <v>1.0552453615397954</v>
      </c>
      <c r="J29" s="45">
        <v>1593</v>
      </c>
      <c r="K29" s="46">
        <v>0.83699224398580252</v>
      </c>
      <c r="L29" s="47">
        <v>0.83336223339691351</v>
      </c>
      <c r="M29" s="48">
        <v>3.63001058888901E-3</v>
      </c>
    </row>
    <row r="30" spans="1:13" ht="18" customHeight="1" x14ac:dyDescent="0.4">
      <c r="A30" s="286"/>
      <c r="B30" s="91" t="s">
        <v>102</v>
      </c>
      <c r="C30" s="117">
        <v>16703</v>
      </c>
      <c r="D30" s="113">
        <v>13790</v>
      </c>
      <c r="E30" s="69">
        <v>1.2112400290065264</v>
      </c>
      <c r="F30" s="97">
        <v>2913</v>
      </c>
      <c r="G30" s="117">
        <v>19116</v>
      </c>
      <c r="H30" s="113">
        <v>15576</v>
      </c>
      <c r="I30" s="69">
        <v>1.2272727272727273</v>
      </c>
      <c r="J30" s="97">
        <v>3540</v>
      </c>
      <c r="K30" s="46">
        <v>0.87377066331868591</v>
      </c>
      <c r="L30" s="118">
        <v>0.88533641499743199</v>
      </c>
      <c r="M30" s="48">
        <v>-1.1565751678746072E-2</v>
      </c>
    </row>
    <row r="31" spans="1:13" s="283" customFormat="1" ht="18" customHeight="1" x14ac:dyDescent="0.4">
      <c r="A31" s="285"/>
      <c r="B31" s="284" t="s">
        <v>158</v>
      </c>
      <c r="C31" s="119">
        <v>1381</v>
      </c>
      <c r="D31" s="120">
        <v>834</v>
      </c>
      <c r="E31" s="121">
        <v>1.6558752997601918</v>
      </c>
      <c r="F31" s="98">
        <v>547</v>
      </c>
      <c r="G31" s="119">
        <v>1948</v>
      </c>
      <c r="H31" s="122">
        <v>1163</v>
      </c>
      <c r="I31" s="121">
        <v>1.6749785038693035</v>
      </c>
      <c r="J31" s="98">
        <v>785</v>
      </c>
      <c r="K31" s="86">
        <v>0.70893223819301843</v>
      </c>
      <c r="L31" s="104">
        <v>0.71711092003439381</v>
      </c>
      <c r="M31" s="99">
        <v>-8.1786818413753792E-3</v>
      </c>
    </row>
    <row r="32" spans="1:13" ht="18" customHeight="1" x14ac:dyDescent="0.4">
      <c r="A32" s="282" t="s">
        <v>163</v>
      </c>
      <c r="B32" s="26"/>
      <c r="C32" s="27">
        <v>71611</v>
      </c>
      <c r="D32" s="28">
        <v>64915</v>
      </c>
      <c r="E32" s="29">
        <v>1.1031502734344913</v>
      </c>
      <c r="F32" s="30">
        <v>6696</v>
      </c>
      <c r="G32" s="27">
        <v>95917</v>
      </c>
      <c r="H32" s="28">
        <v>87037</v>
      </c>
      <c r="I32" s="29">
        <v>1.1020255753300321</v>
      </c>
      <c r="J32" s="30">
        <v>8880</v>
      </c>
      <c r="K32" s="58">
        <v>0.746593408884765</v>
      </c>
      <c r="L32" s="59">
        <v>0.74583223226903506</v>
      </c>
      <c r="M32" s="34">
        <v>7.6117661572994155E-4</v>
      </c>
    </row>
    <row r="33" spans="1:13" ht="18" customHeight="1" x14ac:dyDescent="0.4">
      <c r="A33" s="281"/>
      <c r="B33" s="116" t="s">
        <v>162</v>
      </c>
      <c r="C33" s="35">
        <v>0</v>
      </c>
      <c r="D33" s="36">
        <v>0</v>
      </c>
      <c r="E33" s="37" t="e">
        <v>#DIV/0!</v>
      </c>
      <c r="F33" s="38">
        <v>0</v>
      </c>
      <c r="G33" s="35">
        <v>0</v>
      </c>
      <c r="H33" s="36">
        <v>0</v>
      </c>
      <c r="I33" s="37" t="e">
        <v>#DIV/0!</v>
      </c>
      <c r="J33" s="38">
        <v>0</v>
      </c>
      <c r="K33" s="61" t="s">
        <v>0</v>
      </c>
      <c r="L33" s="62" t="s">
        <v>0</v>
      </c>
      <c r="M33" s="41" t="e">
        <v>#VALUE!</v>
      </c>
    </row>
    <row r="34" spans="1:13" ht="18" customHeight="1" x14ac:dyDescent="0.4">
      <c r="A34" s="281"/>
      <c r="B34" s="91" t="s">
        <v>161</v>
      </c>
      <c r="C34" s="42">
        <v>7816</v>
      </c>
      <c r="D34" s="43">
        <v>7110</v>
      </c>
      <c r="E34" s="44">
        <v>1.09929676511955</v>
      </c>
      <c r="F34" s="45">
        <v>706</v>
      </c>
      <c r="G34" s="42">
        <v>10230</v>
      </c>
      <c r="H34" s="43">
        <v>8845</v>
      </c>
      <c r="I34" s="44">
        <v>1.1565856416054268</v>
      </c>
      <c r="J34" s="45">
        <v>1385</v>
      </c>
      <c r="K34" s="46">
        <v>0.76402737047898339</v>
      </c>
      <c r="L34" s="47">
        <v>0.80384397964951948</v>
      </c>
      <c r="M34" s="48">
        <v>-3.9816609170536088E-2</v>
      </c>
    </row>
    <row r="35" spans="1:13" ht="18" customHeight="1" x14ac:dyDescent="0.4">
      <c r="A35" s="281"/>
      <c r="B35" s="91" t="s">
        <v>160</v>
      </c>
      <c r="C35" s="42">
        <v>2334</v>
      </c>
      <c r="D35" s="43">
        <v>1871</v>
      </c>
      <c r="E35" s="44">
        <v>1.247461250668092</v>
      </c>
      <c r="F35" s="45">
        <v>463</v>
      </c>
      <c r="G35" s="42">
        <v>3100</v>
      </c>
      <c r="H35" s="43">
        <v>2850</v>
      </c>
      <c r="I35" s="44">
        <v>1.0877192982456141</v>
      </c>
      <c r="J35" s="45">
        <v>250</v>
      </c>
      <c r="K35" s="46">
        <v>0.75290322580645164</v>
      </c>
      <c r="L35" s="47">
        <v>0.65649122807017546</v>
      </c>
      <c r="M35" s="48">
        <v>9.6411997736276178E-2</v>
      </c>
    </row>
    <row r="36" spans="1:13" ht="18" customHeight="1" x14ac:dyDescent="0.4">
      <c r="A36" s="281"/>
      <c r="B36" s="91" t="s">
        <v>122</v>
      </c>
      <c r="C36" s="42">
        <v>917</v>
      </c>
      <c r="D36" s="43">
        <v>1018</v>
      </c>
      <c r="E36" s="44">
        <v>0.90078585461689586</v>
      </c>
      <c r="F36" s="45">
        <v>-101</v>
      </c>
      <c r="G36" s="42">
        <v>1440</v>
      </c>
      <c r="H36" s="43">
        <v>1392</v>
      </c>
      <c r="I36" s="44">
        <v>1.0344827586206897</v>
      </c>
      <c r="J36" s="45">
        <v>48</v>
      </c>
      <c r="K36" s="46">
        <v>0.63680555555555551</v>
      </c>
      <c r="L36" s="47">
        <v>0.73132183908045978</v>
      </c>
      <c r="M36" s="48">
        <v>-9.4516283524904265E-2</v>
      </c>
    </row>
    <row r="37" spans="1:13" ht="18" customHeight="1" x14ac:dyDescent="0.4">
      <c r="A37" s="281"/>
      <c r="B37" s="91" t="s">
        <v>159</v>
      </c>
      <c r="C37" s="42">
        <v>51446</v>
      </c>
      <c r="D37" s="43">
        <v>46514</v>
      </c>
      <c r="E37" s="44">
        <v>1.1060325923377907</v>
      </c>
      <c r="F37" s="45">
        <v>4932</v>
      </c>
      <c r="G37" s="42">
        <v>70493</v>
      </c>
      <c r="H37" s="43">
        <v>63701</v>
      </c>
      <c r="I37" s="44">
        <v>1.1066231299351659</v>
      </c>
      <c r="J37" s="45">
        <v>6792</v>
      </c>
      <c r="K37" s="46">
        <v>0.72980295915906546</v>
      </c>
      <c r="L37" s="47">
        <v>0.73019261864020968</v>
      </c>
      <c r="M37" s="48">
        <v>-3.8965948114422222E-4</v>
      </c>
    </row>
    <row r="38" spans="1:13" ht="18" customHeight="1" x14ac:dyDescent="0.4">
      <c r="A38" s="281"/>
      <c r="B38" s="91" t="s">
        <v>158</v>
      </c>
      <c r="C38" s="42">
        <v>4413</v>
      </c>
      <c r="D38" s="43">
        <v>4125</v>
      </c>
      <c r="E38" s="44">
        <v>1.0698181818181818</v>
      </c>
      <c r="F38" s="45">
        <v>288</v>
      </c>
      <c r="G38" s="42">
        <v>5167</v>
      </c>
      <c r="H38" s="43">
        <v>4939</v>
      </c>
      <c r="I38" s="44">
        <v>1.0461631909293378</v>
      </c>
      <c r="J38" s="45">
        <v>228</v>
      </c>
      <c r="K38" s="46">
        <v>0.8540739307141475</v>
      </c>
      <c r="L38" s="47">
        <v>0.83518930957683746</v>
      </c>
      <c r="M38" s="48">
        <v>1.8884621137310043E-2</v>
      </c>
    </row>
    <row r="39" spans="1:13" ht="18" customHeight="1" x14ac:dyDescent="0.4">
      <c r="A39" s="281"/>
      <c r="B39" s="91" t="s">
        <v>102</v>
      </c>
      <c r="C39" s="117">
        <v>4685</v>
      </c>
      <c r="D39" s="113">
        <v>4277</v>
      </c>
      <c r="E39" s="69">
        <v>1.0953939677343933</v>
      </c>
      <c r="F39" s="97">
        <v>408</v>
      </c>
      <c r="G39" s="117">
        <v>5487</v>
      </c>
      <c r="H39" s="113">
        <v>5310</v>
      </c>
      <c r="I39" s="69">
        <v>1.0333333333333334</v>
      </c>
      <c r="J39" s="97">
        <v>177</v>
      </c>
      <c r="K39" s="46">
        <v>0.85383634044104251</v>
      </c>
      <c r="L39" s="47">
        <v>0.80546139359698676</v>
      </c>
      <c r="M39" s="48">
        <v>4.8374946844055744E-2</v>
      </c>
    </row>
    <row r="40" spans="1:13" ht="18" customHeight="1" thickBot="1" x14ac:dyDescent="0.45">
      <c r="A40" s="280"/>
      <c r="B40" s="279" t="s">
        <v>157</v>
      </c>
      <c r="C40" s="119">
        <v>0</v>
      </c>
      <c r="D40" s="107">
        <v>0</v>
      </c>
      <c r="E40" s="108" t="e">
        <v>#DIV/0!</v>
      </c>
      <c r="F40" s="109">
        <v>0</v>
      </c>
      <c r="G40" s="119">
        <v>0</v>
      </c>
      <c r="H40" s="107">
        <v>0</v>
      </c>
      <c r="I40" s="108" t="e">
        <v>#DIV/0!</v>
      </c>
      <c r="J40" s="109">
        <v>0</v>
      </c>
      <c r="K40" s="123" t="s">
        <v>0</v>
      </c>
      <c r="L40" s="124" t="s">
        <v>0</v>
      </c>
      <c r="M40" s="125" t="e">
        <v>#VALUE!</v>
      </c>
    </row>
    <row r="41" spans="1:13" x14ac:dyDescent="0.4">
      <c r="C41" s="278"/>
      <c r="G41" s="278"/>
    </row>
    <row r="42" spans="1:13" x14ac:dyDescent="0.4">
      <c r="C42" s="278"/>
      <c r="G42" s="278"/>
    </row>
    <row r="43" spans="1:13" x14ac:dyDescent="0.4">
      <c r="C43" s="278"/>
      <c r="G43" s="96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  <row r="76" spans="3:7" x14ac:dyDescent="0.4">
      <c r="C76" s="278"/>
      <c r="G76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10月上旬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213</v>
      </c>
      <c r="C2" s="295">
        <v>10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324</v>
      </c>
      <c r="D4" s="404" t="s">
        <v>323</v>
      </c>
      <c r="E4" s="405" t="s">
        <v>177</v>
      </c>
      <c r="F4" s="406"/>
      <c r="G4" s="385" t="s">
        <v>322</v>
      </c>
      <c r="H4" s="387" t="s">
        <v>321</v>
      </c>
      <c r="I4" s="405" t="s">
        <v>177</v>
      </c>
      <c r="J4" s="406"/>
      <c r="K4" s="385" t="s">
        <v>322</v>
      </c>
      <c r="L4" s="399" t="s">
        <v>321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68724</v>
      </c>
      <c r="D6" s="407">
        <v>65288</v>
      </c>
      <c r="E6" s="377">
        <v>1.0526283543683372</v>
      </c>
      <c r="F6" s="373">
        <v>3436</v>
      </c>
      <c r="G6" s="381">
        <v>88347</v>
      </c>
      <c r="H6" s="383">
        <v>81517</v>
      </c>
      <c r="I6" s="377">
        <v>1.0837862041046653</v>
      </c>
      <c r="J6" s="373">
        <v>6830</v>
      </c>
      <c r="K6" s="390">
        <v>0.77788719481136881</v>
      </c>
      <c r="L6" s="392">
        <v>0.80091269305788981</v>
      </c>
      <c r="M6" s="394">
        <v>-2.3025498246521003E-2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41424</v>
      </c>
      <c r="D8" s="28">
        <v>38586</v>
      </c>
      <c r="E8" s="29">
        <v>1.0735499922251595</v>
      </c>
      <c r="F8" s="30">
        <v>2838</v>
      </c>
      <c r="G8" s="27">
        <v>46501</v>
      </c>
      <c r="H8" s="31">
        <v>44538</v>
      </c>
      <c r="I8" s="29">
        <v>1.0440747227086982</v>
      </c>
      <c r="J8" s="30">
        <v>1963</v>
      </c>
      <c r="K8" s="32">
        <v>0.89081955226769316</v>
      </c>
      <c r="L8" s="33">
        <v>0.86636130944362122</v>
      </c>
      <c r="M8" s="34">
        <v>2.4458242824071941E-2</v>
      </c>
    </row>
    <row r="9" spans="1:13" ht="18" customHeight="1" x14ac:dyDescent="0.4">
      <c r="A9" s="281"/>
      <c r="B9" s="116" t="s">
        <v>162</v>
      </c>
      <c r="C9" s="35">
        <v>36804</v>
      </c>
      <c r="D9" s="36">
        <v>35030</v>
      </c>
      <c r="E9" s="37">
        <v>1.0506423065943478</v>
      </c>
      <c r="F9" s="38">
        <v>1774</v>
      </c>
      <c r="G9" s="35">
        <v>41716</v>
      </c>
      <c r="H9" s="36">
        <v>40413</v>
      </c>
      <c r="I9" s="37">
        <v>1.0322421003142552</v>
      </c>
      <c r="J9" s="38">
        <v>1303</v>
      </c>
      <c r="K9" s="39">
        <v>0.88225141432543863</v>
      </c>
      <c r="L9" s="40">
        <v>0.8668002870363497</v>
      </c>
      <c r="M9" s="41">
        <v>1.5451127289088928E-2</v>
      </c>
    </row>
    <row r="10" spans="1:13" ht="18" customHeight="1" x14ac:dyDescent="0.4">
      <c r="A10" s="281"/>
      <c r="B10" s="91" t="s">
        <v>161</v>
      </c>
      <c r="C10" s="42">
        <v>4620</v>
      </c>
      <c r="D10" s="43">
        <v>3556</v>
      </c>
      <c r="E10" s="44">
        <v>1.2992125984251968</v>
      </c>
      <c r="F10" s="45">
        <v>1064</v>
      </c>
      <c r="G10" s="42">
        <v>4785</v>
      </c>
      <c r="H10" s="43">
        <v>4125</v>
      </c>
      <c r="I10" s="44">
        <v>1.1599999999999999</v>
      </c>
      <c r="J10" s="45">
        <v>660</v>
      </c>
      <c r="K10" s="46">
        <v>0.96551724137931039</v>
      </c>
      <c r="L10" s="47">
        <v>0.86206060606060608</v>
      </c>
      <c r="M10" s="48">
        <v>0.1034566353187043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71" t="s">
        <v>1</v>
      </c>
      <c r="C12" s="297" t="s">
        <v>0</v>
      </c>
      <c r="D12" s="296" t="s">
        <v>0</v>
      </c>
      <c r="E12" s="74" t="s">
        <v>0</v>
      </c>
      <c r="F12" s="75" t="s">
        <v>0</v>
      </c>
      <c r="G12" s="297" t="s">
        <v>0</v>
      </c>
      <c r="H12" s="296" t="s">
        <v>0</v>
      </c>
      <c r="I12" s="74" t="s">
        <v>0</v>
      </c>
      <c r="J12" s="75" t="s">
        <v>0</v>
      </c>
      <c r="K12" s="76" t="s">
        <v>0</v>
      </c>
      <c r="L12" s="77" t="s">
        <v>0</v>
      </c>
      <c r="M12" s="78" t="s">
        <v>0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11028</v>
      </c>
      <c r="D14" s="28">
        <v>12009</v>
      </c>
      <c r="E14" s="29">
        <v>0.91831126655008743</v>
      </c>
      <c r="F14" s="30">
        <v>-981</v>
      </c>
      <c r="G14" s="27">
        <v>18255</v>
      </c>
      <c r="H14" s="28">
        <v>15951</v>
      </c>
      <c r="I14" s="29">
        <v>1.1444423547113034</v>
      </c>
      <c r="J14" s="30">
        <v>2304</v>
      </c>
      <c r="K14" s="58">
        <v>0.60410846343467539</v>
      </c>
      <c r="L14" s="59">
        <v>0.75286815873612944</v>
      </c>
      <c r="M14" s="60">
        <v>-0.14875969530145405</v>
      </c>
    </row>
    <row r="15" spans="1:13" ht="18" customHeight="1" x14ac:dyDescent="0.4">
      <c r="A15" s="281"/>
      <c r="B15" s="116" t="s">
        <v>162</v>
      </c>
      <c r="C15" s="35">
        <v>5533</v>
      </c>
      <c r="D15" s="36">
        <v>6941</v>
      </c>
      <c r="E15" s="37">
        <v>0.79714738510301109</v>
      </c>
      <c r="F15" s="38">
        <v>-1408</v>
      </c>
      <c r="G15" s="35">
        <v>10000</v>
      </c>
      <c r="H15" s="36">
        <v>9000</v>
      </c>
      <c r="I15" s="37">
        <v>1.1111111111111112</v>
      </c>
      <c r="J15" s="38">
        <v>1000</v>
      </c>
      <c r="K15" s="61">
        <v>0.55330000000000001</v>
      </c>
      <c r="L15" s="62">
        <v>0.77122222222222225</v>
      </c>
      <c r="M15" s="41">
        <v>-0.21792222222222224</v>
      </c>
    </row>
    <row r="16" spans="1:13" ht="18" customHeight="1" x14ac:dyDescent="0.4">
      <c r="A16" s="281"/>
      <c r="B16" s="91" t="s">
        <v>161</v>
      </c>
      <c r="C16" s="42">
        <v>4429</v>
      </c>
      <c r="D16" s="43">
        <v>3970</v>
      </c>
      <c r="E16" s="44">
        <v>1.1156171284634762</v>
      </c>
      <c r="F16" s="45">
        <v>459</v>
      </c>
      <c r="G16" s="42">
        <v>6600</v>
      </c>
      <c r="H16" s="43">
        <v>5545</v>
      </c>
      <c r="I16" s="44">
        <v>1.1902614968440035</v>
      </c>
      <c r="J16" s="45">
        <v>1055</v>
      </c>
      <c r="K16" s="46">
        <v>0.67106060606060602</v>
      </c>
      <c r="L16" s="47">
        <v>0.71596032461677184</v>
      </c>
      <c r="M16" s="48">
        <v>-4.4899718556165813E-2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1066</v>
      </c>
      <c r="D18" s="43">
        <v>1098</v>
      </c>
      <c r="E18" s="44">
        <v>0.97085610200364303</v>
      </c>
      <c r="F18" s="45">
        <v>-32</v>
      </c>
      <c r="G18" s="42">
        <v>1655</v>
      </c>
      <c r="H18" s="43">
        <v>1406</v>
      </c>
      <c r="I18" s="44">
        <v>1.1770981507823612</v>
      </c>
      <c r="J18" s="45">
        <v>249</v>
      </c>
      <c r="K18" s="46">
        <v>0.64410876132930517</v>
      </c>
      <c r="L18" s="47">
        <v>0.78093883357041249</v>
      </c>
      <c r="M18" s="48">
        <v>-0.13683007224110733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6725</v>
      </c>
      <c r="D20" s="28">
        <v>5927</v>
      </c>
      <c r="E20" s="29">
        <v>1.1346380968449468</v>
      </c>
      <c r="F20" s="30">
        <v>798</v>
      </c>
      <c r="G20" s="27">
        <v>9900</v>
      </c>
      <c r="H20" s="31">
        <v>9200</v>
      </c>
      <c r="I20" s="29">
        <v>1.076086956521739</v>
      </c>
      <c r="J20" s="30">
        <v>700</v>
      </c>
      <c r="K20" s="58">
        <v>0.67929292929292928</v>
      </c>
      <c r="L20" s="59">
        <v>0.64423913043478265</v>
      </c>
      <c r="M20" s="34">
        <v>3.5053798858146634E-2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6725</v>
      </c>
      <c r="D22" s="43">
        <v>5927</v>
      </c>
      <c r="E22" s="44">
        <v>1.1346380968449468</v>
      </c>
      <c r="F22" s="45">
        <v>798</v>
      </c>
      <c r="G22" s="42">
        <v>9900</v>
      </c>
      <c r="H22" s="66">
        <v>9200</v>
      </c>
      <c r="I22" s="44">
        <v>1.076086956521739</v>
      </c>
      <c r="J22" s="45">
        <v>700</v>
      </c>
      <c r="K22" s="46">
        <v>0.67929292929292928</v>
      </c>
      <c r="L22" s="47">
        <v>0.64423913043478265</v>
      </c>
      <c r="M22" s="48">
        <v>3.5053798858146634E-2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5237</v>
      </c>
      <c r="D25" s="28">
        <v>4681</v>
      </c>
      <c r="E25" s="29">
        <v>1.118778038880581</v>
      </c>
      <c r="F25" s="30">
        <v>556</v>
      </c>
      <c r="G25" s="27">
        <v>7280</v>
      </c>
      <c r="H25" s="31">
        <v>6418</v>
      </c>
      <c r="I25" s="29">
        <v>1.1343097538173885</v>
      </c>
      <c r="J25" s="30">
        <v>862</v>
      </c>
      <c r="K25" s="58">
        <v>0.71936813186813187</v>
      </c>
      <c r="L25" s="59">
        <v>0.729354939233406</v>
      </c>
      <c r="M25" s="60">
        <v>-9.9868073652741307E-3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4890</v>
      </c>
      <c r="D27" s="43">
        <v>4428</v>
      </c>
      <c r="E27" s="44">
        <v>1.1043360433604337</v>
      </c>
      <c r="F27" s="45">
        <v>462</v>
      </c>
      <c r="G27" s="42">
        <v>6600</v>
      </c>
      <c r="H27" s="66">
        <v>6105</v>
      </c>
      <c r="I27" s="44">
        <v>1.0810810810810811</v>
      </c>
      <c r="J27" s="45">
        <v>495</v>
      </c>
      <c r="K27" s="46">
        <v>0.74090909090909096</v>
      </c>
      <c r="L27" s="47">
        <v>0.72530712530712527</v>
      </c>
      <c r="M27" s="48">
        <v>1.5601965601965695E-2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347</v>
      </c>
      <c r="D30" s="81">
        <v>253</v>
      </c>
      <c r="E30" s="82">
        <v>1.3715415019762847</v>
      </c>
      <c r="F30" s="83">
        <v>94</v>
      </c>
      <c r="G30" s="80">
        <v>680</v>
      </c>
      <c r="H30" s="81">
        <v>313</v>
      </c>
      <c r="I30" s="84">
        <v>2.1725239616613417</v>
      </c>
      <c r="J30" s="85">
        <v>367</v>
      </c>
      <c r="K30" s="86">
        <v>0.51029411764705879</v>
      </c>
      <c r="L30" s="87">
        <v>0.80830670926517567</v>
      </c>
      <c r="M30" s="88">
        <v>-0.29801259161811688</v>
      </c>
    </row>
    <row r="31" spans="1:13" ht="18" customHeight="1" x14ac:dyDescent="0.4">
      <c r="A31" s="282" t="s">
        <v>163</v>
      </c>
      <c r="B31" s="26"/>
      <c r="C31" s="27">
        <v>4310</v>
      </c>
      <c r="D31" s="28">
        <v>4085</v>
      </c>
      <c r="E31" s="29">
        <v>1.0550795593635252</v>
      </c>
      <c r="F31" s="30">
        <v>225</v>
      </c>
      <c r="G31" s="27">
        <v>6411</v>
      </c>
      <c r="H31" s="28">
        <v>5410</v>
      </c>
      <c r="I31" s="29">
        <v>1.1850277264325324</v>
      </c>
      <c r="J31" s="30">
        <v>1001</v>
      </c>
      <c r="K31" s="58">
        <v>0.67228201528622678</v>
      </c>
      <c r="L31" s="59">
        <v>0.75508317929759705</v>
      </c>
      <c r="M31" s="90">
        <v>-8.2801164011370276E-2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2163</v>
      </c>
      <c r="D33" s="43">
        <v>2070</v>
      </c>
      <c r="E33" s="44">
        <v>1.0449275362318842</v>
      </c>
      <c r="F33" s="45">
        <v>93</v>
      </c>
      <c r="G33" s="42">
        <v>3300</v>
      </c>
      <c r="H33" s="43">
        <v>2755</v>
      </c>
      <c r="I33" s="44">
        <v>1.1978221415607986</v>
      </c>
      <c r="J33" s="45">
        <v>545</v>
      </c>
      <c r="K33" s="46">
        <v>0.6554545454545454</v>
      </c>
      <c r="L33" s="47">
        <v>0.75136116152450094</v>
      </c>
      <c r="M33" s="48">
        <v>-9.5906616069955541E-2</v>
      </c>
    </row>
    <row r="34" spans="1:13" ht="18" customHeight="1" x14ac:dyDescent="0.4">
      <c r="A34" s="281"/>
      <c r="B34" s="91" t="s">
        <v>160</v>
      </c>
      <c r="C34" s="42">
        <v>691</v>
      </c>
      <c r="D34" s="43">
        <v>480</v>
      </c>
      <c r="E34" s="44">
        <v>1.4395833333333334</v>
      </c>
      <c r="F34" s="45">
        <v>211</v>
      </c>
      <c r="G34" s="42">
        <v>1000</v>
      </c>
      <c r="H34" s="43">
        <v>800</v>
      </c>
      <c r="I34" s="44">
        <v>1.25</v>
      </c>
      <c r="J34" s="45">
        <v>200</v>
      </c>
      <c r="K34" s="46">
        <v>0.69099999999999995</v>
      </c>
      <c r="L34" s="47">
        <v>0.6</v>
      </c>
      <c r="M34" s="48">
        <v>9.099999999999997E-2</v>
      </c>
    </row>
    <row r="35" spans="1:13" ht="18" customHeight="1" x14ac:dyDescent="0.4">
      <c r="A35" s="281"/>
      <c r="B35" s="91" t="s">
        <v>122</v>
      </c>
      <c r="C35" s="42">
        <v>248</v>
      </c>
      <c r="D35" s="43">
        <v>289</v>
      </c>
      <c r="E35" s="44">
        <v>0.8581314878892734</v>
      </c>
      <c r="F35" s="45">
        <v>-41</v>
      </c>
      <c r="G35" s="42">
        <v>480</v>
      </c>
      <c r="H35" s="43">
        <v>384</v>
      </c>
      <c r="I35" s="44">
        <v>1.25</v>
      </c>
      <c r="J35" s="45">
        <v>96</v>
      </c>
      <c r="K35" s="46">
        <v>0.51666666666666672</v>
      </c>
      <c r="L35" s="47">
        <v>0.75260416666666663</v>
      </c>
      <c r="M35" s="48">
        <v>-0.23593749999999991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1208</v>
      </c>
      <c r="D37" s="43">
        <v>1246</v>
      </c>
      <c r="E37" s="44">
        <v>0.9695024077046549</v>
      </c>
      <c r="F37" s="45">
        <v>-38</v>
      </c>
      <c r="G37" s="42">
        <v>1631</v>
      </c>
      <c r="H37" s="43">
        <v>1471</v>
      </c>
      <c r="I37" s="44">
        <v>1.1087695445275323</v>
      </c>
      <c r="J37" s="45">
        <v>160</v>
      </c>
      <c r="K37" s="46">
        <v>0.74064990803188224</v>
      </c>
      <c r="L37" s="47">
        <v>0.84704282800815767</v>
      </c>
      <c r="M37" s="48">
        <v>-0.10639291997627542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10月中旬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10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327</v>
      </c>
      <c r="D4" s="404" t="s">
        <v>325</v>
      </c>
      <c r="E4" s="405" t="s">
        <v>177</v>
      </c>
      <c r="F4" s="406"/>
      <c r="G4" s="385" t="s">
        <v>326</v>
      </c>
      <c r="H4" s="387" t="s">
        <v>325</v>
      </c>
      <c r="I4" s="405" t="s">
        <v>177</v>
      </c>
      <c r="J4" s="406"/>
      <c r="K4" s="385" t="s">
        <v>326</v>
      </c>
      <c r="L4" s="399" t="s">
        <v>325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75959</v>
      </c>
      <c r="D6" s="407">
        <v>81400</v>
      </c>
      <c r="E6" s="377">
        <v>0.93315724815724821</v>
      </c>
      <c r="F6" s="373">
        <v>-5441</v>
      </c>
      <c r="G6" s="381">
        <v>81400</v>
      </c>
      <c r="H6" s="383">
        <v>90105</v>
      </c>
      <c r="I6" s="377">
        <v>0.90339048887409135</v>
      </c>
      <c r="J6" s="373">
        <v>-8705</v>
      </c>
      <c r="K6" s="390">
        <v>0.93315724815724821</v>
      </c>
      <c r="L6" s="392">
        <v>0.90339048887409135</v>
      </c>
      <c r="M6" s="394">
        <v>2.9766759283156863E-2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40040</v>
      </c>
      <c r="D8" s="28">
        <v>47519</v>
      </c>
      <c r="E8" s="29">
        <v>0.84261032429133609</v>
      </c>
      <c r="F8" s="30">
        <v>-7479</v>
      </c>
      <c r="G8" s="27">
        <v>42025</v>
      </c>
      <c r="H8" s="31">
        <v>49782</v>
      </c>
      <c r="I8" s="29">
        <v>0.84418062753605716</v>
      </c>
      <c r="J8" s="30">
        <v>-7757</v>
      </c>
      <c r="K8" s="32">
        <v>0.95276621058893518</v>
      </c>
      <c r="L8" s="33">
        <v>0.95454180225784424</v>
      </c>
      <c r="M8" s="34">
        <v>-1.7755916689090601E-3</v>
      </c>
    </row>
    <row r="9" spans="1:13" ht="18" customHeight="1" x14ac:dyDescent="0.4">
      <c r="A9" s="281"/>
      <c r="B9" s="116" t="s">
        <v>162</v>
      </c>
      <c r="C9" s="35">
        <v>35805</v>
      </c>
      <c r="D9" s="36">
        <v>42758</v>
      </c>
      <c r="E9" s="37">
        <v>0.83738715562000099</v>
      </c>
      <c r="F9" s="38">
        <v>-6953</v>
      </c>
      <c r="G9" s="35">
        <v>37570</v>
      </c>
      <c r="H9" s="36">
        <v>44832</v>
      </c>
      <c r="I9" s="37">
        <v>0.83801748750892224</v>
      </c>
      <c r="J9" s="38">
        <v>-7262</v>
      </c>
      <c r="K9" s="39">
        <v>0.95302102741549111</v>
      </c>
      <c r="L9" s="40">
        <v>0.95373840114204145</v>
      </c>
      <c r="M9" s="41">
        <v>-7.1737372655034104E-4</v>
      </c>
    </row>
    <row r="10" spans="1:13" ht="18" customHeight="1" x14ac:dyDescent="0.4">
      <c r="A10" s="281"/>
      <c r="B10" s="91" t="s">
        <v>161</v>
      </c>
      <c r="C10" s="42">
        <v>4235</v>
      </c>
      <c r="D10" s="43">
        <v>4761</v>
      </c>
      <c r="E10" s="44">
        <v>0.88951900861163624</v>
      </c>
      <c r="F10" s="45">
        <v>-526</v>
      </c>
      <c r="G10" s="42">
        <v>4455</v>
      </c>
      <c r="H10" s="43">
        <v>4950</v>
      </c>
      <c r="I10" s="44">
        <v>0.9</v>
      </c>
      <c r="J10" s="45">
        <v>-495</v>
      </c>
      <c r="K10" s="46">
        <v>0.95061728395061729</v>
      </c>
      <c r="L10" s="47">
        <v>0.96181818181818179</v>
      </c>
      <c r="M10" s="48">
        <v>-1.1200897867564508E-2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67">
        <v>0</v>
      </c>
      <c r="D12" s="68">
        <v>0</v>
      </c>
      <c r="E12" s="69" t="e">
        <v>#DIV/0!</v>
      </c>
      <c r="F12" s="97">
        <v>0</v>
      </c>
      <c r="G12" s="67">
        <v>0</v>
      </c>
      <c r="H12" s="68">
        <v>0</v>
      </c>
      <c r="I12" s="69" t="e">
        <v>#DIV/0!</v>
      </c>
      <c r="J12" s="97">
        <v>0</v>
      </c>
      <c r="K12" s="46" t="s">
        <v>0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15341</v>
      </c>
      <c r="D14" s="28">
        <v>14283</v>
      </c>
      <c r="E14" s="29">
        <v>1.0740740740740742</v>
      </c>
      <c r="F14" s="30">
        <v>1058</v>
      </c>
      <c r="G14" s="27">
        <v>16550</v>
      </c>
      <c r="H14" s="28">
        <v>17599</v>
      </c>
      <c r="I14" s="29">
        <v>0.94039434058753335</v>
      </c>
      <c r="J14" s="30">
        <v>-1049</v>
      </c>
      <c r="K14" s="58">
        <v>0.92694864048338366</v>
      </c>
      <c r="L14" s="59">
        <v>0.81158020342064885</v>
      </c>
      <c r="M14" s="60">
        <v>0.11536843706273481</v>
      </c>
    </row>
    <row r="15" spans="1:13" ht="18" customHeight="1" x14ac:dyDescent="0.4">
      <c r="A15" s="281"/>
      <c r="B15" s="116" t="s">
        <v>162</v>
      </c>
      <c r="C15" s="35">
        <v>8365</v>
      </c>
      <c r="D15" s="36">
        <v>7826</v>
      </c>
      <c r="E15" s="37">
        <v>1.0688729874776386</v>
      </c>
      <c r="F15" s="38">
        <v>539</v>
      </c>
      <c r="G15" s="35">
        <v>9000</v>
      </c>
      <c r="H15" s="36">
        <v>10000</v>
      </c>
      <c r="I15" s="37">
        <v>0.9</v>
      </c>
      <c r="J15" s="38">
        <v>-1000</v>
      </c>
      <c r="K15" s="61">
        <v>0.92944444444444441</v>
      </c>
      <c r="L15" s="62">
        <v>0.78259999999999996</v>
      </c>
      <c r="M15" s="41">
        <v>0.14684444444444444</v>
      </c>
    </row>
    <row r="16" spans="1:13" ht="18" customHeight="1" x14ac:dyDescent="0.4">
      <c r="A16" s="281"/>
      <c r="B16" s="91" t="s">
        <v>161</v>
      </c>
      <c r="C16" s="42">
        <v>5673</v>
      </c>
      <c r="D16" s="43">
        <v>5150</v>
      </c>
      <c r="E16" s="44">
        <v>1.1015533980582524</v>
      </c>
      <c r="F16" s="45">
        <v>523</v>
      </c>
      <c r="G16" s="42">
        <v>6105</v>
      </c>
      <c r="H16" s="43">
        <v>5980</v>
      </c>
      <c r="I16" s="44">
        <v>1.0209030100334449</v>
      </c>
      <c r="J16" s="45">
        <v>125</v>
      </c>
      <c r="K16" s="46">
        <v>0.92923832923832927</v>
      </c>
      <c r="L16" s="47">
        <v>0.8612040133779264</v>
      </c>
      <c r="M16" s="48">
        <v>6.8034315860402872E-2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1303</v>
      </c>
      <c r="D18" s="43">
        <v>1307</v>
      </c>
      <c r="E18" s="44">
        <v>0.99693955623565422</v>
      </c>
      <c r="F18" s="45">
        <v>-4</v>
      </c>
      <c r="G18" s="42">
        <v>1445</v>
      </c>
      <c r="H18" s="43">
        <v>1619</v>
      </c>
      <c r="I18" s="44">
        <v>0.89252625077208159</v>
      </c>
      <c r="J18" s="45">
        <v>-174</v>
      </c>
      <c r="K18" s="46">
        <v>0.90173010380622842</v>
      </c>
      <c r="L18" s="47">
        <v>0.80728844966028412</v>
      </c>
      <c r="M18" s="48">
        <v>9.4441654145944298E-2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8900</v>
      </c>
      <c r="D20" s="28">
        <v>8191</v>
      </c>
      <c r="E20" s="29">
        <v>1.0865584177756074</v>
      </c>
      <c r="F20" s="30">
        <v>709</v>
      </c>
      <c r="G20" s="27">
        <v>9900</v>
      </c>
      <c r="H20" s="31">
        <v>9780</v>
      </c>
      <c r="I20" s="29">
        <v>1.0122699386503067</v>
      </c>
      <c r="J20" s="30">
        <v>120</v>
      </c>
      <c r="K20" s="58">
        <v>0.89898989898989901</v>
      </c>
      <c r="L20" s="59">
        <v>0.83752556237218811</v>
      </c>
      <c r="M20" s="34">
        <v>6.1464336617710891E-2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8900</v>
      </c>
      <c r="D22" s="43">
        <v>8191</v>
      </c>
      <c r="E22" s="44">
        <v>1.0865584177756074</v>
      </c>
      <c r="F22" s="45">
        <v>709</v>
      </c>
      <c r="G22" s="42">
        <v>9900</v>
      </c>
      <c r="H22" s="43">
        <v>9780</v>
      </c>
      <c r="I22" s="44">
        <v>1.0122699386503067</v>
      </c>
      <c r="J22" s="45">
        <v>120</v>
      </c>
      <c r="K22" s="46">
        <v>0.89898989898989901</v>
      </c>
      <c r="L22" s="47">
        <v>0.83752556237218811</v>
      </c>
      <c r="M22" s="48">
        <v>6.1464336617710891E-2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6087</v>
      </c>
      <c r="D25" s="28">
        <v>6393</v>
      </c>
      <c r="E25" s="29">
        <v>0.95213514781792585</v>
      </c>
      <c r="F25" s="30">
        <v>-306</v>
      </c>
      <c r="G25" s="27">
        <v>6506</v>
      </c>
      <c r="H25" s="31">
        <v>6919</v>
      </c>
      <c r="I25" s="29">
        <v>0.94030929325046975</v>
      </c>
      <c r="J25" s="30">
        <v>-413</v>
      </c>
      <c r="K25" s="58">
        <v>0.93559790962188749</v>
      </c>
      <c r="L25" s="59">
        <v>0.92397745338921811</v>
      </c>
      <c r="M25" s="60">
        <v>1.1620456232669385E-2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5574</v>
      </c>
      <c r="D27" s="43">
        <v>6086</v>
      </c>
      <c r="E27" s="44">
        <v>0.91587249424909634</v>
      </c>
      <c r="F27" s="45">
        <v>-512</v>
      </c>
      <c r="G27" s="42">
        <v>5940</v>
      </c>
      <c r="H27" s="43">
        <v>6580</v>
      </c>
      <c r="I27" s="44">
        <v>0.90273556231003038</v>
      </c>
      <c r="J27" s="45">
        <v>-640</v>
      </c>
      <c r="K27" s="46">
        <v>0.93838383838383843</v>
      </c>
      <c r="L27" s="47">
        <v>0.92492401215805475</v>
      </c>
      <c r="M27" s="48">
        <v>1.3459826225783678E-2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513</v>
      </c>
      <c r="D30" s="81">
        <v>307</v>
      </c>
      <c r="E30" s="82">
        <v>1.6710097719869708</v>
      </c>
      <c r="F30" s="83">
        <v>206</v>
      </c>
      <c r="G30" s="80">
        <v>566</v>
      </c>
      <c r="H30" s="81">
        <v>339</v>
      </c>
      <c r="I30" s="84">
        <v>1.6696165191740413</v>
      </c>
      <c r="J30" s="98">
        <v>227</v>
      </c>
      <c r="K30" s="86">
        <v>0.90636042402826855</v>
      </c>
      <c r="L30" s="87">
        <v>0.9056047197640118</v>
      </c>
      <c r="M30" s="99">
        <v>7.557042642567513E-4</v>
      </c>
    </row>
    <row r="31" spans="1:13" ht="18" customHeight="1" x14ac:dyDescent="0.4">
      <c r="A31" s="282" t="s">
        <v>163</v>
      </c>
      <c r="B31" s="26"/>
      <c r="C31" s="27">
        <v>5591</v>
      </c>
      <c r="D31" s="28">
        <v>5014</v>
      </c>
      <c r="E31" s="29">
        <v>1.1150777822098126</v>
      </c>
      <c r="F31" s="30">
        <v>577</v>
      </c>
      <c r="G31" s="27">
        <v>6419</v>
      </c>
      <c r="H31" s="28">
        <v>6025</v>
      </c>
      <c r="I31" s="29">
        <v>1.0653941908713693</v>
      </c>
      <c r="J31" s="30">
        <v>394</v>
      </c>
      <c r="K31" s="58">
        <v>0.87100794516279789</v>
      </c>
      <c r="L31" s="59">
        <v>0.8321991701244813</v>
      </c>
      <c r="M31" s="34">
        <v>3.880877503831659E-2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2871</v>
      </c>
      <c r="D33" s="43">
        <v>2536</v>
      </c>
      <c r="E33" s="44">
        <v>1.1320977917981072</v>
      </c>
      <c r="F33" s="45">
        <v>335</v>
      </c>
      <c r="G33" s="42">
        <v>3300</v>
      </c>
      <c r="H33" s="43">
        <v>2900</v>
      </c>
      <c r="I33" s="44">
        <v>1.1379310344827587</v>
      </c>
      <c r="J33" s="45">
        <v>400</v>
      </c>
      <c r="K33" s="46">
        <v>0.87</v>
      </c>
      <c r="L33" s="47">
        <v>0.87448275862068969</v>
      </c>
      <c r="M33" s="48">
        <v>-4.4827586206896974E-3</v>
      </c>
    </row>
    <row r="34" spans="1:13" ht="18" customHeight="1" x14ac:dyDescent="0.4">
      <c r="A34" s="281"/>
      <c r="B34" s="91" t="s">
        <v>160</v>
      </c>
      <c r="C34" s="42">
        <v>806</v>
      </c>
      <c r="D34" s="43">
        <v>680</v>
      </c>
      <c r="E34" s="44">
        <v>1.1852941176470588</v>
      </c>
      <c r="F34" s="45">
        <v>126</v>
      </c>
      <c r="G34" s="42">
        <v>1000</v>
      </c>
      <c r="H34" s="43">
        <v>1000</v>
      </c>
      <c r="I34" s="44">
        <v>1</v>
      </c>
      <c r="J34" s="45">
        <v>0</v>
      </c>
      <c r="K34" s="46">
        <v>0.80600000000000005</v>
      </c>
      <c r="L34" s="47">
        <v>0.68</v>
      </c>
      <c r="M34" s="48">
        <v>0.126</v>
      </c>
    </row>
    <row r="35" spans="1:13" ht="18" customHeight="1" x14ac:dyDescent="0.4">
      <c r="A35" s="281"/>
      <c r="B35" s="91" t="s">
        <v>122</v>
      </c>
      <c r="C35" s="42">
        <v>329</v>
      </c>
      <c r="D35" s="43">
        <v>372</v>
      </c>
      <c r="E35" s="44">
        <v>0.88440860215053763</v>
      </c>
      <c r="F35" s="45">
        <v>-43</v>
      </c>
      <c r="G35" s="42">
        <v>432</v>
      </c>
      <c r="H35" s="43">
        <v>480</v>
      </c>
      <c r="I35" s="44">
        <v>0.9</v>
      </c>
      <c r="J35" s="45">
        <v>-48</v>
      </c>
      <c r="K35" s="46">
        <v>0.76157407407407407</v>
      </c>
      <c r="L35" s="47">
        <v>0.77500000000000002</v>
      </c>
      <c r="M35" s="48">
        <v>-1.3425925925925952E-2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1585</v>
      </c>
      <c r="D37" s="43">
        <v>1426</v>
      </c>
      <c r="E37" s="44">
        <v>1.1115007012622722</v>
      </c>
      <c r="F37" s="45">
        <v>159</v>
      </c>
      <c r="G37" s="42">
        <v>1687</v>
      </c>
      <c r="H37" s="43">
        <v>1645</v>
      </c>
      <c r="I37" s="44">
        <v>1.0255319148936171</v>
      </c>
      <c r="J37" s="45">
        <v>42</v>
      </c>
      <c r="K37" s="46">
        <v>0.93953764078245405</v>
      </c>
      <c r="L37" s="47">
        <v>0.8668693009118541</v>
      </c>
      <c r="M37" s="48">
        <v>7.2668339870599952E-2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10月下旬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10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330</v>
      </c>
      <c r="D4" s="404" t="s">
        <v>328</v>
      </c>
      <c r="E4" s="405" t="s">
        <v>177</v>
      </c>
      <c r="F4" s="406"/>
      <c r="G4" s="385" t="s">
        <v>329</v>
      </c>
      <c r="H4" s="387" t="s">
        <v>328</v>
      </c>
      <c r="I4" s="405" t="s">
        <v>177</v>
      </c>
      <c r="J4" s="406"/>
      <c r="K4" s="385" t="s">
        <v>329</v>
      </c>
      <c r="L4" s="399" t="s">
        <v>328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88049</v>
      </c>
      <c r="D6" s="407">
        <v>85566</v>
      </c>
      <c r="E6" s="377">
        <v>1.0290185353995747</v>
      </c>
      <c r="F6" s="373">
        <v>2483</v>
      </c>
      <c r="G6" s="381">
        <v>99856</v>
      </c>
      <c r="H6" s="383">
        <v>99846</v>
      </c>
      <c r="I6" s="377">
        <v>1.0001001542375259</v>
      </c>
      <c r="J6" s="373">
        <v>10</v>
      </c>
      <c r="K6" s="390">
        <v>0.88175973401698449</v>
      </c>
      <c r="L6" s="392">
        <v>0.85697974881317229</v>
      </c>
      <c r="M6" s="394">
        <v>2.4779985203812194E-2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51632</v>
      </c>
      <c r="D8" s="28">
        <v>51018</v>
      </c>
      <c r="E8" s="29">
        <v>1.0120349680504921</v>
      </c>
      <c r="F8" s="30">
        <v>614</v>
      </c>
      <c r="G8" s="27">
        <v>53823</v>
      </c>
      <c r="H8" s="31">
        <v>55338</v>
      </c>
      <c r="I8" s="29">
        <v>0.97262279084896452</v>
      </c>
      <c r="J8" s="30">
        <v>-1515</v>
      </c>
      <c r="K8" s="32">
        <v>0.95929249577318243</v>
      </c>
      <c r="L8" s="33">
        <v>0.92193429469803756</v>
      </c>
      <c r="M8" s="34">
        <v>3.735820107514487E-2</v>
      </c>
    </row>
    <row r="9" spans="1:13" ht="18" customHeight="1" x14ac:dyDescent="0.4">
      <c r="A9" s="281"/>
      <c r="B9" s="116" t="s">
        <v>162</v>
      </c>
      <c r="C9" s="35">
        <v>46344</v>
      </c>
      <c r="D9" s="36">
        <v>46005</v>
      </c>
      <c r="E9" s="37">
        <v>1.0073687642647537</v>
      </c>
      <c r="F9" s="38">
        <v>339</v>
      </c>
      <c r="G9" s="35">
        <v>48378</v>
      </c>
      <c r="H9" s="36">
        <v>49893</v>
      </c>
      <c r="I9" s="37">
        <v>0.96963501894053272</v>
      </c>
      <c r="J9" s="38">
        <v>-1515</v>
      </c>
      <c r="K9" s="39">
        <v>0.95795609574600027</v>
      </c>
      <c r="L9" s="40">
        <v>0.92207323672659491</v>
      </c>
      <c r="M9" s="41">
        <v>3.5882859019405355E-2</v>
      </c>
    </row>
    <row r="10" spans="1:13" ht="18" customHeight="1" x14ac:dyDescent="0.4">
      <c r="A10" s="281"/>
      <c r="B10" s="91" t="s">
        <v>161</v>
      </c>
      <c r="C10" s="42">
        <v>5288</v>
      </c>
      <c r="D10" s="43">
        <v>5013</v>
      </c>
      <c r="E10" s="44">
        <v>1.0548573708358269</v>
      </c>
      <c r="F10" s="45">
        <v>275</v>
      </c>
      <c r="G10" s="42">
        <v>5445</v>
      </c>
      <c r="H10" s="43">
        <v>5445</v>
      </c>
      <c r="I10" s="44">
        <v>1</v>
      </c>
      <c r="J10" s="45">
        <v>0</v>
      </c>
      <c r="K10" s="46">
        <v>0.97116620752984384</v>
      </c>
      <c r="L10" s="47">
        <v>0.92066115702479334</v>
      </c>
      <c r="M10" s="48">
        <v>5.0505050505050497E-2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0</v>
      </c>
      <c r="D12" s="43">
        <v>0</v>
      </c>
      <c r="E12" s="44" t="e">
        <v>#DIV/0!</v>
      </c>
      <c r="F12" s="45">
        <v>0</v>
      </c>
      <c r="G12" s="42">
        <v>0</v>
      </c>
      <c r="H12" s="43">
        <v>0</v>
      </c>
      <c r="I12" s="44" t="e">
        <v>#DIV/0!</v>
      </c>
      <c r="J12" s="45">
        <v>0</v>
      </c>
      <c r="K12" s="46" t="s">
        <v>0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15493</v>
      </c>
      <c r="D14" s="28">
        <v>14649</v>
      </c>
      <c r="E14" s="29">
        <v>1.0576148542562633</v>
      </c>
      <c r="F14" s="30">
        <v>844</v>
      </c>
      <c r="G14" s="27">
        <v>20074</v>
      </c>
      <c r="H14" s="28">
        <v>19376</v>
      </c>
      <c r="I14" s="29">
        <v>1.0360239471511148</v>
      </c>
      <c r="J14" s="30">
        <v>698</v>
      </c>
      <c r="K14" s="58">
        <v>0.77179436086480024</v>
      </c>
      <c r="L14" s="59">
        <v>0.75603839801816686</v>
      </c>
      <c r="M14" s="60">
        <v>1.5755962846633387E-2</v>
      </c>
    </row>
    <row r="15" spans="1:13" ht="18" customHeight="1" x14ac:dyDescent="0.4">
      <c r="A15" s="281"/>
      <c r="B15" s="116" t="s">
        <v>162</v>
      </c>
      <c r="C15" s="35">
        <v>8625</v>
      </c>
      <c r="D15" s="36">
        <v>8153</v>
      </c>
      <c r="E15" s="37">
        <v>1.0578928001962469</v>
      </c>
      <c r="F15" s="38">
        <v>472</v>
      </c>
      <c r="G15" s="35">
        <v>11000</v>
      </c>
      <c r="H15" s="36">
        <v>11000</v>
      </c>
      <c r="I15" s="37">
        <v>1</v>
      </c>
      <c r="J15" s="38">
        <v>0</v>
      </c>
      <c r="K15" s="61">
        <v>0.78409090909090906</v>
      </c>
      <c r="L15" s="62">
        <v>0.74118181818181816</v>
      </c>
      <c r="M15" s="41">
        <v>4.2909090909090897E-2</v>
      </c>
    </row>
    <row r="16" spans="1:13" ht="18" customHeight="1" x14ac:dyDescent="0.4">
      <c r="A16" s="281"/>
      <c r="B16" s="91" t="s">
        <v>161</v>
      </c>
      <c r="C16" s="42">
        <v>5584</v>
      </c>
      <c r="D16" s="43">
        <v>5172</v>
      </c>
      <c r="E16" s="44">
        <v>1.0796597061098221</v>
      </c>
      <c r="F16" s="45">
        <v>412</v>
      </c>
      <c r="G16" s="42">
        <v>7260</v>
      </c>
      <c r="H16" s="43">
        <v>6600</v>
      </c>
      <c r="I16" s="44">
        <v>1.1000000000000001</v>
      </c>
      <c r="J16" s="45">
        <v>660</v>
      </c>
      <c r="K16" s="46">
        <v>0.76914600550964185</v>
      </c>
      <c r="L16" s="47">
        <v>0.78363636363636369</v>
      </c>
      <c r="M16" s="48">
        <v>-1.4490358126721836E-2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1284</v>
      </c>
      <c r="D18" s="43">
        <v>1324</v>
      </c>
      <c r="E18" s="44">
        <v>0.96978851963746227</v>
      </c>
      <c r="F18" s="45">
        <v>-40</v>
      </c>
      <c r="G18" s="42">
        <v>1814</v>
      </c>
      <c r="H18" s="43">
        <v>1776</v>
      </c>
      <c r="I18" s="44">
        <v>1.0213963963963963</v>
      </c>
      <c r="J18" s="45">
        <v>38</v>
      </c>
      <c r="K18" s="46">
        <v>0.70782800441014337</v>
      </c>
      <c r="L18" s="47">
        <v>0.74549549549549554</v>
      </c>
      <c r="M18" s="48">
        <v>-3.7667491085352167E-2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8760</v>
      </c>
      <c r="D20" s="28">
        <v>8448</v>
      </c>
      <c r="E20" s="29">
        <v>1.0369318181818181</v>
      </c>
      <c r="F20" s="30">
        <v>312</v>
      </c>
      <c r="G20" s="27">
        <v>10890</v>
      </c>
      <c r="H20" s="31">
        <v>10770</v>
      </c>
      <c r="I20" s="29">
        <v>1.0111420612813371</v>
      </c>
      <c r="J20" s="30">
        <v>120</v>
      </c>
      <c r="K20" s="58">
        <v>0.80440771349862261</v>
      </c>
      <c r="L20" s="59">
        <v>0.78440111420612812</v>
      </c>
      <c r="M20" s="34">
        <v>2.0006599292494487E-2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8760</v>
      </c>
      <c r="D22" s="43">
        <v>8448</v>
      </c>
      <c r="E22" s="44">
        <v>1.0369318181818181</v>
      </c>
      <c r="F22" s="45">
        <v>312</v>
      </c>
      <c r="G22" s="42">
        <v>10890</v>
      </c>
      <c r="H22" s="43">
        <v>10770</v>
      </c>
      <c r="I22" s="44">
        <v>1.0111420612813371</v>
      </c>
      <c r="J22" s="45">
        <v>120</v>
      </c>
      <c r="K22" s="46">
        <v>0.80440771349862261</v>
      </c>
      <c r="L22" s="47">
        <v>0.78440111420612812</v>
      </c>
      <c r="M22" s="48">
        <v>2.0006599292494487E-2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6585</v>
      </c>
      <c r="D25" s="28">
        <v>6426</v>
      </c>
      <c r="E25" s="29">
        <v>1.0247432306255835</v>
      </c>
      <c r="F25" s="30">
        <v>159</v>
      </c>
      <c r="G25" s="27">
        <v>7962</v>
      </c>
      <c r="H25" s="31">
        <v>7771</v>
      </c>
      <c r="I25" s="29">
        <v>1.0245785613177196</v>
      </c>
      <c r="J25" s="30">
        <v>191</v>
      </c>
      <c r="K25" s="58">
        <v>0.82705350414468726</v>
      </c>
      <c r="L25" s="59">
        <v>0.82692060223909403</v>
      </c>
      <c r="M25" s="60">
        <v>1.3290190559323012E-4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6064</v>
      </c>
      <c r="D27" s="43">
        <v>6152</v>
      </c>
      <c r="E27" s="44">
        <v>0.98569570871261381</v>
      </c>
      <c r="F27" s="45">
        <v>-88</v>
      </c>
      <c r="G27" s="42">
        <v>7260</v>
      </c>
      <c r="H27" s="43">
        <v>7260</v>
      </c>
      <c r="I27" s="44">
        <v>1</v>
      </c>
      <c r="J27" s="45">
        <v>0</v>
      </c>
      <c r="K27" s="46">
        <v>0.8352617079889807</v>
      </c>
      <c r="L27" s="47">
        <v>0.84738292011019278</v>
      </c>
      <c r="M27" s="48">
        <v>-1.2121212121212088E-2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100"/>
      <c r="B30" s="284" t="s">
        <v>158</v>
      </c>
      <c r="C30" s="80">
        <v>521</v>
      </c>
      <c r="D30" s="81">
        <v>274</v>
      </c>
      <c r="E30" s="101">
        <v>1.9014598540145986</v>
      </c>
      <c r="F30" s="102">
        <v>247</v>
      </c>
      <c r="G30" s="80">
        <v>702</v>
      </c>
      <c r="H30" s="81">
        <v>511</v>
      </c>
      <c r="I30" s="82">
        <v>1.3737769080234834</v>
      </c>
      <c r="J30" s="83">
        <v>191</v>
      </c>
      <c r="K30" s="103">
        <v>0.74216524216524216</v>
      </c>
      <c r="L30" s="104">
        <v>0.53620352250489234</v>
      </c>
      <c r="M30" s="105">
        <v>0.20596171966034982</v>
      </c>
    </row>
    <row r="31" spans="1:13" ht="18" customHeight="1" x14ac:dyDescent="0.4">
      <c r="A31" s="282" t="s">
        <v>163</v>
      </c>
      <c r="B31" s="26"/>
      <c r="C31" s="27">
        <v>5579</v>
      </c>
      <c r="D31" s="28">
        <v>5025</v>
      </c>
      <c r="E31" s="29">
        <v>1.1102487562189054</v>
      </c>
      <c r="F31" s="30">
        <v>554</v>
      </c>
      <c r="G31" s="27">
        <v>7107</v>
      </c>
      <c r="H31" s="28">
        <v>6591</v>
      </c>
      <c r="I31" s="29">
        <v>1.0782885753299956</v>
      </c>
      <c r="J31" s="30">
        <v>516</v>
      </c>
      <c r="K31" s="58">
        <v>0.78500070353172924</v>
      </c>
      <c r="L31" s="59">
        <v>0.76240327719617662</v>
      </c>
      <c r="M31" s="34">
        <v>2.2597426335552617E-2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2782</v>
      </c>
      <c r="D33" s="43">
        <v>2504</v>
      </c>
      <c r="E33" s="44">
        <v>1.1110223642172523</v>
      </c>
      <c r="F33" s="45">
        <v>278</v>
      </c>
      <c r="G33" s="42">
        <v>3630</v>
      </c>
      <c r="H33" s="43">
        <v>3190</v>
      </c>
      <c r="I33" s="44">
        <v>1.1379310344827587</v>
      </c>
      <c r="J33" s="45">
        <v>440</v>
      </c>
      <c r="K33" s="46">
        <v>0.7663911845730027</v>
      </c>
      <c r="L33" s="47">
        <v>0.78495297805642639</v>
      </c>
      <c r="M33" s="48">
        <v>-1.8561793483423683E-2</v>
      </c>
    </row>
    <row r="34" spans="1:13" ht="18" customHeight="1" x14ac:dyDescent="0.4">
      <c r="A34" s="281"/>
      <c r="B34" s="91" t="s">
        <v>160</v>
      </c>
      <c r="C34" s="42">
        <v>837</v>
      </c>
      <c r="D34" s="43">
        <v>711</v>
      </c>
      <c r="E34" s="44">
        <v>1.1772151898734178</v>
      </c>
      <c r="F34" s="45">
        <v>126</v>
      </c>
      <c r="G34" s="42">
        <v>1100</v>
      </c>
      <c r="H34" s="43">
        <v>1050</v>
      </c>
      <c r="I34" s="44">
        <v>1.0476190476190477</v>
      </c>
      <c r="J34" s="45">
        <v>50</v>
      </c>
      <c r="K34" s="46">
        <v>0.76090909090909087</v>
      </c>
      <c r="L34" s="47">
        <v>0.67714285714285716</v>
      </c>
      <c r="M34" s="48">
        <v>8.3766233766233711E-2</v>
      </c>
    </row>
    <row r="35" spans="1:13" ht="18" customHeight="1" x14ac:dyDescent="0.4">
      <c r="A35" s="281"/>
      <c r="B35" s="91" t="s">
        <v>122</v>
      </c>
      <c r="C35" s="42">
        <v>340</v>
      </c>
      <c r="D35" s="43">
        <v>357</v>
      </c>
      <c r="E35" s="44">
        <v>0.95238095238095233</v>
      </c>
      <c r="F35" s="45">
        <v>-17</v>
      </c>
      <c r="G35" s="42">
        <v>528</v>
      </c>
      <c r="H35" s="43">
        <v>528</v>
      </c>
      <c r="I35" s="44">
        <v>1</v>
      </c>
      <c r="J35" s="45">
        <v>0</v>
      </c>
      <c r="K35" s="46">
        <v>0.64393939393939392</v>
      </c>
      <c r="L35" s="47">
        <v>0.67613636363636365</v>
      </c>
      <c r="M35" s="48">
        <v>-3.2196969696969724E-2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1620</v>
      </c>
      <c r="D37" s="43">
        <v>1453</v>
      </c>
      <c r="E37" s="44">
        <v>1.1149346180316586</v>
      </c>
      <c r="F37" s="45">
        <v>167</v>
      </c>
      <c r="G37" s="42">
        <v>1849</v>
      </c>
      <c r="H37" s="43">
        <v>1823</v>
      </c>
      <c r="I37" s="44">
        <v>1.0142622051563357</v>
      </c>
      <c r="J37" s="45">
        <v>26</v>
      </c>
      <c r="K37" s="46">
        <v>0.87614926987560848</v>
      </c>
      <c r="L37" s="47">
        <v>0.79703784969829949</v>
      </c>
      <c r="M37" s="48">
        <v>7.9111420177308989E-2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showGridLines="0" zoomScaleNormal="100" zoomScaleSheetLayoutView="90" workbookViewId="0">
      <pane xSplit="6" ySplit="5" topLeftCell="G6" activePane="bottomRight" state="frozen"/>
      <selection activeCell="K20" sqref="K20"/>
      <selection pane="topRight" activeCell="K20" sqref="K20"/>
      <selection pane="bottomLeft" activeCell="K20" sqref="K20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11月（月間）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11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332</v>
      </c>
      <c r="H3" s="358" t="s">
        <v>331</v>
      </c>
      <c r="I3" s="354" t="s">
        <v>141</v>
      </c>
      <c r="J3" s="355"/>
      <c r="K3" s="367" t="s">
        <v>332</v>
      </c>
      <c r="L3" s="358" t="s">
        <v>331</v>
      </c>
      <c r="M3" s="354" t="s">
        <v>141</v>
      </c>
      <c r="N3" s="355"/>
      <c r="O3" s="350" t="s">
        <v>332</v>
      </c>
      <c r="P3" s="365" t="s">
        <v>331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646814</v>
      </c>
      <c r="H5" s="262">
        <v>637127</v>
      </c>
      <c r="I5" s="261">
        <v>1.0152041900594386</v>
      </c>
      <c r="J5" s="260">
        <v>9687</v>
      </c>
      <c r="K5" s="263">
        <v>774504</v>
      </c>
      <c r="L5" s="262">
        <v>768665</v>
      </c>
      <c r="M5" s="261">
        <v>1.0075962870691393</v>
      </c>
      <c r="N5" s="260">
        <v>5839</v>
      </c>
      <c r="O5" s="259">
        <v>0.83513319492216953</v>
      </c>
      <c r="P5" s="258">
        <v>0.82887473736933515</v>
      </c>
      <c r="Q5" s="257">
        <v>6.2584575528343844E-3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228491</v>
      </c>
      <c r="H6" s="194">
        <v>227769</v>
      </c>
      <c r="I6" s="193">
        <v>1.003169878253845</v>
      </c>
      <c r="J6" s="192">
        <v>722</v>
      </c>
      <c r="K6" s="239">
        <v>260547</v>
      </c>
      <c r="L6" s="194">
        <v>262963</v>
      </c>
      <c r="M6" s="193">
        <v>0.99081239566022594</v>
      </c>
      <c r="N6" s="192">
        <v>-2416</v>
      </c>
      <c r="O6" s="191">
        <v>0.87696653578816874</v>
      </c>
      <c r="P6" s="190">
        <v>0.86616368082201678</v>
      </c>
      <c r="Q6" s="189">
        <v>1.0802854966151965E-2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146353</v>
      </c>
      <c r="H7" s="194">
        <v>147191</v>
      </c>
      <c r="I7" s="193">
        <v>0.99430671712265017</v>
      </c>
      <c r="J7" s="192">
        <v>-838</v>
      </c>
      <c r="K7" s="195">
        <v>162057</v>
      </c>
      <c r="L7" s="194">
        <v>166913</v>
      </c>
      <c r="M7" s="193">
        <v>0.97090699945480585</v>
      </c>
      <c r="N7" s="192">
        <v>-4856</v>
      </c>
      <c r="O7" s="191">
        <v>0.90309582430873092</v>
      </c>
      <c r="P7" s="190">
        <v>0.88184263658313011</v>
      </c>
      <c r="Q7" s="189">
        <v>2.1253187725600808E-2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122842</v>
      </c>
      <c r="H8" s="203">
        <v>123202</v>
      </c>
      <c r="I8" s="202">
        <v>0.99707796951348193</v>
      </c>
      <c r="J8" s="201">
        <v>-360</v>
      </c>
      <c r="K8" s="204">
        <v>132057</v>
      </c>
      <c r="L8" s="203">
        <v>136913</v>
      </c>
      <c r="M8" s="202">
        <v>0.96453222119155957</v>
      </c>
      <c r="N8" s="201">
        <v>-4856</v>
      </c>
      <c r="O8" s="200">
        <v>0.93021952641662309</v>
      </c>
      <c r="P8" s="199">
        <v>0.8998561130060696</v>
      </c>
      <c r="Q8" s="198">
        <v>3.0363413410553486E-2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23511</v>
      </c>
      <c r="H9" s="203">
        <v>23989</v>
      </c>
      <c r="I9" s="202">
        <v>0.98007420067530948</v>
      </c>
      <c r="J9" s="201">
        <v>-478</v>
      </c>
      <c r="K9" s="204">
        <v>30000</v>
      </c>
      <c r="L9" s="203">
        <v>30000</v>
      </c>
      <c r="M9" s="202">
        <v>1</v>
      </c>
      <c r="N9" s="201">
        <v>0</v>
      </c>
      <c r="O9" s="200">
        <v>0.78369999999999995</v>
      </c>
      <c r="P9" s="199">
        <v>0.79963333333333331</v>
      </c>
      <c r="Q9" s="198">
        <v>-1.5933333333333355E-2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79011</v>
      </c>
      <c r="H18" s="194">
        <v>77375</v>
      </c>
      <c r="I18" s="193">
        <v>1.0211437802907917</v>
      </c>
      <c r="J18" s="192">
        <v>1636</v>
      </c>
      <c r="K18" s="195">
        <v>94050</v>
      </c>
      <c r="L18" s="194">
        <v>91610</v>
      </c>
      <c r="M18" s="193">
        <v>1.0266346468726122</v>
      </c>
      <c r="N18" s="192">
        <v>2440</v>
      </c>
      <c r="O18" s="191">
        <v>0.84009569377990434</v>
      </c>
      <c r="P18" s="190">
        <v>0.84461303351162542</v>
      </c>
      <c r="Q18" s="189">
        <v>-4.5173397317210817E-3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11631</v>
      </c>
      <c r="H20" s="203">
        <v>10805</v>
      </c>
      <c r="I20" s="202">
        <v>1.0764460897732531</v>
      </c>
      <c r="J20" s="201">
        <v>826</v>
      </c>
      <c r="K20" s="204">
        <v>14850</v>
      </c>
      <c r="L20" s="203">
        <v>13610</v>
      </c>
      <c r="M20" s="202">
        <v>1.0911094783247612</v>
      </c>
      <c r="N20" s="201">
        <v>1240</v>
      </c>
      <c r="O20" s="200">
        <v>0.78323232323232328</v>
      </c>
      <c r="P20" s="199">
        <v>0.79390154298310067</v>
      </c>
      <c r="Q20" s="198">
        <v>-1.0669219750777392E-2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25249</v>
      </c>
      <c r="H21" s="203">
        <v>25397</v>
      </c>
      <c r="I21" s="212">
        <v>0.99417254006378708</v>
      </c>
      <c r="J21" s="211">
        <v>-148</v>
      </c>
      <c r="K21" s="210">
        <v>29700</v>
      </c>
      <c r="L21" s="213">
        <v>29680</v>
      </c>
      <c r="M21" s="212">
        <v>1.0006738544474394</v>
      </c>
      <c r="N21" s="201">
        <v>20</v>
      </c>
      <c r="O21" s="200">
        <v>0.85013468013468019</v>
      </c>
      <c r="P21" s="199">
        <v>0.85569407008086251</v>
      </c>
      <c r="Q21" s="198">
        <v>-5.5593899461823248E-3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8723</v>
      </c>
      <c r="H22" s="213">
        <v>8306</v>
      </c>
      <c r="I22" s="202">
        <v>1.050204671321936</v>
      </c>
      <c r="J22" s="201">
        <v>417</v>
      </c>
      <c r="K22" s="204">
        <v>9900</v>
      </c>
      <c r="L22" s="213">
        <v>9900</v>
      </c>
      <c r="M22" s="202">
        <v>1</v>
      </c>
      <c r="N22" s="201">
        <v>0</v>
      </c>
      <c r="O22" s="200">
        <v>0.88111111111111107</v>
      </c>
      <c r="P22" s="199">
        <v>0.83898989898989895</v>
      </c>
      <c r="Q22" s="198">
        <v>4.2121212121212115E-2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4514</v>
      </c>
      <c r="H23" s="203">
        <v>4442</v>
      </c>
      <c r="I23" s="202">
        <v>1.0162089149031968</v>
      </c>
      <c r="J23" s="201">
        <v>72</v>
      </c>
      <c r="K23" s="204">
        <v>4950</v>
      </c>
      <c r="L23" s="203">
        <v>4785</v>
      </c>
      <c r="M23" s="202">
        <v>1.0344827586206897</v>
      </c>
      <c r="N23" s="201">
        <v>165</v>
      </c>
      <c r="O23" s="200">
        <v>0.91191919191919191</v>
      </c>
      <c r="P23" s="199">
        <v>0.92831765935214217</v>
      </c>
      <c r="Q23" s="198">
        <v>-1.6398467432950259E-2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3887</v>
      </c>
      <c r="H25" s="203">
        <v>4034</v>
      </c>
      <c r="I25" s="202">
        <v>0.9635597421913733</v>
      </c>
      <c r="J25" s="201">
        <v>-147</v>
      </c>
      <c r="K25" s="204">
        <v>4950</v>
      </c>
      <c r="L25" s="203">
        <v>4350</v>
      </c>
      <c r="M25" s="202">
        <v>1.1379310344827587</v>
      </c>
      <c r="N25" s="201">
        <v>600</v>
      </c>
      <c r="O25" s="200">
        <v>0.7852525252525252</v>
      </c>
      <c r="P25" s="199">
        <v>0.92735632183908046</v>
      </c>
      <c r="Q25" s="198">
        <v>-0.14210379658655525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4027</v>
      </c>
      <c r="H32" s="203">
        <v>3771</v>
      </c>
      <c r="I32" s="202">
        <v>1.067886502254044</v>
      </c>
      <c r="J32" s="201">
        <v>256</v>
      </c>
      <c r="K32" s="204">
        <v>4950</v>
      </c>
      <c r="L32" s="203">
        <v>4670</v>
      </c>
      <c r="M32" s="202">
        <v>1.0599571734475375</v>
      </c>
      <c r="N32" s="201">
        <v>280</v>
      </c>
      <c r="O32" s="200">
        <v>0.81353535353535356</v>
      </c>
      <c r="P32" s="199">
        <v>0.80749464668094217</v>
      </c>
      <c r="Q32" s="198">
        <v>6.0407068544113818E-3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4217</v>
      </c>
      <c r="H34" s="203">
        <v>3883</v>
      </c>
      <c r="I34" s="202">
        <v>1.0860159670357972</v>
      </c>
      <c r="J34" s="201">
        <v>334</v>
      </c>
      <c r="K34" s="204">
        <v>4950</v>
      </c>
      <c r="L34" s="203">
        <v>4690</v>
      </c>
      <c r="M34" s="202">
        <v>1.0554371002132197</v>
      </c>
      <c r="N34" s="201">
        <v>260</v>
      </c>
      <c r="O34" s="200">
        <v>0.85191919191919196</v>
      </c>
      <c r="P34" s="199">
        <v>0.82793176972281446</v>
      </c>
      <c r="Q34" s="198">
        <v>2.3987422196377506E-2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16763</v>
      </c>
      <c r="H37" s="182">
        <v>16737</v>
      </c>
      <c r="I37" s="181">
        <v>1.0015534444643603</v>
      </c>
      <c r="J37" s="180">
        <v>26</v>
      </c>
      <c r="K37" s="183">
        <v>19800</v>
      </c>
      <c r="L37" s="182">
        <v>19925</v>
      </c>
      <c r="M37" s="181">
        <v>0.99372647427854455</v>
      </c>
      <c r="N37" s="180">
        <v>-125</v>
      </c>
      <c r="O37" s="179">
        <v>0.8466161616161616</v>
      </c>
      <c r="P37" s="178">
        <v>0.84</v>
      </c>
      <c r="Q37" s="177">
        <v>6.616161616161631E-3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2202</v>
      </c>
      <c r="H38" s="194">
        <v>2273</v>
      </c>
      <c r="I38" s="193">
        <v>0.96876374835019796</v>
      </c>
      <c r="J38" s="192">
        <v>-71</v>
      </c>
      <c r="K38" s="195">
        <v>3000</v>
      </c>
      <c r="L38" s="194">
        <v>3000</v>
      </c>
      <c r="M38" s="193">
        <v>1</v>
      </c>
      <c r="N38" s="192">
        <v>0</v>
      </c>
      <c r="O38" s="191">
        <v>0.73399999999999999</v>
      </c>
      <c r="P38" s="190">
        <v>0.75766666666666671</v>
      </c>
      <c r="Q38" s="189">
        <v>-2.3666666666666725E-2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1185</v>
      </c>
      <c r="H39" s="203">
        <v>1147</v>
      </c>
      <c r="I39" s="202">
        <v>1.033129904097646</v>
      </c>
      <c r="J39" s="201">
        <v>38</v>
      </c>
      <c r="K39" s="204">
        <v>1500</v>
      </c>
      <c r="L39" s="203">
        <v>1500</v>
      </c>
      <c r="M39" s="202">
        <v>1</v>
      </c>
      <c r="N39" s="201">
        <v>0</v>
      </c>
      <c r="O39" s="200">
        <v>0.79</v>
      </c>
      <c r="P39" s="199">
        <v>0.76466666666666672</v>
      </c>
      <c r="Q39" s="198">
        <v>2.5333333333333319E-2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1017</v>
      </c>
      <c r="H40" s="245">
        <v>1126</v>
      </c>
      <c r="I40" s="244">
        <v>0.9031971580817052</v>
      </c>
      <c r="J40" s="243">
        <v>-109</v>
      </c>
      <c r="K40" s="246">
        <v>1500</v>
      </c>
      <c r="L40" s="245">
        <v>1500</v>
      </c>
      <c r="M40" s="244">
        <v>1</v>
      </c>
      <c r="N40" s="243">
        <v>0</v>
      </c>
      <c r="O40" s="242">
        <v>0.67800000000000005</v>
      </c>
      <c r="P40" s="241">
        <v>0.7506666666666667</v>
      </c>
      <c r="Q40" s="240">
        <v>-7.2666666666666657E-2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925</v>
      </c>
      <c r="H41" s="194">
        <v>930</v>
      </c>
      <c r="I41" s="193">
        <v>0.9946236559139785</v>
      </c>
      <c r="J41" s="192">
        <v>-5</v>
      </c>
      <c r="K41" s="195">
        <v>1440</v>
      </c>
      <c r="L41" s="194">
        <v>1440</v>
      </c>
      <c r="M41" s="193">
        <v>1</v>
      </c>
      <c r="N41" s="192">
        <v>0</v>
      </c>
      <c r="O41" s="191">
        <v>0.64236111111111116</v>
      </c>
      <c r="P41" s="190">
        <v>0.64583333333333337</v>
      </c>
      <c r="Q41" s="189">
        <v>-3.4722222222222099E-3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925</v>
      </c>
      <c r="H42" s="182">
        <v>930</v>
      </c>
      <c r="I42" s="181">
        <v>0.9946236559139785</v>
      </c>
      <c r="J42" s="180">
        <v>-5</v>
      </c>
      <c r="K42" s="183">
        <v>1440</v>
      </c>
      <c r="L42" s="182">
        <v>1440</v>
      </c>
      <c r="M42" s="181">
        <v>1</v>
      </c>
      <c r="N42" s="180">
        <v>0</v>
      </c>
      <c r="O42" s="179">
        <v>0.64236111111111116</v>
      </c>
      <c r="P42" s="178">
        <v>0.64583333333333337</v>
      </c>
      <c r="Q42" s="177">
        <v>-3.4722222222222099E-3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342348</v>
      </c>
      <c r="H43" s="194">
        <v>339046</v>
      </c>
      <c r="I43" s="193">
        <v>1.0097390914507176</v>
      </c>
      <c r="J43" s="192">
        <v>3302</v>
      </c>
      <c r="K43" s="239">
        <v>419814</v>
      </c>
      <c r="L43" s="194">
        <v>418852</v>
      </c>
      <c r="M43" s="193">
        <v>1.002296753984701</v>
      </c>
      <c r="N43" s="192">
        <v>962</v>
      </c>
      <c r="O43" s="191">
        <v>0.81547542483099655</v>
      </c>
      <c r="P43" s="190">
        <v>0.80946491839599666</v>
      </c>
      <c r="Q43" s="189">
        <v>6.010506434999896E-3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332928</v>
      </c>
      <c r="H44" s="194">
        <v>329773</v>
      </c>
      <c r="I44" s="193">
        <v>1.0095671871256895</v>
      </c>
      <c r="J44" s="192">
        <v>3155</v>
      </c>
      <c r="K44" s="195">
        <v>407811</v>
      </c>
      <c r="L44" s="194">
        <v>407223</v>
      </c>
      <c r="M44" s="193">
        <v>1.0014439263008228</v>
      </c>
      <c r="N44" s="192">
        <v>588</v>
      </c>
      <c r="O44" s="191">
        <v>0.81637817518409261</v>
      </c>
      <c r="P44" s="190">
        <v>0.8098093673490937</v>
      </c>
      <c r="Q44" s="189">
        <v>6.5688078349989132E-3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134109</v>
      </c>
      <c r="H45" s="203">
        <v>134102</v>
      </c>
      <c r="I45" s="202">
        <v>1.0000521990723479</v>
      </c>
      <c r="J45" s="201">
        <v>7</v>
      </c>
      <c r="K45" s="204">
        <v>153865</v>
      </c>
      <c r="L45" s="203">
        <v>153339</v>
      </c>
      <c r="M45" s="202">
        <v>1.0034303080103562</v>
      </c>
      <c r="N45" s="201">
        <v>526</v>
      </c>
      <c r="O45" s="200">
        <v>0.8716017287882234</v>
      </c>
      <c r="P45" s="199">
        <v>0.87454594069349612</v>
      </c>
      <c r="Q45" s="198">
        <v>-2.94421190527272E-3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26896</v>
      </c>
      <c r="H46" s="203">
        <v>26309</v>
      </c>
      <c r="I46" s="202">
        <v>1.0223117564331599</v>
      </c>
      <c r="J46" s="201">
        <v>587</v>
      </c>
      <c r="K46" s="204">
        <v>34059</v>
      </c>
      <c r="L46" s="203">
        <v>32402</v>
      </c>
      <c r="M46" s="202">
        <v>1.051138818591445</v>
      </c>
      <c r="N46" s="201">
        <v>1657</v>
      </c>
      <c r="O46" s="200">
        <v>0.78968848175225348</v>
      </c>
      <c r="P46" s="199">
        <v>0.81195605209554966</v>
      </c>
      <c r="Q46" s="198">
        <v>-2.2267570343296184E-2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14854</v>
      </c>
      <c r="H47" s="203">
        <v>13246</v>
      </c>
      <c r="I47" s="202">
        <v>1.1213951381549148</v>
      </c>
      <c r="J47" s="201">
        <v>1608</v>
      </c>
      <c r="K47" s="204">
        <v>19182</v>
      </c>
      <c r="L47" s="203">
        <v>18586</v>
      </c>
      <c r="M47" s="202">
        <v>1.0320671473151835</v>
      </c>
      <c r="N47" s="201">
        <v>596</v>
      </c>
      <c r="O47" s="200">
        <v>0.77437180690230423</v>
      </c>
      <c r="P47" s="199">
        <v>0.71268696868610781</v>
      </c>
      <c r="Q47" s="198">
        <v>6.1684838216196414E-2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8532</v>
      </c>
      <c r="H48" s="203">
        <v>9238</v>
      </c>
      <c r="I48" s="202">
        <v>0.92357653171682186</v>
      </c>
      <c r="J48" s="201">
        <v>-706</v>
      </c>
      <c r="K48" s="204">
        <v>10819</v>
      </c>
      <c r="L48" s="203">
        <v>10979</v>
      </c>
      <c r="M48" s="202">
        <v>0.98542672374533202</v>
      </c>
      <c r="N48" s="201">
        <v>-160</v>
      </c>
      <c r="O48" s="200">
        <v>0.78861262593585357</v>
      </c>
      <c r="P48" s="199">
        <v>0.84142453775389381</v>
      </c>
      <c r="Q48" s="198">
        <v>-5.2811911818040236E-2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17655</v>
      </c>
      <c r="H49" s="203">
        <v>17255</v>
      </c>
      <c r="I49" s="202">
        <v>1.0231816864676906</v>
      </c>
      <c r="J49" s="201">
        <v>400</v>
      </c>
      <c r="K49" s="204">
        <v>20793</v>
      </c>
      <c r="L49" s="203">
        <v>22053</v>
      </c>
      <c r="M49" s="202">
        <v>0.94286491633791325</v>
      </c>
      <c r="N49" s="201">
        <v>-1260</v>
      </c>
      <c r="O49" s="200">
        <v>0.84908382628769297</v>
      </c>
      <c r="P49" s="199">
        <v>0.78243322903913304</v>
      </c>
      <c r="Q49" s="198">
        <v>6.6650597248559929E-2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35763</v>
      </c>
      <c r="H50" s="203">
        <v>35303</v>
      </c>
      <c r="I50" s="202">
        <v>1.0130300541030508</v>
      </c>
      <c r="J50" s="201">
        <v>460</v>
      </c>
      <c r="K50" s="204">
        <v>43366</v>
      </c>
      <c r="L50" s="203">
        <v>42418</v>
      </c>
      <c r="M50" s="202">
        <v>1.0223490027818378</v>
      </c>
      <c r="N50" s="201">
        <v>948</v>
      </c>
      <c r="O50" s="200">
        <v>0.82467831942074432</v>
      </c>
      <c r="P50" s="199">
        <v>0.83226460464896979</v>
      </c>
      <c r="Q50" s="198">
        <v>-7.5862852282254645E-3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4665</v>
      </c>
      <c r="H51" s="203">
        <v>4779</v>
      </c>
      <c r="I51" s="202">
        <v>0.97614563716258629</v>
      </c>
      <c r="J51" s="201">
        <v>-114</v>
      </c>
      <c r="K51" s="204">
        <v>8100</v>
      </c>
      <c r="L51" s="203">
        <v>8359</v>
      </c>
      <c r="M51" s="202">
        <v>0.96901543246799859</v>
      </c>
      <c r="N51" s="201">
        <v>-259</v>
      </c>
      <c r="O51" s="200">
        <v>0.57592592592592595</v>
      </c>
      <c r="P51" s="199">
        <v>0.57171910515611912</v>
      </c>
      <c r="Q51" s="198">
        <v>4.2068207698068294E-3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4660</v>
      </c>
      <c r="H52" s="203">
        <v>4693</v>
      </c>
      <c r="I52" s="202">
        <v>0.99296825058597915</v>
      </c>
      <c r="J52" s="201">
        <v>-33</v>
      </c>
      <c r="K52" s="204">
        <v>4979</v>
      </c>
      <c r="L52" s="203">
        <v>4980</v>
      </c>
      <c r="M52" s="202">
        <v>0.99979919678714857</v>
      </c>
      <c r="N52" s="201">
        <v>-1</v>
      </c>
      <c r="O52" s="200">
        <v>0.93593090982124927</v>
      </c>
      <c r="P52" s="199">
        <v>0.9423694779116466</v>
      </c>
      <c r="Q52" s="198">
        <v>-6.4385680903973341E-3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6415</v>
      </c>
      <c r="H53" s="203">
        <v>6532</v>
      </c>
      <c r="I53" s="202">
        <v>0.9820881812614819</v>
      </c>
      <c r="J53" s="201">
        <v>-117</v>
      </c>
      <c r="K53" s="204">
        <v>8100</v>
      </c>
      <c r="L53" s="203">
        <v>8164</v>
      </c>
      <c r="M53" s="202">
        <v>0.99216070553650171</v>
      </c>
      <c r="N53" s="201">
        <v>-64</v>
      </c>
      <c r="O53" s="200">
        <v>0.7919753086419753</v>
      </c>
      <c r="P53" s="199">
        <v>0.80009799118079372</v>
      </c>
      <c r="Q53" s="198">
        <v>-8.1226825388184265E-3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>
        <v>2342</v>
      </c>
      <c r="H54" s="203">
        <v>2436</v>
      </c>
      <c r="I54" s="202">
        <v>0.96141215106732347</v>
      </c>
      <c r="J54" s="201">
        <v>-94</v>
      </c>
      <c r="K54" s="204">
        <v>4980</v>
      </c>
      <c r="L54" s="203">
        <v>3780</v>
      </c>
      <c r="M54" s="202">
        <v>1.3174603174603174</v>
      </c>
      <c r="N54" s="201">
        <v>1200</v>
      </c>
      <c r="O54" s="200">
        <v>0.47028112449799198</v>
      </c>
      <c r="P54" s="199">
        <v>0.64444444444444449</v>
      </c>
      <c r="Q54" s="198">
        <v>-0.17416331994645251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4027</v>
      </c>
      <c r="H55" s="203">
        <v>3582</v>
      </c>
      <c r="I55" s="202">
        <v>1.1242322724734786</v>
      </c>
      <c r="J55" s="201">
        <v>445</v>
      </c>
      <c r="K55" s="204">
        <v>4980</v>
      </c>
      <c r="L55" s="203">
        <v>4814</v>
      </c>
      <c r="M55" s="202">
        <v>1.0344827586206897</v>
      </c>
      <c r="N55" s="201">
        <v>166</v>
      </c>
      <c r="O55" s="200">
        <v>0.80863453815261044</v>
      </c>
      <c r="P55" s="199">
        <v>0.74407976734524306</v>
      </c>
      <c r="Q55" s="198">
        <v>6.4554770807367379E-2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5821</v>
      </c>
      <c r="H56" s="203">
        <v>5635</v>
      </c>
      <c r="I56" s="202">
        <v>1.0330079858030168</v>
      </c>
      <c r="J56" s="201">
        <v>186</v>
      </c>
      <c r="K56" s="204">
        <v>8100</v>
      </c>
      <c r="L56" s="203">
        <v>8234</v>
      </c>
      <c r="M56" s="202">
        <v>0.98372601408792815</v>
      </c>
      <c r="N56" s="201">
        <v>-134</v>
      </c>
      <c r="O56" s="200">
        <v>0.71864197530864193</v>
      </c>
      <c r="P56" s="199">
        <v>0.68435754189944131</v>
      </c>
      <c r="Q56" s="198">
        <v>3.4284433409200621E-2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2626</v>
      </c>
      <c r="H57" s="213">
        <v>3072</v>
      </c>
      <c r="I57" s="212">
        <v>0.85481770833333337</v>
      </c>
      <c r="J57" s="211">
        <v>-446</v>
      </c>
      <c r="K57" s="210">
        <v>4980</v>
      </c>
      <c r="L57" s="213">
        <v>5084</v>
      </c>
      <c r="M57" s="212">
        <v>0.97954366640440593</v>
      </c>
      <c r="N57" s="211">
        <v>-104</v>
      </c>
      <c r="O57" s="218">
        <v>0.52730923694779119</v>
      </c>
      <c r="P57" s="217">
        <v>0.6042486231313926</v>
      </c>
      <c r="Q57" s="216">
        <v>-7.693938618360141E-2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4292</v>
      </c>
      <c r="H58" s="213">
        <v>4419</v>
      </c>
      <c r="I58" s="212">
        <v>0.97126046616881645</v>
      </c>
      <c r="J58" s="211">
        <v>-127</v>
      </c>
      <c r="K58" s="210">
        <v>5896</v>
      </c>
      <c r="L58" s="213">
        <v>6955</v>
      </c>
      <c r="M58" s="212">
        <v>0.84773544212796548</v>
      </c>
      <c r="N58" s="211">
        <v>-1059</v>
      </c>
      <c r="O58" s="218">
        <v>0.72795115332428761</v>
      </c>
      <c r="P58" s="217">
        <v>0.63537023723939612</v>
      </c>
      <c r="Q58" s="216">
        <v>9.2580916084891496E-2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3282</v>
      </c>
      <c r="H59" s="213">
        <v>3150</v>
      </c>
      <c r="I59" s="212">
        <v>1.0419047619047619</v>
      </c>
      <c r="J59" s="211">
        <v>132</v>
      </c>
      <c r="K59" s="210">
        <v>4980</v>
      </c>
      <c r="L59" s="213">
        <v>3860</v>
      </c>
      <c r="M59" s="212">
        <v>1.2901554404145077</v>
      </c>
      <c r="N59" s="211">
        <v>1120</v>
      </c>
      <c r="O59" s="218">
        <v>0.65903614457831328</v>
      </c>
      <c r="P59" s="217">
        <v>0.81606217616580312</v>
      </c>
      <c r="Q59" s="216">
        <v>-0.15702603158748984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248</v>
      </c>
      <c r="H60" s="213">
        <v>129</v>
      </c>
      <c r="I60" s="212">
        <v>1.9224806201550388</v>
      </c>
      <c r="J60" s="211">
        <v>119</v>
      </c>
      <c r="K60" s="210">
        <v>450</v>
      </c>
      <c r="L60" s="213">
        <v>213</v>
      </c>
      <c r="M60" s="212">
        <v>2.112676056338028</v>
      </c>
      <c r="N60" s="211">
        <v>237</v>
      </c>
      <c r="O60" s="218">
        <v>0.55111111111111111</v>
      </c>
      <c r="P60" s="217">
        <v>0.60563380281690138</v>
      </c>
      <c r="Q60" s="216">
        <v>-5.4522691705790272E-2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3902</v>
      </c>
      <c r="H61" s="213">
        <v>4004</v>
      </c>
      <c r="I61" s="212">
        <v>0.97452547452547456</v>
      </c>
      <c r="J61" s="211">
        <v>-102</v>
      </c>
      <c r="K61" s="210">
        <v>4979</v>
      </c>
      <c r="L61" s="213">
        <v>4860</v>
      </c>
      <c r="M61" s="212">
        <v>1.024485596707819</v>
      </c>
      <c r="N61" s="211">
        <v>119</v>
      </c>
      <c r="O61" s="218">
        <v>0.78369150431813617</v>
      </c>
      <c r="P61" s="217">
        <v>0.82386831275720163</v>
      </c>
      <c r="Q61" s="216">
        <v>-4.0176808439065459E-2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3199</v>
      </c>
      <c r="H62" s="213">
        <v>3076</v>
      </c>
      <c r="I62" s="212">
        <v>1.0399869960988297</v>
      </c>
      <c r="J62" s="211">
        <v>123</v>
      </c>
      <c r="K62" s="210">
        <v>4980</v>
      </c>
      <c r="L62" s="213">
        <v>4980</v>
      </c>
      <c r="M62" s="212">
        <v>1</v>
      </c>
      <c r="N62" s="211">
        <v>0</v>
      </c>
      <c r="O62" s="218">
        <v>0.64236947791164656</v>
      </c>
      <c r="P62" s="217">
        <v>0.61767068273092374</v>
      </c>
      <c r="Q62" s="216">
        <v>2.4698795180722821E-2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2633</v>
      </c>
      <c r="H63" s="213">
        <v>2877</v>
      </c>
      <c r="I63" s="212">
        <v>0.91518943343760861</v>
      </c>
      <c r="J63" s="211">
        <v>-244</v>
      </c>
      <c r="K63" s="210">
        <v>3558</v>
      </c>
      <c r="L63" s="213">
        <v>3574</v>
      </c>
      <c r="M63" s="212">
        <v>0.99552322327923892</v>
      </c>
      <c r="N63" s="211">
        <v>-16</v>
      </c>
      <c r="O63" s="218">
        <v>0.74002248454187747</v>
      </c>
      <c r="P63" s="217">
        <v>0.80498041410184662</v>
      </c>
      <c r="Q63" s="216">
        <v>-6.4957929559969152E-2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5640</v>
      </c>
      <c r="H64" s="213">
        <v>6027</v>
      </c>
      <c r="I64" s="212">
        <v>0.93578894972623194</v>
      </c>
      <c r="J64" s="211">
        <v>-387</v>
      </c>
      <c r="K64" s="210">
        <v>6969</v>
      </c>
      <c r="L64" s="213">
        <v>7130</v>
      </c>
      <c r="M64" s="212">
        <v>0.97741935483870968</v>
      </c>
      <c r="N64" s="211">
        <v>-161</v>
      </c>
      <c r="O64" s="218">
        <v>0.8092983211364615</v>
      </c>
      <c r="P64" s="217">
        <v>0.84530154277699865</v>
      </c>
      <c r="Q64" s="216">
        <v>-3.6003221640537153E-2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14833</v>
      </c>
      <c r="H65" s="213">
        <v>14334</v>
      </c>
      <c r="I65" s="212">
        <v>1.0348123343100322</v>
      </c>
      <c r="J65" s="211">
        <v>499</v>
      </c>
      <c r="K65" s="210">
        <v>17966</v>
      </c>
      <c r="L65" s="213">
        <v>20593</v>
      </c>
      <c r="M65" s="212">
        <v>0.87243237993492939</v>
      </c>
      <c r="N65" s="211">
        <v>-2627</v>
      </c>
      <c r="O65" s="218">
        <v>0.82561505065123009</v>
      </c>
      <c r="P65" s="217">
        <v>0.69606176856213275</v>
      </c>
      <c r="Q65" s="216">
        <v>0.12955328208909733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7703</v>
      </c>
      <c r="H66" s="213">
        <v>7552</v>
      </c>
      <c r="I66" s="212">
        <v>1.0199947033898304</v>
      </c>
      <c r="J66" s="211">
        <v>151</v>
      </c>
      <c r="K66" s="210">
        <v>8100</v>
      </c>
      <c r="L66" s="213">
        <v>8100</v>
      </c>
      <c r="M66" s="212">
        <v>1</v>
      </c>
      <c r="N66" s="211">
        <v>0</v>
      </c>
      <c r="O66" s="218">
        <v>0.95098765432098764</v>
      </c>
      <c r="P66" s="217">
        <v>0.93234567901234566</v>
      </c>
      <c r="Q66" s="216">
        <v>1.8641975308641978E-2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4026</v>
      </c>
      <c r="H67" s="203">
        <v>3768</v>
      </c>
      <c r="I67" s="202">
        <v>1.0684713375796178</v>
      </c>
      <c r="J67" s="201">
        <v>258</v>
      </c>
      <c r="K67" s="204">
        <v>4980</v>
      </c>
      <c r="L67" s="203">
        <v>4980</v>
      </c>
      <c r="M67" s="202">
        <v>1</v>
      </c>
      <c r="N67" s="201">
        <v>0</v>
      </c>
      <c r="O67" s="200">
        <v>0.80843373493975901</v>
      </c>
      <c r="P67" s="199">
        <v>0.75662650602409642</v>
      </c>
      <c r="Q67" s="198">
        <v>5.1807228915662584E-2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4409</v>
      </c>
      <c r="H68" s="213">
        <v>4616</v>
      </c>
      <c r="I68" s="212">
        <v>0.95515597920277295</v>
      </c>
      <c r="J68" s="211">
        <v>-207</v>
      </c>
      <c r="K68" s="210">
        <v>4814</v>
      </c>
      <c r="L68" s="213">
        <v>4978</v>
      </c>
      <c r="M68" s="212">
        <v>0.96705504218561666</v>
      </c>
      <c r="N68" s="211">
        <v>-164</v>
      </c>
      <c r="O68" s="218">
        <v>0.91587037806398008</v>
      </c>
      <c r="P68" s="217">
        <v>0.92728003214142229</v>
      </c>
      <c r="Q68" s="216">
        <v>-1.1409654077442211E-2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90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109</v>
      </c>
      <c r="D70" s="205" t="s">
        <v>0</v>
      </c>
      <c r="E70" s="235" t="s">
        <v>108</v>
      </c>
      <c r="F70" s="6" t="s">
        <v>83</v>
      </c>
      <c r="G70" s="210"/>
      <c r="H70" s="213"/>
      <c r="I70" s="212" t="e">
        <v>#DIV/0!</v>
      </c>
      <c r="J70" s="211">
        <v>0</v>
      </c>
      <c r="K70" s="210"/>
      <c r="L70" s="213"/>
      <c r="M70" s="212" t="e">
        <v>#DIV/0!</v>
      </c>
      <c r="N70" s="211">
        <v>0</v>
      </c>
      <c r="O70" s="218" t="e">
        <v>#DIV/0!</v>
      </c>
      <c r="P70" s="217" t="e">
        <v>#DIV/0!</v>
      </c>
      <c r="Q70" s="216" t="e">
        <v>#DIV/0!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90</v>
      </c>
      <c r="F71" s="14" t="s">
        <v>96</v>
      </c>
      <c r="G71" s="210">
        <v>3470</v>
      </c>
      <c r="H71" s="213">
        <v>3962</v>
      </c>
      <c r="I71" s="212">
        <v>0.87582029278142348</v>
      </c>
      <c r="J71" s="211">
        <v>-492</v>
      </c>
      <c r="K71" s="210">
        <v>3922</v>
      </c>
      <c r="L71" s="213">
        <v>4769</v>
      </c>
      <c r="M71" s="212">
        <v>0.82239463199832252</v>
      </c>
      <c r="N71" s="211">
        <v>-847</v>
      </c>
      <c r="O71" s="218">
        <v>0.88475267720550743</v>
      </c>
      <c r="P71" s="217">
        <v>0.83078213461941708</v>
      </c>
      <c r="Q71" s="216">
        <v>5.3970542586090353E-2</v>
      </c>
      <c r="R71" s="221"/>
      <c r="S71" s="221"/>
    </row>
    <row r="72" spans="1:19" s="220" customFormat="1" x14ac:dyDescent="0.4">
      <c r="A72" s="222"/>
      <c r="B72" s="222"/>
      <c r="C72" s="206" t="s">
        <v>97</v>
      </c>
      <c r="D72" s="21" t="s">
        <v>0</v>
      </c>
      <c r="E72" s="205" t="s">
        <v>108</v>
      </c>
      <c r="F72" s="14" t="s">
        <v>96</v>
      </c>
      <c r="G72" s="210">
        <v>3751</v>
      </c>
      <c r="H72" s="213">
        <v>2886</v>
      </c>
      <c r="I72" s="212">
        <v>1.2997227997227998</v>
      </c>
      <c r="J72" s="211">
        <v>865</v>
      </c>
      <c r="K72" s="210">
        <v>4934</v>
      </c>
      <c r="L72" s="213">
        <v>4979</v>
      </c>
      <c r="M72" s="212">
        <v>0.99096204057039561</v>
      </c>
      <c r="N72" s="211">
        <v>-45</v>
      </c>
      <c r="O72" s="218">
        <v>0.76023510336441025</v>
      </c>
      <c r="P72" s="217">
        <v>0.57963446475195823</v>
      </c>
      <c r="Q72" s="216">
        <v>0.18060063861245201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90</v>
      </c>
      <c r="F73" s="14" t="s">
        <v>96</v>
      </c>
      <c r="G73" s="210">
        <v>3175</v>
      </c>
      <c r="H73" s="213">
        <v>2791</v>
      </c>
      <c r="I73" s="212">
        <v>1.1375850949480473</v>
      </c>
      <c r="J73" s="211">
        <v>384</v>
      </c>
      <c r="K73" s="210">
        <v>4980</v>
      </c>
      <c r="L73" s="213">
        <v>4060</v>
      </c>
      <c r="M73" s="212">
        <v>1.2266009852216748</v>
      </c>
      <c r="N73" s="211">
        <v>920</v>
      </c>
      <c r="O73" s="218">
        <v>0.6375502008032129</v>
      </c>
      <c r="P73" s="217">
        <v>0.68743842364532015</v>
      </c>
      <c r="Q73" s="216">
        <v>-4.9888222842107255E-2</v>
      </c>
      <c r="R73" s="221"/>
      <c r="S73" s="221"/>
    </row>
    <row r="74" spans="1:19" s="220" customFormat="1" x14ac:dyDescent="0.4">
      <c r="A74" s="222"/>
      <c r="B74" s="222"/>
      <c r="C74" s="206" t="s">
        <v>100</v>
      </c>
      <c r="D74" s="21" t="s">
        <v>0</v>
      </c>
      <c r="E74" s="205" t="s">
        <v>108</v>
      </c>
      <c r="F74" s="14" t="s">
        <v>83</v>
      </c>
      <c r="G74" s="210"/>
      <c r="H74" s="213"/>
      <c r="I74" s="212" t="e">
        <v>#DIV/0!</v>
      </c>
      <c r="J74" s="211">
        <v>0</v>
      </c>
      <c r="K74" s="210"/>
      <c r="L74" s="213"/>
      <c r="M74" s="212" t="e">
        <v>#DIV/0!</v>
      </c>
      <c r="N74" s="211">
        <v>0</v>
      </c>
      <c r="O74" s="218" t="e">
        <v>#DIV/0!</v>
      </c>
      <c r="P74" s="217" t="e">
        <v>#DIV/0!</v>
      </c>
      <c r="Q74" s="216" t="e">
        <v>#DIV/0!</v>
      </c>
      <c r="R74" s="221"/>
      <c r="S74" s="221"/>
    </row>
    <row r="75" spans="1:19" s="220" customFormat="1" x14ac:dyDescent="0.4">
      <c r="A75" s="222"/>
      <c r="B75" s="234" t="s">
        <v>1</v>
      </c>
      <c r="C75" s="233"/>
      <c r="D75" s="20"/>
      <c r="E75" s="233"/>
      <c r="F75" s="232"/>
      <c r="G75" s="231">
        <v>9420</v>
      </c>
      <c r="H75" s="230">
        <v>9273</v>
      </c>
      <c r="I75" s="229">
        <v>1.015852474927208</v>
      </c>
      <c r="J75" s="228">
        <v>147</v>
      </c>
      <c r="K75" s="231">
        <v>12003</v>
      </c>
      <c r="L75" s="230">
        <v>11629</v>
      </c>
      <c r="M75" s="229">
        <v>1.0321609768681743</v>
      </c>
      <c r="N75" s="228">
        <v>374</v>
      </c>
      <c r="O75" s="227">
        <v>0.78480379905023745</v>
      </c>
      <c r="P75" s="226">
        <v>0.79740304411385332</v>
      </c>
      <c r="Q75" s="225">
        <v>-1.2599245063615871E-2</v>
      </c>
      <c r="R75" s="221"/>
      <c r="S75" s="221"/>
    </row>
    <row r="76" spans="1:19" s="220" customFormat="1" x14ac:dyDescent="0.4">
      <c r="A76" s="222"/>
      <c r="B76" s="222"/>
      <c r="C76" s="206" t="s">
        <v>107</v>
      </c>
      <c r="D76" s="205"/>
      <c r="E76" s="205"/>
      <c r="F76" s="22" t="s">
        <v>96</v>
      </c>
      <c r="G76" s="223">
        <v>1302</v>
      </c>
      <c r="H76" s="213">
        <v>1449</v>
      </c>
      <c r="I76" s="212">
        <v>0.89855072463768115</v>
      </c>
      <c r="J76" s="211">
        <v>-147</v>
      </c>
      <c r="K76" s="213">
        <v>1664</v>
      </c>
      <c r="L76" s="213">
        <v>1646</v>
      </c>
      <c r="M76" s="212">
        <v>1.0109356014580801</v>
      </c>
      <c r="N76" s="211">
        <v>18</v>
      </c>
      <c r="O76" s="218">
        <v>0.78245192307692313</v>
      </c>
      <c r="P76" s="217">
        <v>0.88031591737545567</v>
      </c>
      <c r="Q76" s="216">
        <v>-9.7863994298532542E-2</v>
      </c>
      <c r="R76" s="221"/>
      <c r="S76" s="221"/>
    </row>
    <row r="77" spans="1:19" s="220" customFormat="1" x14ac:dyDescent="0.4">
      <c r="A77" s="222"/>
      <c r="B77" s="222"/>
      <c r="C77" s="206" t="s">
        <v>106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105</v>
      </c>
      <c r="D78" s="205"/>
      <c r="E78" s="205"/>
      <c r="F78" s="224"/>
      <c r="G78" s="223">
        <v>0</v>
      </c>
      <c r="H78" s="213">
        <v>0</v>
      </c>
      <c r="I78" s="212" t="e">
        <v>#DIV/0!</v>
      </c>
      <c r="J78" s="211">
        <v>0</v>
      </c>
      <c r="K78" s="213">
        <v>0</v>
      </c>
      <c r="L78" s="213">
        <v>0</v>
      </c>
      <c r="M78" s="212" t="e">
        <v>#DIV/0!</v>
      </c>
      <c r="N78" s="211">
        <v>0</v>
      </c>
      <c r="O78" s="218" t="e">
        <v>#DIV/0!</v>
      </c>
      <c r="P78" s="217" t="e">
        <v>#DIV/0!</v>
      </c>
      <c r="Q78" s="216" t="e">
        <v>#DIV/0!</v>
      </c>
      <c r="R78" s="221"/>
      <c r="S78" s="221"/>
    </row>
    <row r="79" spans="1:19" s="220" customFormat="1" x14ac:dyDescent="0.4">
      <c r="A79" s="222"/>
      <c r="B79" s="222"/>
      <c r="C79" s="206" t="s">
        <v>97</v>
      </c>
      <c r="D79" s="205"/>
      <c r="E79" s="205"/>
      <c r="F79" s="14" t="s">
        <v>96</v>
      </c>
      <c r="G79" s="213">
        <v>1340</v>
      </c>
      <c r="H79" s="213">
        <v>1142</v>
      </c>
      <c r="I79" s="212">
        <v>1.1733800350262698</v>
      </c>
      <c r="J79" s="211">
        <v>198</v>
      </c>
      <c r="K79" s="213">
        <v>1839</v>
      </c>
      <c r="L79" s="213">
        <v>1992</v>
      </c>
      <c r="M79" s="212">
        <v>0.92319277108433739</v>
      </c>
      <c r="N79" s="211">
        <v>-153</v>
      </c>
      <c r="O79" s="218">
        <v>0.72865687873844476</v>
      </c>
      <c r="P79" s="217">
        <v>0.57329317269076308</v>
      </c>
      <c r="Q79" s="216">
        <v>0.15536370604768168</v>
      </c>
      <c r="R79" s="221"/>
      <c r="S79" s="221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19">
        <v>3167</v>
      </c>
      <c r="H80" s="219">
        <v>3003</v>
      </c>
      <c r="I80" s="202">
        <v>1.0546120546120545</v>
      </c>
      <c r="J80" s="201">
        <v>164</v>
      </c>
      <c r="K80" s="219">
        <v>3475</v>
      </c>
      <c r="L80" s="219">
        <v>3310</v>
      </c>
      <c r="M80" s="202">
        <v>1.0498489425981874</v>
      </c>
      <c r="N80" s="201">
        <v>165</v>
      </c>
      <c r="O80" s="200">
        <v>0.9113669064748201</v>
      </c>
      <c r="P80" s="199">
        <v>0.90725075528700905</v>
      </c>
      <c r="Q80" s="198">
        <v>4.1161511878110568E-3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19">
        <v>3591</v>
      </c>
      <c r="H81" s="219">
        <v>3679</v>
      </c>
      <c r="I81" s="202">
        <v>0.97608045664582765</v>
      </c>
      <c r="J81" s="201">
        <v>-88</v>
      </c>
      <c r="K81" s="219">
        <v>4851</v>
      </c>
      <c r="L81" s="219">
        <v>4681</v>
      </c>
      <c r="M81" s="202">
        <v>1.0363170262764367</v>
      </c>
      <c r="N81" s="201">
        <v>170</v>
      </c>
      <c r="O81" s="200">
        <v>0.74025974025974028</v>
      </c>
      <c r="P81" s="199">
        <v>0.78594317453535567</v>
      </c>
      <c r="Q81" s="198">
        <v>-4.5683434275615387E-2</v>
      </c>
      <c r="R81" s="176"/>
      <c r="S81" s="176"/>
    </row>
    <row r="82" spans="1:19" x14ac:dyDescent="0.4">
      <c r="A82" s="188"/>
      <c r="B82" s="188"/>
      <c r="C82" s="187" t="s">
        <v>101</v>
      </c>
      <c r="D82" s="184"/>
      <c r="E82" s="184"/>
      <c r="F82" s="24" t="s">
        <v>96</v>
      </c>
      <c r="G82" s="219">
        <v>20</v>
      </c>
      <c r="H82" s="219">
        <v>0</v>
      </c>
      <c r="I82" s="181" t="e">
        <v>#DIV/0!</v>
      </c>
      <c r="J82" s="180">
        <v>20</v>
      </c>
      <c r="K82" s="219">
        <v>174</v>
      </c>
      <c r="L82" s="219">
        <v>0</v>
      </c>
      <c r="M82" s="181" t="e">
        <v>#DIV/0!</v>
      </c>
      <c r="N82" s="180">
        <v>174</v>
      </c>
      <c r="O82" s="179">
        <v>0.11494252873563218</v>
      </c>
      <c r="P82" s="178" t="e">
        <v>#DIV/0!</v>
      </c>
      <c r="Q82" s="177" t="e">
        <v>#DIV/0!</v>
      </c>
      <c r="R82" s="176"/>
      <c r="S82" s="176"/>
    </row>
    <row r="83" spans="1:19" x14ac:dyDescent="0.4">
      <c r="A83" s="197" t="s">
        <v>103</v>
      </c>
      <c r="B83" s="196" t="s">
        <v>102</v>
      </c>
      <c r="C83" s="196"/>
      <c r="D83" s="196"/>
      <c r="E83" s="196"/>
      <c r="F83" s="196"/>
      <c r="G83" s="195">
        <v>74041</v>
      </c>
      <c r="H83" s="194">
        <v>69416</v>
      </c>
      <c r="I83" s="193">
        <v>1.0666272905382044</v>
      </c>
      <c r="J83" s="192">
        <v>4625</v>
      </c>
      <c r="K83" s="195">
        <v>90093</v>
      </c>
      <c r="L83" s="194">
        <v>84960</v>
      </c>
      <c r="M83" s="193">
        <v>1.0604166666666666</v>
      </c>
      <c r="N83" s="192">
        <v>5133</v>
      </c>
      <c r="O83" s="191">
        <v>0.82182855493767548</v>
      </c>
      <c r="P83" s="190">
        <v>0.81704331450094159</v>
      </c>
      <c r="Q83" s="189">
        <v>4.7852404367338952E-3</v>
      </c>
      <c r="R83" s="176"/>
      <c r="S83" s="176"/>
    </row>
    <row r="84" spans="1:19" x14ac:dyDescent="0.4">
      <c r="A84" s="207"/>
      <c r="B84" s="215"/>
      <c r="C84" s="214" t="s">
        <v>101</v>
      </c>
      <c r="D84" s="214"/>
      <c r="E84" s="214"/>
      <c r="F84" s="6" t="s">
        <v>96</v>
      </c>
      <c r="G84" s="204">
        <v>28420</v>
      </c>
      <c r="H84" s="203">
        <v>27975</v>
      </c>
      <c r="I84" s="202">
        <v>1.0159070598748883</v>
      </c>
      <c r="J84" s="201">
        <v>445</v>
      </c>
      <c r="K84" s="204">
        <v>31860</v>
      </c>
      <c r="L84" s="203">
        <v>31860</v>
      </c>
      <c r="M84" s="202">
        <v>1</v>
      </c>
      <c r="N84" s="201">
        <v>0</v>
      </c>
      <c r="O84" s="200">
        <v>0.89202762084118015</v>
      </c>
      <c r="P84" s="199">
        <v>0.878060263653484</v>
      </c>
      <c r="Q84" s="198">
        <v>1.396735718769615E-2</v>
      </c>
      <c r="R84" s="176"/>
      <c r="S84" s="176"/>
    </row>
    <row r="85" spans="1:19" x14ac:dyDescent="0.4">
      <c r="A85" s="207"/>
      <c r="B85" s="215"/>
      <c r="C85" s="214" t="s">
        <v>92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100</v>
      </c>
      <c r="D86" s="214"/>
      <c r="E86" s="214"/>
      <c r="F86" s="6" t="s">
        <v>96</v>
      </c>
      <c r="G86" s="204">
        <v>17322</v>
      </c>
      <c r="H86" s="203">
        <v>17303</v>
      </c>
      <c r="I86" s="202">
        <v>1.0010980754782408</v>
      </c>
      <c r="J86" s="201">
        <v>19</v>
      </c>
      <c r="K86" s="204">
        <v>21063</v>
      </c>
      <c r="L86" s="203">
        <v>21240</v>
      </c>
      <c r="M86" s="202">
        <v>0.9916666666666667</v>
      </c>
      <c r="N86" s="201">
        <v>-177</v>
      </c>
      <c r="O86" s="200">
        <v>0.82238997293832783</v>
      </c>
      <c r="P86" s="199">
        <v>0.81464218455743875</v>
      </c>
      <c r="Q86" s="198">
        <v>7.7477883808890757E-3</v>
      </c>
      <c r="R86" s="176"/>
      <c r="S86" s="176"/>
    </row>
    <row r="87" spans="1:19" x14ac:dyDescent="0.4">
      <c r="A87" s="207"/>
      <c r="B87" s="215"/>
      <c r="C87" s="214" t="s">
        <v>99</v>
      </c>
      <c r="D87" s="214"/>
      <c r="E87" s="214"/>
      <c r="F87" s="6"/>
      <c r="G87" s="204"/>
      <c r="H87" s="203"/>
      <c r="I87" s="202" t="e">
        <v>#DIV/0!</v>
      </c>
      <c r="J87" s="201">
        <v>0</v>
      </c>
      <c r="K87" s="204"/>
      <c r="L87" s="203"/>
      <c r="M87" s="202" t="e">
        <v>#DIV/0!</v>
      </c>
      <c r="N87" s="201">
        <v>0</v>
      </c>
      <c r="O87" s="200" t="e">
        <v>#DIV/0!</v>
      </c>
      <c r="P87" s="199" t="e">
        <v>#DIV/0!</v>
      </c>
      <c r="Q87" s="198" t="e">
        <v>#DIV/0!</v>
      </c>
      <c r="R87" s="176"/>
      <c r="S87" s="176"/>
    </row>
    <row r="88" spans="1:19" x14ac:dyDescent="0.4">
      <c r="A88" s="207"/>
      <c r="B88" s="215"/>
      <c r="C88" s="214" t="s">
        <v>91</v>
      </c>
      <c r="D88" s="214"/>
      <c r="E88" s="214"/>
      <c r="F88" s="6" t="s">
        <v>96</v>
      </c>
      <c r="G88" s="204">
        <v>11679</v>
      </c>
      <c r="H88" s="203">
        <v>8297</v>
      </c>
      <c r="I88" s="202">
        <v>1.407617211040135</v>
      </c>
      <c r="J88" s="201">
        <v>3382</v>
      </c>
      <c r="K88" s="204">
        <v>15930</v>
      </c>
      <c r="L88" s="203">
        <v>10620</v>
      </c>
      <c r="M88" s="202">
        <v>1.5</v>
      </c>
      <c r="N88" s="201">
        <v>5310</v>
      </c>
      <c r="O88" s="200">
        <v>0.73314500941619587</v>
      </c>
      <c r="P88" s="199">
        <v>0.78126177024482113</v>
      </c>
      <c r="Q88" s="198">
        <v>-4.811676082862526E-2</v>
      </c>
      <c r="R88" s="176"/>
      <c r="S88" s="176"/>
    </row>
    <row r="89" spans="1:19" x14ac:dyDescent="0.4">
      <c r="A89" s="207"/>
      <c r="B89" s="206"/>
      <c r="C89" s="205" t="s">
        <v>98</v>
      </c>
      <c r="D89" s="205"/>
      <c r="E89" s="205"/>
      <c r="F89" s="14" t="s">
        <v>83</v>
      </c>
      <c r="G89" s="210">
        <v>4085</v>
      </c>
      <c r="H89" s="213">
        <v>3897</v>
      </c>
      <c r="I89" s="212">
        <v>1.0482422376186811</v>
      </c>
      <c r="J89" s="211">
        <v>188</v>
      </c>
      <c r="K89" s="210">
        <v>5310</v>
      </c>
      <c r="L89" s="213">
        <v>5310</v>
      </c>
      <c r="M89" s="212">
        <v>1</v>
      </c>
      <c r="N89" s="211">
        <v>0</v>
      </c>
      <c r="O89" s="218">
        <v>0.76930320150659137</v>
      </c>
      <c r="P89" s="217">
        <v>0.73389830508474574</v>
      </c>
      <c r="Q89" s="216">
        <v>3.5404896421845633E-2</v>
      </c>
      <c r="R89" s="176"/>
      <c r="S89" s="176"/>
    </row>
    <row r="90" spans="1:19" x14ac:dyDescent="0.4">
      <c r="A90" s="207"/>
      <c r="B90" s="215"/>
      <c r="C90" s="214" t="s">
        <v>84</v>
      </c>
      <c r="D90" s="214"/>
      <c r="E90" s="214"/>
      <c r="F90" s="6"/>
      <c r="G90" s="204"/>
      <c r="H90" s="203"/>
      <c r="I90" s="202" t="e">
        <v>#DIV/0!</v>
      </c>
      <c r="J90" s="201">
        <v>0</v>
      </c>
      <c r="K90" s="204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15"/>
      <c r="C91" s="214" t="s">
        <v>97</v>
      </c>
      <c r="D91" s="214"/>
      <c r="E91" s="214"/>
      <c r="F91" s="6" t="s">
        <v>96</v>
      </c>
      <c r="G91" s="204">
        <v>12535</v>
      </c>
      <c r="H91" s="203">
        <v>11944</v>
      </c>
      <c r="I91" s="202">
        <v>1.0494809109176155</v>
      </c>
      <c r="J91" s="201">
        <v>591</v>
      </c>
      <c r="K91" s="204">
        <v>15930</v>
      </c>
      <c r="L91" s="203">
        <v>15930</v>
      </c>
      <c r="M91" s="202">
        <v>1</v>
      </c>
      <c r="N91" s="201">
        <v>0</v>
      </c>
      <c r="O91" s="200">
        <v>0.78688010043942247</v>
      </c>
      <c r="P91" s="199">
        <v>0.74978028876333958</v>
      </c>
      <c r="Q91" s="198">
        <v>3.7099811676082894E-2</v>
      </c>
      <c r="R91" s="176"/>
      <c r="S91" s="176"/>
    </row>
    <row r="92" spans="1:19" x14ac:dyDescent="0.4">
      <c r="A92" s="207"/>
      <c r="B92" s="206"/>
      <c r="C92" s="205" t="s">
        <v>95</v>
      </c>
      <c r="D92" s="205"/>
      <c r="E92" s="205"/>
      <c r="F92" s="14" t="s">
        <v>83</v>
      </c>
      <c r="G92" s="210"/>
      <c r="H92" s="213"/>
      <c r="I92" s="212" t="e">
        <v>#DIV/0!</v>
      </c>
      <c r="J92" s="211">
        <v>0</v>
      </c>
      <c r="K92" s="210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94</v>
      </c>
      <c r="D93" s="205"/>
      <c r="E93" s="205"/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207"/>
      <c r="B94" s="209"/>
      <c r="C94" s="208" t="s">
        <v>93</v>
      </c>
      <c r="D94" s="208"/>
      <c r="E94" s="208"/>
      <c r="F94" s="14"/>
      <c r="G94" s="204"/>
      <c r="H94" s="203"/>
      <c r="I94" s="202" t="e">
        <v>#DIV/0!</v>
      </c>
      <c r="J94" s="201">
        <v>0</v>
      </c>
      <c r="K94" s="204"/>
      <c r="L94" s="203"/>
      <c r="M94" s="202" t="e">
        <v>#DIV/0!</v>
      </c>
      <c r="N94" s="201">
        <v>0</v>
      </c>
      <c r="O94" s="200" t="e">
        <v>#DIV/0!</v>
      </c>
      <c r="P94" s="199" t="e">
        <v>#DIV/0!</v>
      </c>
      <c r="Q94" s="198" t="e">
        <v>#DIV/0!</v>
      </c>
      <c r="R94" s="176"/>
      <c r="S94" s="176"/>
    </row>
    <row r="95" spans="1:19" x14ac:dyDescent="0.4">
      <c r="A95" s="207"/>
      <c r="B95" s="206"/>
      <c r="C95" s="205" t="s">
        <v>92</v>
      </c>
      <c r="D95" s="21" t="s">
        <v>0</v>
      </c>
      <c r="E95" s="205" t="s">
        <v>90</v>
      </c>
      <c r="F95" s="14"/>
      <c r="G95" s="204"/>
      <c r="H95" s="203"/>
      <c r="I95" s="202" t="e">
        <v>#DIV/0!</v>
      </c>
      <c r="J95" s="201">
        <v>0</v>
      </c>
      <c r="K95" s="204"/>
      <c r="L95" s="203"/>
      <c r="M95" s="202" t="e">
        <v>#DIV/0!</v>
      </c>
      <c r="N95" s="201">
        <v>0</v>
      </c>
      <c r="O95" s="200" t="e">
        <v>#DIV/0!</v>
      </c>
      <c r="P95" s="199" t="e">
        <v>#DIV/0!</v>
      </c>
      <c r="Q95" s="198" t="e">
        <v>#DIV/0!</v>
      </c>
      <c r="R95" s="176"/>
      <c r="S95" s="176"/>
    </row>
    <row r="96" spans="1:19" x14ac:dyDescent="0.4">
      <c r="A96" s="188"/>
      <c r="B96" s="187"/>
      <c r="C96" s="184" t="s">
        <v>91</v>
      </c>
      <c r="D96" s="23" t="s">
        <v>0</v>
      </c>
      <c r="E96" s="184" t="s">
        <v>90</v>
      </c>
      <c r="F96" s="6"/>
      <c r="G96" s="183"/>
      <c r="H96" s="182"/>
      <c r="I96" s="181" t="e">
        <v>#DIV/0!</v>
      </c>
      <c r="J96" s="180">
        <v>0</v>
      </c>
      <c r="K96" s="183"/>
      <c r="L96" s="182"/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89</v>
      </c>
      <c r="B97" s="196" t="s">
        <v>88</v>
      </c>
      <c r="C97" s="196"/>
      <c r="D97" s="196"/>
      <c r="E97" s="196"/>
      <c r="F97" s="196"/>
      <c r="G97" s="195">
        <v>0</v>
      </c>
      <c r="H97" s="194">
        <v>0</v>
      </c>
      <c r="I97" s="193" t="e">
        <v>#DIV/0!</v>
      </c>
      <c r="J97" s="192">
        <v>0</v>
      </c>
      <c r="K97" s="195">
        <v>0</v>
      </c>
      <c r="L97" s="194">
        <v>0</v>
      </c>
      <c r="M97" s="193" t="e">
        <v>#DIV/0!</v>
      </c>
      <c r="N97" s="192">
        <v>0</v>
      </c>
      <c r="O97" s="191" t="e">
        <v>#DIV/0!</v>
      </c>
      <c r="P97" s="190" t="e">
        <v>#DIV/0!</v>
      </c>
      <c r="Q97" s="189" t="e">
        <v>#DIV/0!</v>
      </c>
      <c r="R97" s="176"/>
      <c r="S97" s="176"/>
    </row>
    <row r="98" spans="1:19" ht="18.75" x14ac:dyDescent="0.4">
      <c r="A98" s="188"/>
      <c r="B98" s="187"/>
      <c r="C98" s="186" t="s">
        <v>87</v>
      </c>
      <c r="D98" s="184"/>
      <c r="E98" s="184"/>
      <c r="F98" s="24"/>
      <c r="G98" s="183">
        <v>0</v>
      </c>
      <c r="H98" s="182">
        <v>0</v>
      </c>
      <c r="I98" s="181" t="e">
        <v>#DIV/0!</v>
      </c>
      <c r="J98" s="180">
        <v>0</v>
      </c>
      <c r="K98" s="183"/>
      <c r="L98" s="182">
        <v>0</v>
      </c>
      <c r="M98" s="181" t="e">
        <v>#DIV/0!</v>
      </c>
      <c r="N98" s="180">
        <v>0</v>
      </c>
      <c r="O98" s="179" t="e">
        <v>#DIV/0!</v>
      </c>
      <c r="P98" s="178" t="e">
        <v>#DIV/0!</v>
      </c>
      <c r="Q98" s="177" t="e">
        <v>#DIV/0!</v>
      </c>
      <c r="R98" s="176"/>
      <c r="S98" s="176"/>
    </row>
    <row r="99" spans="1:19" x14ac:dyDescent="0.4">
      <c r="A99" s="197" t="s">
        <v>86</v>
      </c>
      <c r="B99" s="196" t="s">
        <v>85</v>
      </c>
      <c r="C99" s="196"/>
      <c r="D99" s="196"/>
      <c r="E99" s="196"/>
      <c r="F99" s="196"/>
      <c r="G99" s="195">
        <v>1934</v>
      </c>
      <c r="H99" s="194">
        <v>896</v>
      </c>
      <c r="I99" s="193">
        <v>2.1584821428571428</v>
      </c>
      <c r="J99" s="180">
        <v>1038</v>
      </c>
      <c r="K99" s="195">
        <v>4050</v>
      </c>
      <c r="L99" s="194">
        <v>1890</v>
      </c>
      <c r="M99" s="193">
        <v>2.1428571428571428</v>
      </c>
      <c r="N99" s="192">
        <v>2160</v>
      </c>
      <c r="O99" s="191">
        <v>0.47753086419753088</v>
      </c>
      <c r="P99" s="190">
        <v>0.47407407407407409</v>
      </c>
      <c r="Q99" s="189">
        <v>3.4567901234567877E-3</v>
      </c>
      <c r="R99" s="176"/>
      <c r="S99" s="176"/>
    </row>
    <row r="100" spans="1:19" x14ac:dyDescent="0.4">
      <c r="A100" s="188"/>
      <c r="B100" s="187"/>
      <c r="C100" s="186" t="s">
        <v>84</v>
      </c>
      <c r="D100" s="185"/>
      <c r="E100" s="184"/>
      <c r="F100" s="24" t="s">
        <v>83</v>
      </c>
      <c r="G100" s="183">
        <v>1934</v>
      </c>
      <c r="H100" s="182">
        <v>896</v>
      </c>
      <c r="I100" s="181">
        <v>2.1584821428571428</v>
      </c>
      <c r="J100" s="180">
        <v>1038</v>
      </c>
      <c r="K100" s="183">
        <v>4050</v>
      </c>
      <c r="L100" s="182">
        <v>1890</v>
      </c>
      <c r="M100" s="181">
        <v>2.1428571428571428</v>
      </c>
      <c r="N100" s="180">
        <v>2160</v>
      </c>
      <c r="O100" s="179">
        <v>0.47753086419753088</v>
      </c>
      <c r="P100" s="178">
        <v>0.47407407407407409</v>
      </c>
      <c r="Q100" s="177">
        <v>3.4567901234567877E-3</v>
      </c>
      <c r="R100" s="176"/>
      <c r="S100" s="176"/>
    </row>
    <row r="101" spans="1:19" x14ac:dyDescent="0.4">
      <c r="G101" s="175"/>
      <c r="H101" s="175"/>
      <c r="I101" s="175"/>
      <c r="J101" s="175"/>
      <c r="K101" s="175"/>
      <c r="L101" s="175"/>
      <c r="M101" s="175"/>
      <c r="N101" s="175"/>
      <c r="O101" s="174"/>
      <c r="P101" s="174"/>
      <c r="Q101" s="174"/>
    </row>
    <row r="102" spans="1:19" x14ac:dyDescent="0.4">
      <c r="C102" s="17" t="s">
        <v>82</v>
      </c>
    </row>
    <row r="103" spans="1:19" x14ac:dyDescent="0.4">
      <c r="C103" s="18" t="s">
        <v>81</v>
      </c>
    </row>
    <row r="104" spans="1:19" x14ac:dyDescent="0.4">
      <c r="C104" s="17" t="s">
        <v>197</v>
      </c>
    </row>
    <row r="105" spans="1:19" x14ac:dyDescent="0.4">
      <c r="C105" s="17" t="s">
        <v>79</v>
      </c>
    </row>
    <row r="106" spans="1:19" x14ac:dyDescent="0.4">
      <c r="C106" s="17" t="s">
        <v>78</v>
      </c>
    </row>
  </sheetData>
  <mergeCells count="15">
    <mergeCell ref="Q3:Q4"/>
    <mergeCell ref="O2:Q2"/>
    <mergeCell ref="O3:O4"/>
    <mergeCell ref="P3:P4"/>
    <mergeCell ref="K2:N2"/>
    <mergeCell ref="K3:K4"/>
    <mergeCell ref="L3:L4"/>
    <mergeCell ref="A1:D1"/>
    <mergeCell ref="M3:N3"/>
    <mergeCell ref="G2:J2"/>
    <mergeCell ref="I3:J3"/>
    <mergeCell ref="G3:G4"/>
    <mergeCell ref="H3:H4"/>
    <mergeCell ref="A3:F4"/>
    <mergeCell ref="A2:B2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85" zoomScaleNormal="85" workbookViewId="0">
      <pane xSplit="6" ySplit="5" topLeftCell="G32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11月（上旬）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11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367" t="s">
        <v>334</v>
      </c>
      <c r="H3" s="358" t="s">
        <v>333</v>
      </c>
      <c r="I3" s="425" t="s">
        <v>141</v>
      </c>
      <c r="J3" s="426"/>
      <c r="K3" s="367" t="s">
        <v>334</v>
      </c>
      <c r="L3" s="358" t="s">
        <v>333</v>
      </c>
      <c r="M3" s="425" t="s">
        <v>141</v>
      </c>
      <c r="N3" s="426"/>
      <c r="O3" s="350" t="s">
        <v>334</v>
      </c>
      <c r="P3" s="365" t="s">
        <v>333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82065</v>
      </c>
      <c r="H5" s="262">
        <v>80823</v>
      </c>
      <c r="I5" s="261">
        <v>1.0153669128837088</v>
      </c>
      <c r="J5" s="260">
        <v>1242</v>
      </c>
      <c r="K5" s="263">
        <v>90072</v>
      </c>
      <c r="L5" s="262">
        <v>91787</v>
      </c>
      <c r="M5" s="261">
        <v>0.98131543682656586</v>
      </c>
      <c r="N5" s="260">
        <v>-1715</v>
      </c>
      <c r="O5" s="259">
        <v>0.91110444977351457</v>
      </c>
      <c r="P5" s="258">
        <v>0.88054953315829043</v>
      </c>
      <c r="Q5" s="257">
        <v>3.0554916615224137E-2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78971</v>
      </c>
      <c r="H6" s="194">
        <v>77744</v>
      </c>
      <c r="I6" s="193">
        <v>1.0157825684297181</v>
      </c>
      <c r="J6" s="192">
        <v>1227</v>
      </c>
      <c r="K6" s="239">
        <v>86263</v>
      </c>
      <c r="L6" s="194">
        <v>87942</v>
      </c>
      <c r="M6" s="193">
        <v>0.98090787109685929</v>
      </c>
      <c r="N6" s="192">
        <v>-1679</v>
      </c>
      <c r="O6" s="191">
        <v>0.91546781354694362</v>
      </c>
      <c r="P6" s="190">
        <v>0.88403720634054261</v>
      </c>
      <c r="Q6" s="189">
        <v>3.1430607206401007E-2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50625</v>
      </c>
      <c r="H7" s="194">
        <v>50334</v>
      </c>
      <c r="I7" s="193">
        <v>1.0057813803790678</v>
      </c>
      <c r="J7" s="192">
        <v>291</v>
      </c>
      <c r="K7" s="195">
        <v>53433</v>
      </c>
      <c r="L7" s="194">
        <v>56112</v>
      </c>
      <c r="M7" s="193">
        <v>0.95225620188195037</v>
      </c>
      <c r="N7" s="192">
        <v>-2679</v>
      </c>
      <c r="O7" s="191">
        <v>0.94744820616472969</v>
      </c>
      <c r="P7" s="190">
        <v>0.89702737382378106</v>
      </c>
      <c r="Q7" s="189">
        <v>5.0420832340948629E-2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42816</v>
      </c>
      <c r="H8" s="213">
        <v>42624</v>
      </c>
      <c r="I8" s="202">
        <v>1.0045045045045045</v>
      </c>
      <c r="J8" s="201">
        <v>192</v>
      </c>
      <c r="K8" s="204">
        <v>43433</v>
      </c>
      <c r="L8" s="203">
        <v>46112</v>
      </c>
      <c r="M8" s="202">
        <v>0.94190232477446223</v>
      </c>
      <c r="N8" s="201">
        <v>-2679</v>
      </c>
      <c r="O8" s="200">
        <v>0.98579421177445725</v>
      </c>
      <c r="P8" s="199">
        <v>0.92435808466342817</v>
      </c>
      <c r="Q8" s="198">
        <v>6.1436127111029082E-2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7809</v>
      </c>
      <c r="H9" s="203">
        <v>7710</v>
      </c>
      <c r="I9" s="202">
        <v>1.01284046692607</v>
      </c>
      <c r="J9" s="201">
        <v>99</v>
      </c>
      <c r="K9" s="204">
        <v>10000</v>
      </c>
      <c r="L9" s="203">
        <v>10000</v>
      </c>
      <c r="M9" s="202">
        <v>1</v>
      </c>
      <c r="N9" s="201">
        <v>0</v>
      </c>
      <c r="O9" s="200">
        <v>0.78090000000000004</v>
      </c>
      <c r="P9" s="199">
        <v>0.77100000000000002</v>
      </c>
      <c r="Q9" s="198">
        <v>9.9000000000000199E-3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27319</v>
      </c>
      <c r="H18" s="194">
        <v>26371</v>
      </c>
      <c r="I18" s="193">
        <v>1.035948579879413</v>
      </c>
      <c r="J18" s="192">
        <v>948</v>
      </c>
      <c r="K18" s="195">
        <v>31350</v>
      </c>
      <c r="L18" s="194">
        <v>30350</v>
      </c>
      <c r="M18" s="193">
        <v>1.0329489291598024</v>
      </c>
      <c r="N18" s="192">
        <v>1000</v>
      </c>
      <c r="O18" s="191">
        <v>0.8714194577352472</v>
      </c>
      <c r="P18" s="190">
        <v>0.86889621087314661</v>
      </c>
      <c r="Q18" s="189">
        <v>2.5232468621005921E-3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>
        <v>0</v>
      </c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4201</v>
      </c>
      <c r="H20" s="203">
        <v>3593</v>
      </c>
      <c r="I20" s="202">
        <v>1.1692179237406068</v>
      </c>
      <c r="J20" s="201">
        <v>608</v>
      </c>
      <c r="K20" s="204">
        <v>4950</v>
      </c>
      <c r="L20" s="203">
        <v>4550</v>
      </c>
      <c r="M20" s="202">
        <v>1.0879120879120878</v>
      </c>
      <c r="N20" s="201">
        <v>400</v>
      </c>
      <c r="O20" s="200">
        <v>0.84868686868686871</v>
      </c>
      <c r="P20" s="199">
        <v>0.78967032967032968</v>
      </c>
      <c r="Q20" s="198">
        <v>5.9016539016539027E-2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8434</v>
      </c>
      <c r="H21" s="203">
        <v>8340</v>
      </c>
      <c r="I21" s="212">
        <v>1.0112709832134292</v>
      </c>
      <c r="J21" s="201">
        <v>94</v>
      </c>
      <c r="K21" s="204">
        <v>9900</v>
      </c>
      <c r="L21" s="203">
        <v>9900</v>
      </c>
      <c r="M21" s="212">
        <v>1</v>
      </c>
      <c r="N21" s="201">
        <v>0</v>
      </c>
      <c r="O21" s="200">
        <v>0.85191919191919196</v>
      </c>
      <c r="P21" s="199">
        <v>0.84242424242424241</v>
      </c>
      <c r="Q21" s="198">
        <v>9.4949494949495561E-3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3024</v>
      </c>
      <c r="H22" s="203">
        <v>3024</v>
      </c>
      <c r="I22" s="202">
        <v>1</v>
      </c>
      <c r="J22" s="201">
        <v>0</v>
      </c>
      <c r="K22" s="204">
        <v>3300</v>
      </c>
      <c r="L22" s="203">
        <v>3300</v>
      </c>
      <c r="M22" s="202">
        <v>1</v>
      </c>
      <c r="N22" s="201">
        <v>0</v>
      </c>
      <c r="O22" s="200">
        <v>0.91636363636363638</v>
      </c>
      <c r="P22" s="199">
        <v>0.91636363636363638</v>
      </c>
      <c r="Q22" s="198">
        <v>0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1621</v>
      </c>
      <c r="H23" s="203">
        <v>1618</v>
      </c>
      <c r="I23" s="202">
        <v>1.0018541409147095</v>
      </c>
      <c r="J23" s="201">
        <v>3</v>
      </c>
      <c r="K23" s="204">
        <v>1650</v>
      </c>
      <c r="L23" s="203">
        <v>1650</v>
      </c>
      <c r="M23" s="202">
        <v>1</v>
      </c>
      <c r="N23" s="201">
        <v>0</v>
      </c>
      <c r="O23" s="200">
        <v>0.98242424242424242</v>
      </c>
      <c r="P23" s="199">
        <v>0.98060606060606059</v>
      </c>
      <c r="Q23" s="198">
        <v>1.8181818181818299E-3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1308</v>
      </c>
      <c r="H25" s="203">
        <v>1304</v>
      </c>
      <c r="I25" s="202">
        <v>1.0030674846625767</v>
      </c>
      <c r="J25" s="201">
        <v>4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0.79272727272727272</v>
      </c>
      <c r="P25" s="199">
        <v>0.89931034482758621</v>
      </c>
      <c r="Q25" s="198">
        <v>-0.10658307210031348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1424</v>
      </c>
      <c r="H32" s="203">
        <v>1314</v>
      </c>
      <c r="I32" s="202">
        <v>1.0837138508371384</v>
      </c>
      <c r="J32" s="201">
        <v>110</v>
      </c>
      <c r="K32" s="204">
        <v>1650</v>
      </c>
      <c r="L32" s="203">
        <v>1450</v>
      </c>
      <c r="M32" s="202">
        <v>1.1379310344827587</v>
      </c>
      <c r="N32" s="201">
        <v>200</v>
      </c>
      <c r="O32" s="200">
        <v>0.86303030303030304</v>
      </c>
      <c r="P32" s="199">
        <v>0.90620689655172415</v>
      </c>
      <c r="Q32" s="198">
        <v>-4.3176593521421114E-2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1476</v>
      </c>
      <c r="H34" s="203">
        <v>1330</v>
      </c>
      <c r="I34" s="202">
        <v>1.1097744360902255</v>
      </c>
      <c r="J34" s="201">
        <v>146</v>
      </c>
      <c r="K34" s="204">
        <v>1650</v>
      </c>
      <c r="L34" s="203">
        <v>1450</v>
      </c>
      <c r="M34" s="202">
        <v>1.1379310344827587</v>
      </c>
      <c r="N34" s="201">
        <v>200</v>
      </c>
      <c r="O34" s="200">
        <v>0.89454545454545453</v>
      </c>
      <c r="P34" s="199">
        <v>0.91724137931034477</v>
      </c>
      <c r="Q34" s="198">
        <v>-2.2695924764890241E-2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5831</v>
      </c>
      <c r="H37" s="182">
        <v>5848</v>
      </c>
      <c r="I37" s="181">
        <v>0.99709302325581395</v>
      </c>
      <c r="J37" s="180">
        <v>-17</v>
      </c>
      <c r="K37" s="183">
        <v>6600</v>
      </c>
      <c r="L37" s="182">
        <v>6600</v>
      </c>
      <c r="M37" s="181">
        <v>1</v>
      </c>
      <c r="N37" s="180">
        <v>0</v>
      </c>
      <c r="O37" s="179">
        <v>0.88348484848484854</v>
      </c>
      <c r="P37" s="178">
        <v>0.8860606060606061</v>
      </c>
      <c r="Q37" s="177">
        <v>-2.5757575757575646E-3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716</v>
      </c>
      <c r="H38" s="194">
        <v>699</v>
      </c>
      <c r="I38" s="193">
        <v>1.0243204577968525</v>
      </c>
      <c r="J38" s="192">
        <v>17</v>
      </c>
      <c r="K38" s="195">
        <v>1000</v>
      </c>
      <c r="L38" s="194">
        <v>1000</v>
      </c>
      <c r="M38" s="193">
        <v>1</v>
      </c>
      <c r="N38" s="192">
        <v>0</v>
      </c>
      <c r="O38" s="191">
        <v>0.71599999999999997</v>
      </c>
      <c r="P38" s="190">
        <v>0.69899999999999995</v>
      </c>
      <c r="Q38" s="189">
        <v>1.7000000000000015E-2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390</v>
      </c>
      <c r="H39" s="203">
        <v>370</v>
      </c>
      <c r="I39" s="202">
        <v>1.0540540540540539</v>
      </c>
      <c r="J39" s="201">
        <v>20</v>
      </c>
      <c r="K39" s="204">
        <v>500</v>
      </c>
      <c r="L39" s="203">
        <v>500</v>
      </c>
      <c r="M39" s="202">
        <v>1</v>
      </c>
      <c r="N39" s="201">
        <v>0</v>
      </c>
      <c r="O39" s="200">
        <v>0.78</v>
      </c>
      <c r="P39" s="199">
        <v>0.74</v>
      </c>
      <c r="Q39" s="198">
        <v>4.0000000000000036E-2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326</v>
      </c>
      <c r="H40" s="245">
        <v>329</v>
      </c>
      <c r="I40" s="244">
        <v>0.99088145896656532</v>
      </c>
      <c r="J40" s="243">
        <v>-3</v>
      </c>
      <c r="K40" s="246">
        <v>500</v>
      </c>
      <c r="L40" s="245">
        <v>500</v>
      </c>
      <c r="M40" s="244">
        <v>1</v>
      </c>
      <c r="N40" s="243">
        <v>0</v>
      </c>
      <c r="O40" s="242">
        <v>0.65200000000000002</v>
      </c>
      <c r="P40" s="241">
        <v>0.65800000000000003</v>
      </c>
      <c r="Q40" s="240">
        <v>-6.0000000000000053E-3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311</v>
      </c>
      <c r="H41" s="194">
        <v>340</v>
      </c>
      <c r="I41" s="193">
        <v>0.91470588235294115</v>
      </c>
      <c r="J41" s="192">
        <v>-29</v>
      </c>
      <c r="K41" s="195">
        <v>480</v>
      </c>
      <c r="L41" s="194">
        <v>480</v>
      </c>
      <c r="M41" s="193">
        <v>1</v>
      </c>
      <c r="N41" s="192">
        <v>0</v>
      </c>
      <c r="O41" s="191">
        <v>0.6479166666666667</v>
      </c>
      <c r="P41" s="190">
        <v>0.70833333333333337</v>
      </c>
      <c r="Q41" s="189">
        <v>-6.0416666666666674E-2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311</v>
      </c>
      <c r="H42" s="182">
        <v>340</v>
      </c>
      <c r="I42" s="181">
        <v>0.91470588235294115</v>
      </c>
      <c r="J42" s="180">
        <v>-29</v>
      </c>
      <c r="K42" s="183">
        <v>480</v>
      </c>
      <c r="L42" s="182">
        <v>480</v>
      </c>
      <c r="M42" s="181">
        <v>1</v>
      </c>
      <c r="N42" s="180">
        <v>0</v>
      </c>
      <c r="O42" s="179">
        <v>0.6479166666666667</v>
      </c>
      <c r="P42" s="178">
        <v>0.70833333333333337</v>
      </c>
      <c r="Q42" s="177">
        <v>-6.0416666666666674E-2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3094</v>
      </c>
      <c r="H43" s="194">
        <v>3079</v>
      </c>
      <c r="I43" s="193">
        <v>1.0048717115946737</v>
      </c>
      <c r="J43" s="192">
        <v>15</v>
      </c>
      <c r="K43" s="239">
        <v>3809</v>
      </c>
      <c r="L43" s="194">
        <v>3845</v>
      </c>
      <c r="M43" s="193">
        <v>0.99063719115734716</v>
      </c>
      <c r="N43" s="192">
        <v>-36</v>
      </c>
      <c r="O43" s="191">
        <v>0.8122866894197952</v>
      </c>
      <c r="P43" s="190">
        <v>0.80078023407022103</v>
      </c>
      <c r="Q43" s="189">
        <v>1.1506455349574174E-2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3094</v>
      </c>
      <c r="H44" s="194">
        <v>3079</v>
      </c>
      <c r="I44" s="193">
        <v>1.0048717115946737</v>
      </c>
      <c r="J44" s="192">
        <v>15</v>
      </c>
      <c r="K44" s="195">
        <v>3809</v>
      </c>
      <c r="L44" s="194">
        <v>3845</v>
      </c>
      <c r="M44" s="193">
        <v>0.99063719115734716</v>
      </c>
      <c r="N44" s="192">
        <v>-36</v>
      </c>
      <c r="O44" s="191">
        <v>0.8122866894197952</v>
      </c>
      <c r="P44" s="190">
        <v>0.80078023407022103</v>
      </c>
      <c r="Q44" s="189">
        <v>1.1506455349574174E-2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449</v>
      </c>
      <c r="H45" s="203">
        <v>485</v>
      </c>
      <c r="I45" s="202">
        <v>0.9257731958762887</v>
      </c>
      <c r="J45" s="201">
        <v>-36</v>
      </c>
      <c r="K45" s="204">
        <v>542</v>
      </c>
      <c r="L45" s="203">
        <v>545</v>
      </c>
      <c r="M45" s="202">
        <v>0.99449541284403675</v>
      </c>
      <c r="N45" s="201">
        <v>-3</v>
      </c>
      <c r="O45" s="200">
        <v>0.82841328413284132</v>
      </c>
      <c r="P45" s="199">
        <v>0.88990825688073394</v>
      </c>
      <c r="Q45" s="198">
        <v>-6.1494972747892618E-2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476</v>
      </c>
      <c r="H48" s="203">
        <v>438</v>
      </c>
      <c r="I48" s="202">
        <v>1.08675799086758</v>
      </c>
      <c r="J48" s="201">
        <v>38</v>
      </c>
      <c r="K48" s="204">
        <v>564</v>
      </c>
      <c r="L48" s="203">
        <v>644</v>
      </c>
      <c r="M48" s="202">
        <v>0.87577639751552794</v>
      </c>
      <c r="N48" s="201">
        <v>-80</v>
      </c>
      <c r="O48" s="200">
        <v>0.84397163120567376</v>
      </c>
      <c r="P48" s="199">
        <v>0.68012422360248448</v>
      </c>
      <c r="Q48" s="198">
        <v>0.16384740760318928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1035</v>
      </c>
      <c r="H49" s="203">
        <v>963</v>
      </c>
      <c r="I49" s="202">
        <v>1.0747663551401869</v>
      </c>
      <c r="J49" s="201">
        <v>72</v>
      </c>
      <c r="K49" s="204">
        <v>1114</v>
      </c>
      <c r="L49" s="203">
        <v>1090</v>
      </c>
      <c r="M49" s="202">
        <v>1.0220183486238532</v>
      </c>
      <c r="N49" s="201">
        <v>24</v>
      </c>
      <c r="O49" s="200">
        <v>0.92908438061041287</v>
      </c>
      <c r="P49" s="199">
        <v>0.88348623853211006</v>
      </c>
      <c r="Q49" s="198">
        <v>4.5598142078302817E-2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1134</v>
      </c>
      <c r="H50" s="203">
        <v>1193</v>
      </c>
      <c r="I50" s="202">
        <v>0.95054484492875102</v>
      </c>
      <c r="J50" s="201">
        <v>-59</v>
      </c>
      <c r="K50" s="204">
        <v>1589</v>
      </c>
      <c r="L50" s="203">
        <v>1566</v>
      </c>
      <c r="M50" s="202">
        <v>1.0146871008939975</v>
      </c>
      <c r="N50" s="201">
        <v>23</v>
      </c>
      <c r="O50" s="200">
        <v>0.71365638766519823</v>
      </c>
      <c r="P50" s="199">
        <v>0.76181353767560667</v>
      </c>
      <c r="Q50" s="198">
        <v>-4.8157150010408434E-2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265"/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6" activePane="bottomRight" state="frozen"/>
      <selection sqref="A1:D1"/>
      <selection pane="topRight" sqref="A1:D1"/>
      <selection pane="bottomLeft" sqref="A1:D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４月月間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183</v>
      </c>
      <c r="C2" s="295">
        <v>4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179</v>
      </c>
      <c r="D4" s="404" t="s">
        <v>178</v>
      </c>
      <c r="E4" s="405" t="s">
        <v>177</v>
      </c>
      <c r="F4" s="406"/>
      <c r="G4" s="385" t="s">
        <v>176</v>
      </c>
      <c r="H4" s="387" t="s">
        <v>175</v>
      </c>
      <c r="I4" s="405" t="s">
        <v>177</v>
      </c>
      <c r="J4" s="406"/>
      <c r="K4" s="385" t="s">
        <v>176</v>
      </c>
      <c r="L4" s="399" t="s">
        <v>175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631970</v>
      </c>
      <c r="D6" s="407">
        <v>589675</v>
      </c>
      <c r="E6" s="377">
        <v>1.0717259507355748</v>
      </c>
      <c r="F6" s="373">
        <v>42295</v>
      </c>
      <c r="G6" s="381">
        <v>782025</v>
      </c>
      <c r="H6" s="383">
        <v>756645</v>
      </c>
      <c r="I6" s="377">
        <v>1.0335428106972226</v>
      </c>
      <c r="J6" s="373">
        <v>25380</v>
      </c>
      <c r="K6" s="390">
        <v>0.80811994501454554</v>
      </c>
      <c r="L6" s="392">
        <v>0.77932848297418211</v>
      </c>
      <c r="M6" s="394">
        <v>2.8791462040363425E-2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304578</v>
      </c>
      <c r="D8" s="28">
        <v>280180</v>
      </c>
      <c r="E8" s="29">
        <v>1.0870797344564209</v>
      </c>
      <c r="F8" s="30">
        <v>24398</v>
      </c>
      <c r="G8" s="27">
        <v>369199</v>
      </c>
      <c r="H8" s="31">
        <v>355366</v>
      </c>
      <c r="I8" s="29">
        <v>1.0389260649583809</v>
      </c>
      <c r="J8" s="30">
        <v>13833</v>
      </c>
      <c r="K8" s="32">
        <v>0.82496973177067112</v>
      </c>
      <c r="L8" s="33">
        <v>0.78842657992042009</v>
      </c>
      <c r="M8" s="34">
        <v>3.6543151850251032E-2</v>
      </c>
    </row>
    <row r="9" spans="1:13" ht="18" customHeight="1" x14ac:dyDescent="0.4">
      <c r="A9" s="281"/>
      <c r="B9" s="116" t="s">
        <v>162</v>
      </c>
      <c r="C9" s="35">
        <v>118264</v>
      </c>
      <c r="D9" s="36">
        <v>104676</v>
      </c>
      <c r="E9" s="37">
        <v>1.1298100806297529</v>
      </c>
      <c r="F9" s="38">
        <v>13588</v>
      </c>
      <c r="G9" s="35">
        <v>138008</v>
      </c>
      <c r="H9" s="36">
        <v>133255</v>
      </c>
      <c r="I9" s="37">
        <v>1.0356684552174402</v>
      </c>
      <c r="J9" s="38">
        <v>4753</v>
      </c>
      <c r="K9" s="39">
        <v>0.8569358298069677</v>
      </c>
      <c r="L9" s="40">
        <v>0.7855314997561067</v>
      </c>
      <c r="M9" s="41">
        <v>7.1404330050860998E-2</v>
      </c>
    </row>
    <row r="10" spans="1:13" ht="18" customHeight="1" x14ac:dyDescent="0.4">
      <c r="A10" s="281"/>
      <c r="B10" s="91" t="s">
        <v>161</v>
      </c>
      <c r="C10" s="42">
        <v>13598</v>
      </c>
      <c r="D10" s="43">
        <v>13179</v>
      </c>
      <c r="E10" s="44">
        <v>1.0317930040215495</v>
      </c>
      <c r="F10" s="45">
        <v>419</v>
      </c>
      <c r="G10" s="42">
        <v>14850</v>
      </c>
      <c r="H10" s="43">
        <v>14850</v>
      </c>
      <c r="I10" s="44">
        <v>1</v>
      </c>
      <c r="J10" s="45">
        <v>0</v>
      </c>
      <c r="K10" s="46">
        <v>0.91569023569023567</v>
      </c>
      <c r="L10" s="47">
        <v>0.88747474747474753</v>
      </c>
      <c r="M10" s="48">
        <v>2.8215488215488138E-2</v>
      </c>
    </row>
    <row r="11" spans="1:13" ht="18" customHeight="1" x14ac:dyDescent="0.4">
      <c r="A11" s="281"/>
      <c r="B11" s="91" t="s">
        <v>159</v>
      </c>
      <c r="C11" s="42">
        <v>144490</v>
      </c>
      <c r="D11" s="43">
        <v>135059</v>
      </c>
      <c r="E11" s="44">
        <v>1.0698287415129684</v>
      </c>
      <c r="F11" s="45">
        <v>9431</v>
      </c>
      <c r="G11" s="42">
        <v>183596</v>
      </c>
      <c r="H11" s="43">
        <v>175224</v>
      </c>
      <c r="I11" s="44">
        <v>1.0477788430808566</v>
      </c>
      <c r="J11" s="45">
        <v>8372</v>
      </c>
      <c r="K11" s="46">
        <v>0.78699971676942848</v>
      </c>
      <c r="L11" s="47">
        <v>0.77077911701593393</v>
      </c>
      <c r="M11" s="48">
        <v>1.6220599753494547E-2</v>
      </c>
    </row>
    <row r="12" spans="1:13" ht="18" customHeight="1" x14ac:dyDescent="0.4">
      <c r="A12" s="281"/>
      <c r="B12" s="279" t="s">
        <v>102</v>
      </c>
      <c r="C12" s="106">
        <v>28226</v>
      </c>
      <c r="D12" s="107">
        <v>27266</v>
      </c>
      <c r="E12" s="108">
        <v>1.0352086848089195</v>
      </c>
      <c r="F12" s="109">
        <v>960</v>
      </c>
      <c r="G12" s="106">
        <v>32745</v>
      </c>
      <c r="H12" s="107">
        <v>32037</v>
      </c>
      <c r="I12" s="108">
        <v>1.0220994475138121</v>
      </c>
      <c r="J12" s="109">
        <v>708</v>
      </c>
      <c r="K12" s="110">
        <v>0.86199419758741791</v>
      </c>
      <c r="L12" s="111">
        <v>0.85107844055311044</v>
      </c>
      <c r="M12" s="112">
        <v>1.0915757034307472E-2</v>
      </c>
    </row>
    <row r="13" spans="1:13" ht="18" customHeight="1" x14ac:dyDescent="0.4">
      <c r="A13" s="282" t="s">
        <v>168</v>
      </c>
      <c r="B13" s="26"/>
      <c r="C13" s="27">
        <v>115580</v>
      </c>
      <c r="D13" s="28">
        <v>113676</v>
      </c>
      <c r="E13" s="29">
        <v>1.016749357823991</v>
      </c>
      <c r="F13" s="30">
        <v>1904</v>
      </c>
      <c r="G13" s="27">
        <v>143482</v>
      </c>
      <c r="H13" s="28">
        <v>143682</v>
      </c>
      <c r="I13" s="29">
        <v>0.9986080371932462</v>
      </c>
      <c r="J13" s="30">
        <v>-200</v>
      </c>
      <c r="K13" s="58">
        <v>0.80553658298601916</v>
      </c>
      <c r="L13" s="59">
        <v>0.7911638201027269</v>
      </c>
      <c r="M13" s="60">
        <v>1.4372762883292256E-2</v>
      </c>
    </row>
    <row r="14" spans="1:13" ht="18" customHeight="1" x14ac:dyDescent="0.4">
      <c r="A14" s="281"/>
      <c r="B14" s="116" t="s">
        <v>162</v>
      </c>
      <c r="C14" s="35">
        <v>23726</v>
      </c>
      <c r="D14" s="36">
        <v>23126</v>
      </c>
      <c r="E14" s="37">
        <v>1.0259448240076106</v>
      </c>
      <c r="F14" s="38">
        <v>600</v>
      </c>
      <c r="G14" s="35">
        <v>30000</v>
      </c>
      <c r="H14" s="36">
        <v>30000</v>
      </c>
      <c r="I14" s="37">
        <v>1</v>
      </c>
      <c r="J14" s="38">
        <v>0</v>
      </c>
      <c r="K14" s="61">
        <v>0.79086666666666672</v>
      </c>
      <c r="L14" s="62">
        <v>0.7708666666666667</v>
      </c>
      <c r="M14" s="41">
        <v>2.0000000000000018E-2</v>
      </c>
    </row>
    <row r="15" spans="1:13" ht="18" customHeight="1" x14ac:dyDescent="0.4">
      <c r="A15" s="281"/>
      <c r="B15" s="91" t="s">
        <v>161</v>
      </c>
      <c r="C15" s="42">
        <v>16240</v>
      </c>
      <c r="D15" s="43">
        <v>14370</v>
      </c>
      <c r="E15" s="44">
        <v>1.1301322199025747</v>
      </c>
      <c r="F15" s="45">
        <v>1870</v>
      </c>
      <c r="G15" s="42">
        <v>19800</v>
      </c>
      <c r="H15" s="43">
        <v>17840</v>
      </c>
      <c r="I15" s="44">
        <v>1.1098654708520179</v>
      </c>
      <c r="J15" s="45">
        <v>1960</v>
      </c>
      <c r="K15" s="46">
        <v>0.82020202020202015</v>
      </c>
      <c r="L15" s="47">
        <v>0.80549327354260092</v>
      </c>
      <c r="M15" s="48">
        <v>1.4708746659419236E-2</v>
      </c>
    </row>
    <row r="16" spans="1:13" ht="18" customHeight="1" x14ac:dyDescent="0.4">
      <c r="A16" s="281"/>
      <c r="B16" s="91" t="s">
        <v>159</v>
      </c>
      <c r="C16" s="42">
        <v>60373</v>
      </c>
      <c r="D16" s="43">
        <v>61598</v>
      </c>
      <c r="E16" s="44">
        <v>0.98011299068151558</v>
      </c>
      <c r="F16" s="45">
        <v>-1225</v>
      </c>
      <c r="G16" s="42">
        <v>72952</v>
      </c>
      <c r="H16" s="43">
        <v>75192</v>
      </c>
      <c r="I16" s="44">
        <v>0.97020959676561336</v>
      </c>
      <c r="J16" s="45">
        <v>-2240</v>
      </c>
      <c r="K16" s="46">
        <v>0.82757155389845383</v>
      </c>
      <c r="L16" s="47">
        <v>0.81920949037131607</v>
      </c>
      <c r="M16" s="48">
        <v>8.362063527137753E-3</v>
      </c>
    </row>
    <row r="17" spans="1:13" ht="18" customHeight="1" x14ac:dyDescent="0.4">
      <c r="A17" s="281"/>
      <c r="B17" s="91" t="s">
        <v>158</v>
      </c>
      <c r="C17" s="42">
        <v>3565</v>
      </c>
      <c r="D17" s="43">
        <v>3569</v>
      </c>
      <c r="E17" s="44">
        <v>0.99887923788175959</v>
      </c>
      <c r="F17" s="45">
        <v>-4</v>
      </c>
      <c r="G17" s="42">
        <v>4800</v>
      </c>
      <c r="H17" s="43">
        <v>4720</v>
      </c>
      <c r="I17" s="44">
        <v>1.0169491525423728</v>
      </c>
      <c r="J17" s="45">
        <v>80</v>
      </c>
      <c r="K17" s="46">
        <v>0.7427083333333333</v>
      </c>
      <c r="L17" s="47">
        <v>0.75614406779661014</v>
      </c>
      <c r="M17" s="48">
        <v>-1.3435734463276838E-2</v>
      </c>
    </row>
    <row r="18" spans="1:13" ht="18" customHeight="1" x14ac:dyDescent="0.4">
      <c r="A18" s="280"/>
      <c r="B18" s="279" t="s">
        <v>102</v>
      </c>
      <c r="C18" s="106">
        <v>11676</v>
      </c>
      <c r="D18" s="107">
        <v>11013</v>
      </c>
      <c r="E18" s="108">
        <v>1.060201579950967</v>
      </c>
      <c r="F18" s="109">
        <v>663</v>
      </c>
      <c r="G18" s="106">
        <v>15930</v>
      </c>
      <c r="H18" s="107">
        <v>15930</v>
      </c>
      <c r="I18" s="108">
        <v>1</v>
      </c>
      <c r="J18" s="109">
        <v>0</v>
      </c>
      <c r="K18" s="110">
        <v>0.73295668549905835</v>
      </c>
      <c r="L18" s="111">
        <v>0.69133709981167613</v>
      </c>
      <c r="M18" s="112">
        <v>4.1619585687382221E-2</v>
      </c>
    </row>
    <row r="19" spans="1:13" ht="18" customHeight="1" x14ac:dyDescent="0.4">
      <c r="A19" s="282" t="s">
        <v>167</v>
      </c>
      <c r="B19" s="26"/>
      <c r="C19" s="27">
        <v>79020</v>
      </c>
      <c r="D19" s="28">
        <v>74515</v>
      </c>
      <c r="E19" s="29">
        <v>1.0604576259813461</v>
      </c>
      <c r="F19" s="30">
        <v>4505</v>
      </c>
      <c r="G19" s="27">
        <v>103614</v>
      </c>
      <c r="H19" s="31">
        <v>103270</v>
      </c>
      <c r="I19" s="29">
        <v>1.0033310738839933</v>
      </c>
      <c r="J19" s="30">
        <v>344</v>
      </c>
      <c r="K19" s="58">
        <v>0.76263825351786441</v>
      </c>
      <c r="L19" s="59">
        <v>0.72155514670281784</v>
      </c>
      <c r="M19" s="34">
        <v>4.1083106815046566E-2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23779</v>
      </c>
      <c r="D21" s="43">
        <v>21891</v>
      </c>
      <c r="E21" s="44">
        <v>1.0862454890137498</v>
      </c>
      <c r="F21" s="45">
        <v>1888</v>
      </c>
      <c r="G21" s="42">
        <v>29700</v>
      </c>
      <c r="H21" s="43">
        <v>29395</v>
      </c>
      <c r="I21" s="44">
        <v>1.0103759142711346</v>
      </c>
      <c r="J21" s="45">
        <v>305</v>
      </c>
      <c r="K21" s="46">
        <v>0.8006397306397306</v>
      </c>
      <c r="L21" s="47">
        <v>0.7447184895390373</v>
      </c>
      <c r="M21" s="48">
        <v>5.5921241100693297E-2</v>
      </c>
    </row>
    <row r="22" spans="1:13" ht="18" customHeight="1" x14ac:dyDescent="0.4">
      <c r="A22" s="281"/>
      <c r="B22" s="91" t="s">
        <v>159</v>
      </c>
      <c r="C22" s="42">
        <v>36209</v>
      </c>
      <c r="D22" s="43">
        <v>34640</v>
      </c>
      <c r="E22" s="44">
        <v>1.0452944572748268</v>
      </c>
      <c r="F22" s="45">
        <v>1569</v>
      </c>
      <c r="G22" s="42">
        <v>48269</v>
      </c>
      <c r="H22" s="43">
        <v>48720</v>
      </c>
      <c r="I22" s="44">
        <v>0.99074302134646963</v>
      </c>
      <c r="J22" s="45">
        <v>-451</v>
      </c>
      <c r="K22" s="46">
        <v>0.75015019992127452</v>
      </c>
      <c r="L22" s="47">
        <v>0.71100164203612481</v>
      </c>
      <c r="M22" s="48">
        <v>3.9148557885149704E-2</v>
      </c>
    </row>
    <row r="23" spans="1:13" ht="18" customHeight="1" x14ac:dyDescent="0.4">
      <c r="A23" s="281"/>
      <c r="B23" s="91" t="s">
        <v>102</v>
      </c>
      <c r="C23" s="67">
        <v>16829</v>
      </c>
      <c r="D23" s="113">
        <v>15917</v>
      </c>
      <c r="E23" s="69">
        <v>1.0572972293773952</v>
      </c>
      <c r="F23" s="97">
        <v>912</v>
      </c>
      <c r="G23" s="67">
        <v>21594</v>
      </c>
      <c r="H23" s="113">
        <v>21240</v>
      </c>
      <c r="I23" s="69">
        <v>1.0166666666666666</v>
      </c>
      <c r="J23" s="97">
        <v>354</v>
      </c>
      <c r="K23" s="46">
        <v>0.77933685282948972</v>
      </c>
      <c r="L23" s="47">
        <v>0.74938794726930325</v>
      </c>
      <c r="M23" s="48">
        <v>2.9948905560186478E-2</v>
      </c>
    </row>
    <row r="24" spans="1:13" ht="18" customHeight="1" x14ac:dyDescent="0.4">
      <c r="A24" s="287"/>
      <c r="B24" s="114" t="s">
        <v>166</v>
      </c>
      <c r="C24" s="106">
        <v>2203</v>
      </c>
      <c r="D24" s="115">
        <v>2067</v>
      </c>
      <c r="E24" s="69">
        <v>1.065795839380745</v>
      </c>
      <c r="F24" s="97">
        <v>136</v>
      </c>
      <c r="G24" s="106">
        <v>4051</v>
      </c>
      <c r="H24" s="107">
        <v>3915</v>
      </c>
      <c r="I24" s="69">
        <v>1.0347381864623244</v>
      </c>
      <c r="J24" s="97">
        <v>136</v>
      </c>
      <c r="K24" s="46">
        <v>0.54381634164403847</v>
      </c>
      <c r="L24" s="111" t="s">
        <v>165</v>
      </c>
      <c r="M24" s="48" t="e">
        <v>#VALUE!</v>
      </c>
    </row>
    <row r="25" spans="1:13" ht="18" customHeight="1" x14ac:dyDescent="0.4">
      <c r="A25" s="282" t="s">
        <v>164</v>
      </c>
      <c r="B25" s="26"/>
      <c r="C25" s="27">
        <v>58178</v>
      </c>
      <c r="D25" s="28">
        <v>53054</v>
      </c>
      <c r="E25" s="29">
        <v>1.0965808421608172</v>
      </c>
      <c r="F25" s="30">
        <v>5124</v>
      </c>
      <c r="G25" s="27">
        <v>71267</v>
      </c>
      <c r="H25" s="31">
        <v>63592</v>
      </c>
      <c r="I25" s="29">
        <v>1.1206912819222543</v>
      </c>
      <c r="J25" s="30">
        <v>7675</v>
      </c>
      <c r="K25" s="58">
        <v>0.81633855781778386</v>
      </c>
      <c r="L25" s="59">
        <v>0.83428733173984149</v>
      </c>
      <c r="M25" s="60">
        <v>-1.7948773922057626E-2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16740</v>
      </c>
      <c r="D27" s="43">
        <v>15825</v>
      </c>
      <c r="E27" s="44">
        <v>1.0578199052132702</v>
      </c>
      <c r="F27" s="45">
        <v>915</v>
      </c>
      <c r="G27" s="42">
        <v>20090</v>
      </c>
      <c r="H27" s="43">
        <v>18580</v>
      </c>
      <c r="I27" s="44">
        <v>1.0812701829924649</v>
      </c>
      <c r="J27" s="45">
        <v>1510</v>
      </c>
      <c r="K27" s="46">
        <v>0.83325037332005969</v>
      </c>
      <c r="L27" s="47">
        <v>0.85172228202368139</v>
      </c>
      <c r="M27" s="48">
        <v>-1.8471908703621698E-2</v>
      </c>
    </row>
    <row r="28" spans="1:13" ht="18" customHeight="1" x14ac:dyDescent="0.4">
      <c r="A28" s="281"/>
      <c r="B28" s="91" t="s">
        <v>159</v>
      </c>
      <c r="C28" s="42">
        <v>26551</v>
      </c>
      <c r="D28" s="43">
        <v>23337</v>
      </c>
      <c r="E28" s="44">
        <v>1.1377212152376055</v>
      </c>
      <c r="F28" s="45">
        <v>3214</v>
      </c>
      <c r="G28" s="42">
        <v>32670</v>
      </c>
      <c r="H28" s="43">
        <v>28094</v>
      </c>
      <c r="I28" s="44">
        <v>1.1628817541111982</v>
      </c>
      <c r="J28" s="45">
        <v>4576</v>
      </c>
      <c r="K28" s="46">
        <v>0.81270278543005814</v>
      </c>
      <c r="L28" s="47">
        <v>0.83067558909375672</v>
      </c>
      <c r="M28" s="48">
        <v>-1.7972803663698578E-2</v>
      </c>
    </row>
    <row r="29" spans="1:13" ht="18" customHeight="1" x14ac:dyDescent="0.4">
      <c r="A29" s="286"/>
      <c r="B29" s="91" t="s">
        <v>102</v>
      </c>
      <c r="C29" s="117">
        <v>13723</v>
      </c>
      <c r="D29" s="113">
        <v>13160</v>
      </c>
      <c r="E29" s="69">
        <v>1.0427811550151975</v>
      </c>
      <c r="F29" s="97">
        <v>563</v>
      </c>
      <c r="G29" s="117">
        <v>16461</v>
      </c>
      <c r="H29" s="113">
        <v>15930</v>
      </c>
      <c r="I29" s="69">
        <v>1.0333333333333334</v>
      </c>
      <c r="J29" s="97">
        <v>531</v>
      </c>
      <c r="K29" s="46">
        <v>0.83366745641212558</v>
      </c>
      <c r="L29" s="118">
        <v>0.82611424984306336</v>
      </c>
      <c r="M29" s="48">
        <v>7.5532065690622208E-3</v>
      </c>
    </row>
    <row r="30" spans="1:13" s="283" customFormat="1" ht="18" customHeight="1" x14ac:dyDescent="0.4">
      <c r="A30" s="285"/>
      <c r="B30" s="284" t="s">
        <v>158</v>
      </c>
      <c r="C30" s="119">
        <v>1164</v>
      </c>
      <c r="D30" s="120">
        <v>732</v>
      </c>
      <c r="E30" s="121">
        <v>1.5901639344262295</v>
      </c>
      <c r="F30" s="98">
        <v>432</v>
      </c>
      <c r="G30" s="119">
        <v>2046</v>
      </c>
      <c r="H30" s="122">
        <v>988</v>
      </c>
      <c r="I30" s="121">
        <v>2.07085020242915</v>
      </c>
      <c r="J30" s="98">
        <v>1058</v>
      </c>
      <c r="K30" s="86">
        <v>0.56891495601173026</v>
      </c>
      <c r="L30" s="104">
        <v>0.74089068825910931</v>
      </c>
      <c r="M30" s="99">
        <v>-0.17197573224737905</v>
      </c>
    </row>
    <row r="31" spans="1:13" ht="18" customHeight="1" x14ac:dyDescent="0.4">
      <c r="A31" s="282" t="s">
        <v>163</v>
      </c>
      <c r="B31" s="26"/>
      <c r="C31" s="27">
        <v>74614</v>
      </c>
      <c r="D31" s="28">
        <v>68250</v>
      </c>
      <c r="E31" s="29">
        <v>1.0932454212454212</v>
      </c>
      <c r="F31" s="30">
        <v>6364</v>
      </c>
      <c r="G31" s="27">
        <v>94463</v>
      </c>
      <c r="H31" s="28">
        <v>90735</v>
      </c>
      <c r="I31" s="29">
        <v>1.0410866809941037</v>
      </c>
      <c r="J31" s="30">
        <v>3728</v>
      </c>
      <c r="K31" s="58">
        <v>0.7898754009506368</v>
      </c>
      <c r="L31" s="59">
        <v>0.75219044470160357</v>
      </c>
      <c r="M31" s="34">
        <v>3.768495624903323E-2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8034</v>
      </c>
      <c r="D33" s="43">
        <v>6747</v>
      </c>
      <c r="E33" s="44">
        <v>1.1907514450867052</v>
      </c>
      <c r="F33" s="45">
        <v>1287</v>
      </c>
      <c r="G33" s="42">
        <v>9900</v>
      </c>
      <c r="H33" s="43">
        <v>8700</v>
      </c>
      <c r="I33" s="44">
        <v>1.1379310344827587</v>
      </c>
      <c r="J33" s="45">
        <v>1200</v>
      </c>
      <c r="K33" s="46">
        <v>0.81151515151515152</v>
      </c>
      <c r="L33" s="47">
        <v>0.77551724137931033</v>
      </c>
      <c r="M33" s="48">
        <v>3.5997910135841193E-2</v>
      </c>
    </row>
    <row r="34" spans="1:13" ht="18" customHeight="1" x14ac:dyDescent="0.4">
      <c r="A34" s="281"/>
      <c r="B34" s="91" t="s">
        <v>160</v>
      </c>
      <c r="C34" s="42">
        <v>2054</v>
      </c>
      <c r="D34" s="43">
        <v>2055</v>
      </c>
      <c r="E34" s="44">
        <v>0.99951338199513384</v>
      </c>
      <c r="F34" s="45">
        <v>-1</v>
      </c>
      <c r="G34" s="42">
        <v>2950</v>
      </c>
      <c r="H34" s="43">
        <v>3000</v>
      </c>
      <c r="I34" s="44">
        <v>0.98333333333333328</v>
      </c>
      <c r="J34" s="45">
        <v>-50</v>
      </c>
      <c r="K34" s="46">
        <v>0.69627118644067798</v>
      </c>
      <c r="L34" s="47">
        <v>0.68500000000000005</v>
      </c>
      <c r="M34" s="48">
        <v>1.1271186440677927E-2</v>
      </c>
    </row>
    <row r="35" spans="1:13" ht="18" customHeight="1" x14ac:dyDescent="0.4">
      <c r="A35" s="281"/>
      <c r="B35" s="91" t="s">
        <v>122</v>
      </c>
      <c r="C35" s="42">
        <v>791</v>
      </c>
      <c r="D35" s="43">
        <v>0</v>
      </c>
      <c r="E35" s="44" t="e">
        <v>#DIV/0!</v>
      </c>
      <c r="F35" s="45">
        <v>791</v>
      </c>
      <c r="G35" s="42">
        <v>1296</v>
      </c>
      <c r="H35" s="43">
        <v>0</v>
      </c>
      <c r="I35" s="44" t="e">
        <v>#DIV/0!</v>
      </c>
      <c r="J35" s="45">
        <v>1296</v>
      </c>
      <c r="K35" s="46">
        <v>0.6103395061728395</v>
      </c>
      <c r="L35" s="47" t="s">
        <v>0</v>
      </c>
      <c r="M35" s="48" t="e">
        <v>#VALUE!</v>
      </c>
    </row>
    <row r="36" spans="1:13" ht="18" customHeight="1" x14ac:dyDescent="0.4">
      <c r="A36" s="281"/>
      <c r="B36" s="91" t="s">
        <v>159</v>
      </c>
      <c r="C36" s="42">
        <v>56041</v>
      </c>
      <c r="D36" s="43">
        <v>52412</v>
      </c>
      <c r="E36" s="44">
        <v>1.0692398687323514</v>
      </c>
      <c r="F36" s="45">
        <v>3629</v>
      </c>
      <c r="G36" s="42">
        <v>70130</v>
      </c>
      <c r="H36" s="43">
        <v>68821</v>
      </c>
      <c r="I36" s="44">
        <v>1.0190203571584255</v>
      </c>
      <c r="J36" s="45">
        <v>1309</v>
      </c>
      <c r="K36" s="46">
        <v>0.79910166833024388</v>
      </c>
      <c r="L36" s="47">
        <v>0.76156986966187645</v>
      </c>
      <c r="M36" s="48">
        <v>3.7531798668367422E-2</v>
      </c>
    </row>
    <row r="37" spans="1:13" ht="18" customHeight="1" x14ac:dyDescent="0.4">
      <c r="A37" s="281"/>
      <c r="B37" s="91" t="s">
        <v>158</v>
      </c>
      <c r="C37" s="42">
        <v>3656</v>
      </c>
      <c r="D37" s="43">
        <v>3884</v>
      </c>
      <c r="E37" s="44">
        <v>0.94129763130792998</v>
      </c>
      <c r="F37" s="45">
        <v>-228</v>
      </c>
      <c r="G37" s="42">
        <v>4877</v>
      </c>
      <c r="H37" s="43">
        <v>4904</v>
      </c>
      <c r="I37" s="44">
        <v>0.99449429037520387</v>
      </c>
      <c r="J37" s="45">
        <v>-27</v>
      </c>
      <c r="K37" s="46">
        <v>0.74964117285216325</v>
      </c>
      <c r="L37" s="47">
        <v>0.79200652528548121</v>
      </c>
      <c r="M37" s="48">
        <v>-4.236535243331796E-2</v>
      </c>
    </row>
    <row r="38" spans="1:13" ht="18" customHeight="1" x14ac:dyDescent="0.4">
      <c r="A38" s="281"/>
      <c r="B38" s="91" t="s">
        <v>102</v>
      </c>
      <c r="C38" s="117">
        <v>4038</v>
      </c>
      <c r="D38" s="113">
        <v>3152</v>
      </c>
      <c r="E38" s="69">
        <v>1.2810913705583757</v>
      </c>
      <c r="F38" s="97">
        <v>886</v>
      </c>
      <c r="G38" s="117">
        <v>5310</v>
      </c>
      <c r="H38" s="113">
        <v>5310</v>
      </c>
      <c r="I38" s="69">
        <v>1</v>
      </c>
      <c r="J38" s="97">
        <v>0</v>
      </c>
      <c r="K38" s="46">
        <v>0.76045197740112991</v>
      </c>
      <c r="L38" s="47">
        <v>0.59359698681732576</v>
      </c>
      <c r="M38" s="48">
        <v>0.16685499058380415</v>
      </c>
    </row>
    <row r="39" spans="1:13" ht="18" customHeight="1" thickBot="1" x14ac:dyDescent="0.45">
      <c r="A39" s="280"/>
      <c r="B39" s="279" t="s">
        <v>157</v>
      </c>
      <c r="C39" s="119">
        <v>0</v>
      </c>
      <c r="D39" s="107">
        <v>0</v>
      </c>
      <c r="E39" s="108" t="e">
        <v>#DIV/0!</v>
      </c>
      <c r="F39" s="109">
        <v>0</v>
      </c>
      <c r="G39" s="119">
        <v>0</v>
      </c>
      <c r="H39" s="107">
        <v>0</v>
      </c>
      <c r="I39" s="108" t="e">
        <v>#DIV/0!</v>
      </c>
      <c r="J39" s="109">
        <v>0</v>
      </c>
      <c r="K39" s="123" t="s">
        <v>0</v>
      </c>
      <c r="L39" s="124" t="s">
        <v>0</v>
      </c>
      <c r="M39" s="125" t="e">
        <v>#VALUE!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view="pageBreakPreview" zoomScale="80" zoomScaleNormal="100" zoomScaleSheetLayoutView="80" workbookViewId="0">
      <pane xSplit="6" ySplit="4" topLeftCell="G5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11月（中旬）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11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336</v>
      </c>
      <c r="H3" s="358" t="s">
        <v>335</v>
      </c>
      <c r="I3" s="354" t="s">
        <v>141</v>
      </c>
      <c r="J3" s="355"/>
      <c r="K3" s="367" t="s">
        <v>336</v>
      </c>
      <c r="L3" s="358" t="s">
        <v>335</v>
      </c>
      <c r="M3" s="354" t="s">
        <v>141</v>
      </c>
      <c r="N3" s="355"/>
      <c r="O3" s="350" t="s">
        <v>336</v>
      </c>
      <c r="P3" s="365" t="s">
        <v>335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78235</v>
      </c>
      <c r="H5" s="262">
        <v>79312</v>
      </c>
      <c r="I5" s="261">
        <v>0.98642071817631627</v>
      </c>
      <c r="J5" s="260">
        <v>-1077</v>
      </c>
      <c r="K5" s="263">
        <v>91449</v>
      </c>
      <c r="L5" s="262">
        <v>92099</v>
      </c>
      <c r="M5" s="261">
        <v>0.9929423772245084</v>
      </c>
      <c r="N5" s="260">
        <v>-650</v>
      </c>
      <c r="O5" s="259">
        <v>0.85550416078907365</v>
      </c>
      <c r="P5" s="258">
        <v>0.86116027318429078</v>
      </c>
      <c r="Q5" s="257">
        <v>-5.6561123952171277E-3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75015</v>
      </c>
      <c r="H6" s="194">
        <v>76237</v>
      </c>
      <c r="I6" s="193">
        <v>0.98397103768511351</v>
      </c>
      <c r="J6" s="192">
        <v>-1222</v>
      </c>
      <c r="K6" s="239">
        <v>87214</v>
      </c>
      <c r="L6" s="194">
        <v>88179</v>
      </c>
      <c r="M6" s="193">
        <v>0.98905635128545344</v>
      </c>
      <c r="N6" s="192">
        <v>-965</v>
      </c>
      <c r="O6" s="191">
        <v>0.86012566789735589</v>
      </c>
      <c r="P6" s="190">
        <v>0.86457092958640946</v>
      </c>
      <c r="Q6" s="189">
        <v>-4.4452616890535701E-3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47505</v>
      </c>
      <c r="H7" s="194">
        <v>48862</v>
      </c>
      <c r="I7" s="193">
        <v>0.97222790716712371</v>
      </c>
      <c r="J7" s="192">
        <v>-1357</v>
      </c>
      <c r="K7" s="195">
        <v>54384</v>
      </c>
      <c r="L7" s="194">
        <v>56129</v>
      </c>
      <c r="M7" s="193">
        <v>0.96891090167293203</v>
      </c>
      <c r="N7" s="192">
        <v>-1745</v>
      </c>
      <c r="O7" s="191">
        <v>0.87351059135039721</v>
      </c>
      <c r="P7" s="190">
        <v>0.87053038536229044</v>
      </c>
      <c r="Q7" s="189">
        <v>2.9802059881067766E-3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39813</v>
      </c>
      <c r="H8" s="203">
        <v>40887</v>
      </c>
      <c r="I8" s="202">
        <v>0.97373248220705844</v>
      </c>
      <c r="J8" s="201">
        <v>-1074</v>
      </c>
      <c r="K8" s="204">
        <v>44384</v>
      </c>
      <c r="L8" s="203">
        <v>46129</v>
      </c>
      <c r="M8" s="202">
        <v>0.96217130221769387</v>
      </c>
      <c r="N8" s="201">
        <v>-1745</v>
      </c>
      <c r="O8" s="200">
        <v>0.89701243691420329</v>
      </c>
      <c r="P8" s="199">
        <v>0.88636215829521559</v>
      </c>
      <c r="Q8" s="198">
        <v>1.0650278618987707E-2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7692</v>
      </c>
      <c r="H9" s="203">
        <v>7975</v>
      </c>
      <c r="I9" s="202">
        <v>0.96451410658307213</v>
      </c>
      <c r="J9" s="201">
        <v>-283</v>
      </c>
      <c r="K9" s="204">
        <v>10000</v>
      </c>
      <c r="L9" s="203">
        <v>10000</v>
      </c>
      <c r="M9" s="202">
        <v>1</v>
      </c>
      <c r="N9" s="201">
        <v>0</v>
      </c>
      <c r="O9" s="200">
        <v>0.76919999999999999</v>
      </c>
      <c r="P9" s="199">
        <v>0.79749999999999999</v>
      </c>
      <c r="Q9" s="198">
        <v>-2.8299999999999992E-2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26455</v>
      </c>
      <c r="H18" s="194">
        <v>26342</v>
      </c>
      <c r="I18" s="193">
        <v>1.0042897274314782</v>
      </c>
      <c r="J18" s="192">
        <v>113</v>
      </c>
      <c r="K18" s="195">
        <v>31350</v>
      </c>
      <c r="L18" s="194">
        <v>30570</v>
      </c>
      <c r="M18" s="193">
        <v>1.0255152109911678</v>
      </c>
      <c r="N18" s="192">
        <v>780</v>
      </c>
      <c r="O18" s="191">
        <v>0.84385964912280698</v>
      </c>
      <c r="P18" s="190">
        <v>0.86169447170428526</v>
      </c>
      <c r="Q18" s="189">
        <v>-1.7834822581478282E-2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3776</v>
      </c>
      <c r="H20" s="203">
        <v>3636</v>
      </c>
      <c r="I20" s="202">
        <v>1.0385038503850386</v>
      </c>
      <c r="J20" s="201">
        <v>140</v>
      </c>
      <c r="K20" s="204">
        <v>4950</v>
      </c>
      <c r="L20" s="203">
        <v>4550</v>
      </c>
      <c r="M20" s="202">
        <v>1.0879120879120878</v>
      </c>
      <c r="N20" s="201">
        <v>400</v>
      </c>
      <c r="O20" s="200">
        <v>0.76282828282828286</v>
      </c>
      <c r="P20" s="199">
        <v>0.79912087912087915</v>
      </c>
      <c r="Q20" s="198">
        <v>-3.6292596292596291E-2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8425</v>
      </c>
      <c r="H21" s="203">
        <v>8627</v>
      </c>
      <c r="I21" s="202">
        <v>0.97658513967775584</v>
      </c>
      <c r="J21" s="201">
        <v>-202</v>
      </c>
      <c r="K21" s="204">
        <v>9900</v>
      </c>
      <c r="L21" s="203">
        <v>9880</v>
      </c>
      <c r="M21" s="202">
        <v>1.0020242914979758</v>
      </c>
      <c r="N21" s="201">
        <v>20</v>
      </c>
      <c r="O21" s="200">
        <v>0.85101010101010099</v>
      </c>
      <c r="P21" s="199">
        <v>0.87317813765182184</v>
      </c>
      <c r="Q21" s="198">
        <v>-2.2168036641720845E-2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2899</v>
      </c>
      <c r="H22" s="203">
        <v>2723</v>
      </c>
      <c r="I22" s="202">
        <v>1.0646345941975761</v>
      </c>
      <c r="J22" s="201">
        <v>176</v>
      </c>
      <c r="K22" s="204">
        <v>3300</v>
      </c>
      <c r="L22" s="203">
        <v>3300</v>
      </c>
      <c r="M22" s="202">
        <v>1</v>
      </c>
      <c r="N22" s="201">
        <v>0</v>
      </c>
      <c r="O22" s="200">
        <v>0.87848484848484854</v>
      </c>
      <c r="P22" s="199">
        <v>0.82515151515151519</v>
      </c>
      <c r="Q22" s="198">
        <v>5.3333333333333344E-2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1515</v>
      </c>
      <c r="H23" s="203">
        <v>1581</v>
      </c>
      <c r="I23" s="202">
        <v>0.95825426944971537</v>
      </c>
      <c r="J23" s="201">
        <v>-66</v>
      </c>
      <c r="K23" s="204">
        <v>1650</v>
      </c>
      <c r="L23" s="203">
        <v>1650</v>
      </c>
      <c r="M23" s="202">
        <v>1</v>
      </c>
      <c r="N23" s="201">
        <v>0</v>
      </c>
      <c r="O23" s="200">
        <v>0.91818181818181821</v>
      </c>
      <c r="P23" s="199">
        <v>0.95818181818181813</v>
      </c>
      <c r="Q23" s="198">
        <v>-3.9999999999999925E-2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1483</v>
      </c>
      <c r="H25" s="203">
        <v>1407</v>
      </c>
      <c r="I25" s="202">
        <v>1.0540156361051884</v>
      </c>
      <c r="J25" s="201">
        <v>76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0.8987878787878788</v>
      </c>
      <c r="P25" s="199">
        <v>0.97034482758620688</v>
      </c>
      <c r="Q25" s="198">
        <v>-7.1556948798328079E-2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1333</v>
      </c>
      <c r="H32" s="203">
        <v>1350</v>
      </c>
      <c r="I32" s="202">
        <v>0.9874074074074074</v>
      </c>
      <c r="J32" s="201">
        <v>-17</v>
      </c>
      <c r="K32" s="204">
        <v>1650</v>
      </c>
      <c r="L32" s="203">
        <v>1570</v>
      </c>
      <c r="M32" s="202">
        <v>1.0509554140127388</v>
      </c>
      <c r="N32" s="201">
        <v>80</v>
      </c>
      <c r="O32" s="200">
        <v>0.80787878787878786</v>
      </c>
      <c r="P32" s="199">
        <v>0.85987261146496818</v>
      </c>
      <c r="Q32" s="198">
        <v>-5.1993823586180321E-2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1409</v>
      </c>
      <c r="H34" s="203">
        <v>1295</v>
      </c>
      <c r="I34" s="202">
        <v>1.088030888030888</v>
      </c>
      <c r="J34" s="201">
        <v>114</v>
      </c>
      <c r="K34" s="204">
        <v>1650</v>
      </c>
      <c r="L34" s="203">
        <v>1590</v>
      </c>
      <c r="M34" s="202">
        <v>1.0377358490566038</v>
      </c>
      <c r="N34" s="201">
        <v>60</v>
      </c>
      <c r="O34" s="200">
        <v>0.85393939393939389</v>
      </c>
      <c r="P34" s="199">
        <v>0.81446540880503149</v>
      </c>
      <c r="Q34" s="198">
        <v>3.9473985134362399E-2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5615</v>
      </c>
      <c r="H37" s="182">
        <v>5723</v>
      </c>
      <c r="I37" s="275">
        <v>0.98112877861261572</v>
      </c>
      <c r="J37" s="180">
        <v>-108</v>
      </c>
      <c r="K37" s="183">
        <v>6600</v>
      </c>
      <c r="L37" s="182">
        <v>6580</v>
      </c>
      <c r="M37" s="181">
        <v>1.0030395136778116</v>
      </c>
      <c r="N37" s="180">
        <v>20</v>
      </c>
      <c r="O37" s="179">
        <v>0.85075757575757571</v>
      </c>
      <c r="P37" s="178">
        <v>0.86975683890577504</v>
      </c>
      <c r="Q37" s="177">
        <v>-1.899926314819933E-2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779</v>
      </c>
      <c r="H38" s="194">
        <v>746</v>
      </c>
      <c r="I38" s="193">
        <v>1.0442359249329758</v>
      </c>
      <c r="J38" s="192">
        <v>33</v>
      </c>
      <c r="K38" s="195">
        <v>1000</v>
      </c>
      <c r="L38" s="194">
        <v>1000</v>
      </c>
      <c r="M38" s="193">
        <v>1</v>
      </c>
      <c r="N38" s="192">
        <v>0</v>
      </c>
      <c r="O38" s="191">
        <v>0.77900000000000003</v>
      </c>
      <c r="P38" s="190">
        <v>0.746</v>
      </c>
      <c r="Q38" s="189">
        <v>3.3000000000000029E-2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430</v>
      </c>
      <c r="H39" s="203">
        <v>367</v>
      </c>
      <c r="I39" s="202">
        <v>1.1716621253405994</v>
      </c>
      <c r="J39" s="201">
        <v>63</v>
      </c>
      <c r="K39" s="204">
        <v>500</v>
      </c>
      <c r="L39" s="203">
        <v>500</v>
      </c>
      <c r="M39" s="202">
        <v>1</v>
      </c>
      <c r="N39" s="201">
        <v>0</v>
      </c>
      <c r="O39" s="200">
        <v>0.86</v>
      </c>
      <c r="P39" s="199">
        <v>0.73399999999999999</v>
      </c>
      <c r="Q39" s="198">
        <v>0.126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349</v>
      </c>
      <c r="H40" s="245">
        <v>379</v>
      </c>
      <c r="I40" s="244">
        <v>0.920844327176781</v>
      </c>
      <c r="J40" s="243">
        <v>-30</v>
      </c>
      <c r="K40" s="246">
        <v>500</v>
      </c>
      <c r="L40" s="245">
        <v>500</v>
      </c>
      <c r="M40" s="244">
        <v>1</v>
      </c>
      <c r="N40" s="243">
        <v>0</v>
      </c>
      <c r="O40" s="242">
        <v>0.69799999999999995</v>
      </c>
      <c r="P40" s="241">
        <v>0.75800000000000001</v>
      </c>
      <c r="Q40" s="240">
        <v>-6.0000000000000053E-2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276</v>
      </c>
      <c r="H41" s="194">
        <v>287</v>
      </c>
      <c r="I41" s="193">
        <v>0.9616724738675958</v>
      </c>
      <c r="J41" s="192">
        <v>-11</v>
      </c>
      <c r="K41" s="195">
        <v>480</v>
      </c>
      <c r="L41" s="194">
        <v>480</v>
      </c>
      <c r="M41" s="193">
        <v>1</v>
      </c>
      <c r="N41" s="192">
        <v>0</v>
      </c>
      <c r="O41" s="191">
        <v>0.57499999999999996</v>
      </c>
      <c r="P41" s="190">
        <v>0.59791666666666665</v>
      </c>
      <c r="Q41" s="189">
        <v>-2.2916666666666696E-2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276</v>
      </c>
      <c r="H42" s="182">
        <v>287</v>
      </c>
      <c r="I42" s="181">
        <v>0.9616724738675958</v>
      </c>
      <c r="J42" s="180">
        <v>-11</v>
      </c>
      <c r="K42" s="183">
        <v>480</v>
      </c>
      <c r="L42" s="182">
        <v>480</v>
      </c>
      <c r="M42" s="181">
        <v>1</v>
      </c>
      <c r="N42" s="180">
        <v>0</v>
      </c>
      <c r="O42" s="179">
        <v>0.57499999999999996</v>
      </c>
      <c r="P42" s="178">
        <v>0.59791666666666665</v>
      </c>
      <c r="Q42" s="177">
        <v>-2.2916666666666696E-2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3220</v>
      </c>
      <c r="H43" s="194">
        <v>3075</v>
      </c>
      <c r="I43" s="193">
        <v>1.0471544715447154</v>
      </c>
      <c r="J43" s="192">
        <v>145</v>
      </c>
      <c r="K43" s="239">
        <v>4235</v>
      </c>
      <c r="L43" s="194">
        <v>3920</v>
      </c>
      <c r="M43" s="193">
        <v>1.0803571428571428</v>
      </c>
      <c r="N43" s="192">
        <v>315</v>
      </c>
      <c r="O43" s="191">
        <v>0.76033057851239672</v>
      </c>
      <c r="P43" s="190">
        <v>0.78443877551020413</v>
      </c>
      <c r="Q43" s="189">
        <v>-2.4108196997807418E-2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3220</v>
      </c>
      <c r="H44" s="194">
        <v>3075</v>
      </c>
      <c r="I44" s="193">
        <v>1.0471544715447154</v>
      </c>
      <c r="J44" s="192">
        <v>145</v>
      </c>
      <c r="K44" s="195">
        <v>4235</v>
      </c>
      <c r="L44" s="194">
        <v>3920</v>
      </c>
      <c r="M44" s="193">
        <v>1.0803571428571428</v>
      </c>
      <c r="N44" s="192">
        <v>315</v>
      </c>
      <c r="O44" s="191">
        <v>0.76033057851239672</v>
      </c>
      <c r="P44" s="190">
        <v>0.78443877551020413</v>
      </c>
      <c r="Q44" s="189">
        <v>-2.4108196997807418E-2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425</v>
      </c>
      <c r="H45" s="203">
        <v>479</v>
      </c>
      <c r="I45" s="202">
        <v>0.88726513569937371</v>
      </c>
      <c r="J45" s="201">
        <v>-54</v>
      </c>
      <c r="K45" s="204">
        <v>570</v>
      </c>
      <c r="L45" s="203">
        <v>539</v>
      </c>
      <c r="M45" s="202">
        <v>1.0575139146567718</v>
      </c>
      <c r="N45" s="201">
        <v>31</v>
      </c>
      <c r="O45" s="200">
        <v>0.74561403508771928</v>
      </c>
      <c r="P45" s="199">
        <v>0.88868274582560292</v>
      </c>
      <c r="Q45" s="198">
        <v>-0.14306871073788363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420</v>
      </c>
      <c r="H48" s="203">
        <v>314</v>
      </c>
      <c r="I48" s="202">
        <v>1.3375796178343948</v>
      </c>
      <c r="J48" s="201">
        <v>106</v>
      </c>
      <c r="K48" s="204">
        <v>626</v>
      </c>
      <c r="L48" s="203">
        <v>659</v>
      </c>
      <c r="M48" s="202">
        <v>0.9499241274658573</v>
      </c>
      <c r="N48" s="201">
        <v>-33</v>
      </c>
      <c r="O48" s="200">
        <v>0.67092651757188504</v>
      </c>
      <c r="P48" s="199">
        <v>0.47647951441578151</v>
      </c>
      <c r="Q48" s="198">
        <v>0.19444700315610353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1093</v>
      </c>
      <c r="H49" s="203">
        <v>1048</v>
      </c>
      <c r="I49" s="202">
        <v>1.04293893129771</v>
      </c>
      <c r="J49" s="201">
        <v>45</v>
      </c>
      <c r="K49" s="204">
        <v>1187</v>
      </c>
      <c r="L49" s="203">
        <v>1094</v>
      </c>
      <c r="M49" s="202">
        <v>1.0850091407678244</v>
      </c>
      <c r="N49" s="201">
        <v>93</v>
      </c>
      <c r="O49" s="200">
        <v>0.92080876158382474</v>
      </c>
      <c r="P49" s="199">
        <v>0.9579524680073126</v>
      </c>
      <c r="Q49" s="198">
        <v>-3.7143706423487854E-2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1262</v>
      </c>
      <c r="H50" s="203">
        <v>1234</v>
      </c>
      <c r="I50" s="202">
        <v>1.0226904376012966</v>
      </c>
      <c r="J50" s="201">
        <v>28</v>
      </c>
      <c r="K50" s="204">
        <v>1678</v>
      </c>
      <c r="L50" s="203">
        <v>1628</v>
      </c>
      <c r="M50" s="202">
        <v>1.0307125307125307</v>
      </c>
      <c r="N50" s="201">
        <v>50</v>
      </c>
      <c r="O50" s="200">
        <v>0.75208581644815253</v>
      </c>
      <c r="P50" s="199">
        <v>0.75798525798525795</v>
      </c>
      <c r="Q50" s="198">
        <v>-5.899441537105421E-3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>
        <v>20</v>
      </c>
      <c r="H51" s="182"/>
      <c r="I51" s="181" t="e">
        <v>#DIV/0!</v>
      </c>
      <c r="J51" s="180">
        <v>20</v>
      </c>
      <c r="K51" s="183">
        <v>174</v>
      </c>
      <c r="L51" s="182"/>
      <c r="M51" s="181" t="e">
        <v>#DIV/0!</v>
      </c>
      <c r="N51" s="180">
        <v>174</v>
      </c>
      <c r="O51" s="179">
        <v>0.11494252873563218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17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90" zoomScaleNormal="90" workbookViewId="0">
      <pane xSplit="6" ySplit="5" topLeftCell="G33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11月（下旬）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11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338</v>
      </c>
      <c r="H3" s="358" t="s">
        <v>337</v>
      </c>
      <c r="I3" s="354" t="s">
        <v>141</v>
      </c>
      <c r="J3" s="355"/>
      <c r="K3" s="367" t="s">
        <v>338</v>
      </c>
      <c r="L3" s="358" t="s">
        <v>337</v>
      </c>
      <c r="M3" s="354" t="s">
        <v>141</v>
      </c>
      <c r="N3" s="355"/>
      <c r="O3" s="350" t="s">
        <v>338</v>
      </c>
      <c r="P3" s="365" t="s">
        <v>337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77611</v>
      </c>
      <c r="H5" s="262">
        <v>76907</v>
      </c>
      <c r="I5" s="261">
        <v>1.0091539131678522</v>
      </c>
      <c r="J5" s="260">
        <v>704</v>
      </c>
      <c r="K5" s="263">
        <v>91029</v>
      </c>
      <c r="L5" s="262">
        <v>90706</v>
      </c>
      <c r="M5" s="261">
        <v>1.0035609551738585</v>
      </c>
      <c r="N5" s="260">
        <v>323</v>
      </c>
      <c r="O5" s="259">
        <v>0.85259642531500945</v>
      </c>
      <c r="P5" s="258">
        <v>0.84787114413599984</v>
      </c>
      <c r="Q5" s="257">
        <v>4.7252811790096105E-3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74505</v>
      </c>
      <c r="H6" s="194">
        <v>73788</v>
      </c>
      <c r="I6" s="193">
        <v>1.0097170271588876</v>
      </c>
      <c r="J6" s="192">
        <v>717</v>
      </c>
      <c r="K6" s="239">
        <v>87070</v>
      </c>
      <c r="L6" s="194">
        <v>86842</v>
      </c>
      <c r="M6" s="193">
        <v>1.0026254577278275</v>
      </c>
      <c r="N6" s="192">
        <v>228</v>
      </c>
      <c r="O6" s="191">
        <v>0.85569082347536463</v>
      </c>
      <c r="P6" s="190">
        <v>0.84968102991639993</v>
      </c>
      <c r="Q6" s="189">
        <v>6.0097935589646934E-3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48223</v>
      </c>
      <c r="H7" s="194">
        <v>47995</v>
      </c>
      <c r="I7" s="193">
        <v>1.0047504948432129</v>
      </c>
      <c r="J7" s="192">
        <v>228</v>
      </c>
      <c r="K7" s="195">
        <v>54240</v>
      </c>
      <c r="L7" s="194">
        <v>54672</v>
      </c>
      <c r="M7" s="193">
        <v>0.99209833187006147</v>
      </c>
      <c r="N7" s="192">
        <v>-432</v>
      </c>
      <c r="O7" s="191">
        <v>0.88906710914454279</v>
      </c>
      <c r="P7" s="190">
        <v>0.87787167105648234</v>
      </c>
      <c r="Q7" s="189">
        <v>1.119543808806045E-2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40213</v>
      </c>
      <c r="H8" s="203">
        <v>39691</v>
      </c>
      <c r="I8" s="202">
        <v>1.0131515960797157</v>
      </c>
      <c r="J8" s="201">
        <v>522</v>
      </c>
      <c r="K8" s="204">
        <v>44240</v>
      </c>
      <c r="L8" s="203">
        <v>44672</v>
      </c>
      <c r="M8" s="202">
        <v>0.99032951289398286</v>
      </c>
      <c r="N8" s="201">
        <v>-432</v>
      </c>
      <c r="O8" s="200">
        <v>0.90897377938517177</v>
      </c>
      <c r="P8" s="199">
        <v>0.888498388252149</v>
      </c>
      <c r="Q8" s="198">
        <v>2.0475391133022769E-2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8010</v>
      </c>
      <c r="H9" s="203">
        <v>8304</v>
      </c>
      <c r="I9" s="202">
        <v>0.96459537572254339</v>
      </c>
      <c r="J9" s="201">
        <v>-294</v>
      </c>
      <c r="K9" s="204">
        <v>10000</v>
      </c>
      <c r="L9" s="203">
        <v>10000</v>
      </c>
      <c r="M9" s="202">
        <v>1</v>
      </c>
      <c r="N9" s="201">
        <v>0</v>
      </c>
      <c r="O9" s="200">
        <v>0.80100000000000005</v>
      </c>
      <c r="P9" s="199">
        <v>0.83040000000000003</v>
      </c>
      <c r="Q9" s="198">
        <v>-2.9399999999999982E-2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25237</v>
      </c>
      <c r="H18" s="194">
        <v>24662</v>
      </c>
      <c r="I18" s="193">
        <v>1.0233152217987187</v>
      </c>
      <c r="J18" s="192">
        <v>575</v>
      </c>
      <c r="K18" s="195">
        <v>31350</v>
      </c>
      <c r="L18" s="194">
        <v>30690</v>
      </c>
      <c r="M18" s="193">
        <v>1.021505376344086</v>
      </c>
      <c r="N18" s="192">
        <v>660</v>
      </c>
      <c r="O18" s="191">
        <v>0.80500797448165873</v>
      </c>
      <c r="P18" s="190">
        <v>0.80358422939068097</v>
      </c>
      <c r="Q18" s="189">
        <v>1.4237450909777571E-3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3654</v>
      </c>
      <c r="H20" s="203">
        <v>3576</v>
      </c>
      <c r="I20" s="202">
        <v>1.0218120805369129</v>
      </c>
      <c r="J20" s="201">
        <v>78</v>
      </c>
      <c r="K20" s="256">
        <v>4950</v>
      </c>
      <c r="L20" s="203">
        <v>4510</v>
      </c>
      <c r="M20" s="202">
        <v>1.0975609756097562</v>
      </c>
      <c r="N20" s="201">
        <v>440</v>
      </c>
      <c r="O20" s="200">
        <v>0.73818181818181816</v>
      </c>
      <c r="P20" s="199">
        <v>0.79290465631929041</v>
      </c>
      <c r="Q20" s="198">
        <v>-5.4722838137472252E-2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8390</v>
      </c>
      <c r="H21" s="203">
        <v>8430</v>
      </c>
      <c r="I21" s="202">
        <v>0.99525504151838673</v>
      </c>
      <c r="J21" s="201">
        <v>-40</v>
      </c>
      <c r="K21" s="256">
        <v>9900</v>
      </c>
      <c r="L21" s="203">
        <v>9900</v>
      </c>
      <c r="M21" s="202">
        <v>1</v>
      </c>
      <c r="N21" s="201">
        <v>0</v>
      </c>
      <c r="O21" s="200">
        <v>0.84747474747474749</v>
      </c>
      <c r="P21" s="199">
        <v>0.85151515151515156</v>
      </c>
      <c r="Q21" s="198">
        <v>-4.0404040404040664E-3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2800</v>
      </c>
      <c r="H22" s="203">
        <v>2559</v>
      </c>
      <c r="I22" s="202">
        <v>1.0941774130519735</v>
      </c>
      <c r="J22" s="201">
        <v>241</v>
      </c>
      <c r="K22" s="256">
        <v>3300</v>
      </c>
      <c r="L22" s="203">
        <v>3300</v>
      </c>
      <c r="M22" s="202">
        <v>1</v>
      </c>
      <c r="N22" s="201">
        <v>0</v>
      </c>
      <c r="O22" s="200">
        <v>0.84848484848484851</v>
      </c>
      <c r="P22" s="199">
        <v>0.77545454545454551</v>
      </c>
      <c r="Q22" s="198">
        <v>7.3030303030303001E-2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1378</v>
      </c>
      <c r="H23" s="203">
        <v>1243</v>
      </c>
      <c r="I23" s="202">
        <v>1.1086082059533386</v>
      </c>
      <c r="J23" s="201">
        <v>135</v>
      </c>
      <c r="K23" s="256">
        <v>1650</v>
      </c>
      <c r="L23" s="203">
        <v>1485</v>
      </c>
      <c r="M23" s="202">
        <v>1.1111111111111112</v>
      </c>
      <c r="N23" s="201">
        <v>165</v>
      </c>
      <c r="O23" s="200">
        <v>0.8351515151515152</v>
      </c>
      <c r="P23" s="199">
        <v>0.83703703703703702</v>
      </c>
      <c r="Q23" s="198">
        <v>-1.8855218855218236E-3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1096</v>
      </c>
      <c r="H25" s="203">
        <v>1323</v>
      </c>
      <c r="I25" s="202">
        <v>0.82842025699168553</v>
      </c>
      <c r="J25" s="201">
        <v>-227</v>
      </c>
      <c r="K25" s="256">
        <v>1650</v>
      </c>
      <c r="L25" s="203">
        <v>1450</v>
      </c>
      <c r="M25" s="202">
        <v>1.1379310344827587</v>
      </c>
      <c r="N25" s="201">
        <v>200</v>
      </c>
      <c r="O25" s="200">
        <v>0.66424242424242419</v>
      </c>
      <c r="P25" s="199">
        <v>0.91241379310344828</v>
      </c>
      <c r="Q25" s="198">
        <v>-0.24817136886102409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1270</v>
      </c>
      <c r="H32" s="203">
        <v>1107</v>
      </c>
      <c r="I32" s="202">
        <v>1.1472448057813911</v>
      </c>
      <c r="J32" s="201">
        <v>163</v>
      </c>
      <c r="K32" s="256">
        <v>1650</v>
      </c>
      <c r="L32" s="203">
        <v>1650</v>
      </c>
      <c r="M32" s="202">
        <v>1</v>
      </c>
      <c r="N32" s="201">
        <v>0</v>
      </c>
      <c r="O32" s="200">
        <v>0.76969696969696966</v>
      </c>
      <c r="P32" s="199">
        <v>0.6709090909090909</v>
      </c>
      <c r="Q32" s="198">
        <v>9.8787878787878758E-2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1332</v>
      </c>
      <c r="H34" s="203">
        <v>1258</v>
      </c>
      <c r="I34" s="202">
        <v>1.0588235294117647</v>
      </c>
      <c r="J34" s="201">
        <v>74</v>
      </c>
      <c r="K34" s="256">
        <v>1650</v>
      </c>
      <c r="L34" s="203">
        <v>1650</v>
      </c>
      <c r="M34" s="202">
        <v>1</v>
      </c>
      <c r="N34" s="201">
        <v>0</v>
      </c>
      <c r="O34" s="200">
        <v>0.80727272727272725</v>
      </c>
      <c r="P34" s="199">
        <v>0.76242424242424245</v>
      </c>
      <c r="Q34" s="198">
        <v>4.4848484848484804E-2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5317</v>
      </c>
      <c r="H37" s="182">
        <v>5166</v>
      </c>
      <c r="I37" s="181">
        <v>1.0292295780100658</v>
      </c>
      <c r="J37" s="180">
        <v>151</v>
      </c>
      <c r="K37" s="270">
        <v>6600</v>
      </c>
      <c r="L37" s="182">
        <v>6745</v>
      </c>
      <c r="M37" s="181">
        <v>0.9785025945144552</v>
      </c>
      <c r="N37" s="180">
        <v>-145</v>
      </c>
      <c r="O37" s="179">
        <v>0.80560606060606066</v>
      </c>
      <c r="P37" s="178">
        <v>0.76590066716085992</v>
      </c>
      <c r="Q37" s="177">
        <v>3.9705393445200743E-2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707</v>
      </c>
      <c r="H38" s="194">
        <v>828</v>
      </c>
      <c r="I38" s="193">
        <v>0.85386473429951693</v>
      </c>
      <c r="J38" s="192">
        <v>-121</v>
      </c>
      <c r="K38" s="195">
        <v>1000</v>
      </c>
      <c r="L38" s="194">
        <v>1000</v>
      </c>
      <c r="M38" s="193">
        <v>1</v>
      </c>
      <c r="N38" s="192">
        <v>0</v>
      </c>
      <c r="O38" s="191">
        <v>0.70699999999999996</v>
      </c>
      <c r="P38" s="190">
        <v>0.82799999999999996</v>
      </c>
      <c r="Q38" s="189">
        <v>-0.121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365</v>
      </c>
      <c r="H39" s="203">
        <v>410</v>
      </c>
      <c r="I39" s="202">
        <v>0.8902439024390244</v>
      </c>
      <c r="J39" s="201">
        <v>-45</v>
      </c>
      <c r="K39" s="204">
        <v>500</v>
      </c>
      <c r="L39" s="203">
        <v>500</v>
      </c>
      <c r="M39" s="202">
        <v>1</v>
      </c>
      <c r="N39" s="201">
        <v>0</v>
      </c>
      <c r="O39" s="200">
        <v>0.73</v>
      </c>
      <c r="P39" s="199">
        <v>0.82</v>
      </c>
      <c r="Q39" s="198">
        <v>-8.9999999999999969E-2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342</v>
      </c>
      <c r="H40" s="245">
        <v>418</v>
      </c>
      <c r="I40" s="244">
        <v>0.81818181818181823</v>
      </c>
      <c r="J40" s="243">
        <v>-76</v>
      </c>
      <c r="K40" s="246">
        <v>500</v>
      </c>
      <c r="L40" s="245">
        <v>500</v>
      </c>
      <c r="M40" s="244">
        <v>1</v>
      </c>
      <c r="N40" s="243">
        <v>0</v>
      </c>
      <c r="O40" s="242">
        <v>0.68400000000000005</v>
      </c>
      <c r="P40" s="241">
        <v>0.83599999999999997</v>
      </c>
      <c r="Q40" s="240">
        <v>-0.15199999999999991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338</v>
      </c>
      <c r="H41" s="194">
        <v>303</v>
      </c>
      <c r="I41" s="193">
        <v>1.1155115511551155</v>
      </c>
      <c r="J41" s="192">
        <v>35</v>
      </c>
      <c r="K41" s="195">
        <v>480</v>
      </c>
      <c r="L41" s="194">
        <v>480</v>
      </c>
      <c r="M41" s="193">
        <v>1</v>
      </c>
      <c r="N41" s="192">
        <v>0</v>
      </c>
      <c r="O41" s="191">
        <v>0.70416666666666672</v>
      </c>
      <c r="P41" s="190">
        <v>0.63124999999999998</v>
      </c>
      <c r="Q41" s="189">
        <v>7.2916666666666741E-2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338</v>
      </c>
      <c r="H42" s="182">
        <v>303</v>
      </c>
      <c r="I42" s="181">
        <v>1.1155115511551155</v>
      </c>
      <c r="J42" s="180">
        <v>35</v>
      </c>
      <c r="K42" s="183">
        <v>480</v>
      </c>
      <c r="L42" s="182">
        <v>480</v>
      </c>
      <c r="M42" s="181">
        <v>1</v>
      </c>
      <c r="N42" s="180">
        <v>0</v>
      </c>
      <c r="O42" s="179">
        <v>0.70416666666666672</v>
      </c>
      <c r="P42" s="178">
        <v>0.63124999999999998</v>
      </c>
      <c r="Q42" s="177">
        <v>7.2916666666666741E-2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3106</v>
      </c>
      <c r="H43" s="194">
        <v>3119</v>
      </c>
      <c r="I43" s="193">
        <v>0.99583199743507533</v>
      </c>
      <c r="J43" s="192">
        <v>-13</v>
      </c>
      <c r="K43" s="239">
        <v>3959</v>
      </c>
      <c r="L43" s="194">
        <v>3864</v>
      </c>
      <c r="M43" s="193">
        <v>1.0245859213250517</v>
      </c>
      <c r="N43" s="192">
        <v>95</v>
      </c>
      <c r="O43" s="191">
        <v>0.78454155089669109</v>
      </c>
      <c r="P43" s="190">
        <v>0.80719461697722572</v>
      </c>
      <c r="Q43" s="189">
        <v>-2.2653066080534634E-2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3106</v>
      </c>
      <c r="H44" s="194">
        <v>3119</v>
      </c>
      <c r="I44" s="193">
        <v>0.99583199743507533</v>
      </c>
      <c r="J44" s="192">
        <v>-13</v>
      </c>
      <c r="K44" s="195">
        <v>3959</v>
      </c>
      <c r="L44" s="194">
        <v>3864</v>
      </c>
      <c r="M44" s="193">
        <v>1.0245859213250517</v>
      </c>
      <c r="N44" s="192">
        <v>95</v>
      </c>
      <c r="O44" s="191">
        <v>0.78454155089669109</v>
      </c>
      <c r="P44" s="190">
        <v>0.80719461697722572</v>
      </c>
      <c r="Q44" s="189">
        <v>-2.2653066080534634E-2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428</v>
      </c>
      <c r="H45" s="203">
        <v>485</v>
      </c>
      <c r="I45" s="202">
        <v>0.88247422680412368</v>
      </c>
      <c r="J45" s="201">
        <v>-57</v>
      </c>
      <c r="K45" s="204">
        <v>552</v>
      </c>
      <c r="L45" s="203">
        <v>562</v>
      </c>
      <c r="M45" s="202">
        <v>0.98220640569395012</v>
      </c>
      <c r="N45" s="201">
        <v>-10</v>
      </c>
      <c r="O45" s="200">
        <v>0.77536231884057971</v>
      </c>
      <c r="P45" s="199">
        <v>0.86298932384341642</v>
      </c>
      <c r="Q45" s="198">
        <v>-8.7627005002836711E-2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444</v>
      </c>
      <c r="H48" s="203">
        <v>390</v>
      </c>
      <c r="I48" s="202">
        <v>1.1384615384615384</v>
      </c>
      <c r="J48" s="201">
        <v>54</v>
      </c>
      <c r="K48" s="204">
        <v>649</v>
      </c>
      <c r="L48" s="203">
        <v>689</v>
      </c>
      <c r="M48" s="202">
        <v>0.94194484760522501</v>
      </c>
      <c r="N48" s="201">
        <v>-40</v>
      </c>
      <c r="O48" s="200">
        <v>0.68412942989214176</v>
      </c>
      <c r="P48" s="199">
        <v>0.56603773584905659</v>
      </c>
      <c r="Q48" s="198">
        <v>0.11809169404308517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1039</v>
      </c>
      <c r="H49" s="203">
        <v>992</v>
      </c>
      <c r="I49" s="202">
        <v>1.0473790322580645</v>
      </c>
      <c r="J49" s="201">
        <v>47</v>
      </c>
      <c r="K49" s="204">
        <v>1174</v>
      </c>
      <c r="L49" s="203">
        <v>1126</v>
      </c>
      <c r="M49" s="202">
        <v>1.0426287744227354</v>
      </c>
      <c r="N49" s="201">
        <v>48</v>
      </c>
      <c r="O49" s="200">
        <v>0.88500851788756385</v>
      </c>
      <c r="P49" s="199">
        <v>0.8809946714031972</v>
      </c>
      <c r="Q49" s="198">
        <v>4.0138464843666455E-3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1195</v>
      </c>
      <c r="H50" s="203">
        <v>1252</v>
      </c>
      <c r="I50" s="202">
        <v>0.95447284345047922</v>
      </c>
      <c r="J50" s="201">
        <v>-57</v>
      </c>
      <c r="K50" s="204">
        <v>1584</v>
      </c>
      <c r="L50" s="203">
        <v>1487</v>
      </c>
      <c r="M50" s="202">
        <v>1.0652320107599194</v>
      </c>
      <c r="N50" s="201">
        <v>97</v>
      </c>
      <c r="O50" s="200">
        <v>0.75441919191919193</v>
      </c>
      <c r="P50" s="199">
        <v>0.84196368527236043</v>
      </c>
      <c r="Q50" s="198">
        <v>-8.7544493353168495E-2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Q1"/>
      <selection pane="topRight" sqref="A1:Q1"/>
      <selection pane="bottomLeft" sqref="A1:Q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11月月間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11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342</v>
      </c>
      <c r="D4" s="404" t="s">
        <v>341</v>
      </c>
      <c r="E4" s="405" t="s">
        <v>177</v>
      </c>
      <c r="F4" s="406"/>
      <c r="G4" s="385" t="s">
        <v>340</v>
      </c>
      <c r="H4" s="387" t="s">
        <v>339</v>
      </c>
      <c r="I4" s="405" t="s">
        <v>177</v>
      </c>
      <c r="J4" s="406"/>
      <c r="K4" s="385" t="s">
        <v>340</v>
      </c>
      <c r="L4" s="399" t="s">
        <v>339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646814</v>
      </c>
      <c r="D6" s="407">
        <v>637127</v>
      </c>
      <c r="E6" s="377">
        <v>1.0152041900594386</v>
      </c>
      <c r="F6" s="373">
        <v>9687</v>
      </c>
      <c r="G6" s="381">
        <v>774504</v>
      </c>
      <c r="H6" s="383">
        <v>768665</v>
      </c>
      <c r="I6" s="377">
        <v>1.0075962870691393</v>
      </c>
      <c r="J6" s="373">
        <v>5839</v>
      </c>
      <c r="K6" s="390">
        <v>0.83513319492216953</v>
      </c>
      <c r="L6" s="392">
        <v>0.82887473736933515</v>
      </c>
      <c r="M6" s="394">
        <v>6.2584575528343844E-3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325829</v>
      </c>
      <c r="D8" s="28">
        <v>324692</v>
      </c>
      <c r="E8" s="29">
        <v>1.0035017801485715</v>
      </c>
      <c r="F8" s="30">
        <v>1137</v>
      </c>
      <c r="G8" s="27">
        <v>366972</v>
      </c>
      <c r="H8" s="31">
        <v>373849</v>
      </c>
      <c r="I8" s="29">
        <v>0.981604872555497</v>
      </c>
      <c r="J8" s="30">
        <v>-6877</v>
      </c>
      <c r="K8" s="32">
        <v>0.88788517925073307</v>
      </c>
      <c r="L8" s="33">
        <v>0.86851108335183458</v>
      </c>
      <c r="M8" s="34">
        <v>1.9374095898898491E-2</v>
      </c>
    </row>
    <row r="9" spans="1:13" ht="18" customHeight="1" x14ac:dyDescent="0.4">
      <c r="A9" s="281"/>
      <c r="B9" s="116" t="s">
        <v>162</v>
      </c>
      <c r="C9" s="35">
        <v>122842</v>
      </c>
      <c r="D9" s="36">
        <v>123202</v>
      </c>
      <c r="E9" s="37">
        <v>0.99707796951348193</v>
      </c>
      <c r="F9" s="38">
        <v>-360</v>
      </c>
      <c r="G9" s="35">
        <v>132057</v>
      </c>
      <c r="H9" s="36">
        <v>136913</v>
      </c>
      <c r="I9" s="37">
        <v>0.96453222119155957</v>
      </c>
      <c r="J9" s="38">
        <v>-4856</v>
      </c>
      <c r="K9" s="39">
        <v>0.93021952641662309</v>
      </c>
      <c r="L9" s="40">
        <v>0.8998561130060696</v>
      </c>
      <c r="M9" s="41">
        <v>3.0363413410553486E-2</v>
      </c>
    </row>
    <row r="10" spans="1:13" ht="18" customHeight="1" x14ac:dyDescent="0.4">
      <c r="A10" s="281"/>
      <c r="B10" s="91" t="s">
        <v>161</v>
      </c>
      <c r="C10" s="42">
        <v>13237</v>
      </c>
      <c r="D10" s="43">
        <v>12748</v>
      </c>
      <c r="E10" s="44">
        <v>1.0383589582679635</v>
      </c>
      <c r="F10" s="45">
        <v>489</v>
      </c>
      <c r="G10" s="42">
        <v>14850</v>
      </c>
      <c r="H10" s="43">
        <v>14685</v>
      </c>
      <c r="I10" s="44">
        <v>1.0112359550561798</v>
      </c>
      <c r="J10" s="45">
        <v>165</v>
      </c>
      <c r="K10" s="46">
        <v>0.89138047138047138</v>
      </c>
      <c r="L10" s="47">
        <v>0.86809669731018047</v>
      </c>
      <c r="M10" s="48">
        <v>2.3283774070290919E-2</v>
      </c>
    </row>
    <row r="11" spans="1:13" ht="18" customHeight="1" x14ac:dyDescent="0.4">
      <c r="A11" s="281"/>
      <c r="B11" s="91" t="s">
        <v>159</v>
      </c>
      <c r="C11" s="42">
        <v>161310</v>
      </c>
      <c r="D11" s="43">
        <v>160767</v>
      </c>
      <c r="E11" s="44">
        <v>1.0033775588273712</v>
      </c>
      <c r="F11" s="45">
        <v>543</v>
      </c>
      <c r="G11" s="42">
        <v>188031</v>
      </c>
      <c r="H11" s="43">
        <v>190391</v>
      </c>
      <c r="I11" s="44">
        <v>0.98760445609298764</v>
      </c>
      <c r="J11" s="45">
        <v>-2360</v>
      </c>
      <c r="K11" s="46">
        <v>0.85789045423361043</v>
      </c>
      <c r="L11" s="47">
        <v>0.84440440987231535</v>
      </c>
      <c r="M11" s="48">
        <v>1.348604436129508E-2</v>
      </c>
    </row>
    <row r="12" spans="1:13" ht="18" customHeight="1" x14ac:dyDescent="0.4">
      <c r="A12" s="281"/>
      <c r="B12" s="91" t="s">
        <v>1</v>
      </c>
      <c r="C12" s="42">
        <v>20</v>
      </c>
      <c r="D12" s="43">
        <v>0</v>
      </c>
      <c r="E12" s="44" t="e">
        <v>#DIV/0!</v>
      </c>
      <c r="F12" s="45">
        <v>20</v>
      </c>
      <c r="G12" s="42">
        <v>174</v>
      </c>
      <c r="H12" s="43">
        <v>0</v>
      </c>
      <c r="I12" s="44" t="e">
        <v>#DIV/0!</v>
      </c>
      <c r="J12" s="45">
        <v>174</v>
      </c>
      <c r="K12" s="46">
        <v>0.11494252873563218</v>
      </c>
      <c r="L12" s="47" t="s">
        <v>0</v>
      </c>
      <c r="M12" s="48" t="e">
        <v>#VALUE!</v>
      </c>
    </row>
    <row r="13" spans="1:13" ht="18" customHeight="1" x14ac:dyDescent="0.4">
      <c r="A13" s="281"/>
      <c r="B13" s="279" t="s">
        <v>102</v>
      </c>
      <c r="C13" s="106">
        <v>28420</v>
      </c>
      <c r="D13" s="107">
        <v>27975</v>
      </c>
      <c r="E13" s="108">
        <v>1.0159070598748883</v>
      </c>
      <c r="F13" s="109">
        <v>445</v>
      </c>
      <c r="G13" s="106">
        <v>31860</v>
      </c>
      <c r="H13" s="107">
        <v>31860</v>
      </c>
      <c r="I13" s="108">
        <v>1</v>
      </c>
      <c r="J13" s="109">
        <v>0</v>
      </c>
      <c r="K13" s="110">
        <v>0.89202762084118015</v>
      </c>
      <c r="L13" s="111">
        <v>0.878060263653484</v>
      </c>
      <c r="M13" s="112">
        <v>1.396735718769615E-2</v>
      </c>
    </row>
    <row r="14" spans="1:13" ht="18" customHeight="1" x14ac:dyDescent="0.4">
      <c r="A14" s="282" t="s">
        <v>168</v>
      </c>
      <c r="B14" s="26"/>
      <c r="C14" s="27">
        <v>113016</v>
      </c>
      <c r="D14" s="28">
        <v>107981</v>
      </c>
      <c r="E14" s="29">
        <v>1.046628573545346</v>
      </c>
      <c r="F14" s="30">
        <v>5035</v>
      </c>
      <c r="G14" s="27">
        <v>144435</v>
      </c>
      <c r="H14" s="28">
        <v>135186</v>
      </c>
      <c r="I14" s="29">
        <v>1.068416847898451</v>
      </c>
      <c r="J14" s="30">
        <v>9249</v>
      </c>
      <c r="K14" s="58">
        <v>0.7824696230138124</v>
      </c>
      <c r="L14" s="59">
        <v>0.79875874720755102</v>
      </c>
      <c r="M14" s="60">
        <v>-1.6289124193738624E-2</v>
      </c>
    </row>
    <row r="15" spans="1:13" ht="18" customHeight="1" x14ac:dyDescent="0.4">
      <c r="A15" s="281"/>
      <c r="B15" s="116" t="s">
        <v>162</v>
      </c>
      <c r="C15" s="35">
        <v>23511</v>
      </c>
      <c r="D15" s="36">
        <v>23989</v>
      </c>
      <c r="E15" s="37">
        <v>0.98007420067530948</v>
      </c>
      <c r="F15" s="38">
        <v>-478</v>
      </c>
      <c r="G15" s="35">
        <v>30000</v>
      </c>
      <c r="H15" s="36">
        <v>30000</v>
      </c>
      <c r="I15" s="37">
        <v>1</v>
      </c>
      <c r="J15" s="38">
        <v>0</v>
      </c>
      <c r="K15" s="61">
        <v>0.78369999999999995</v>
      </c>
      <c r="L15" s="62">
        <v>0.79963333333333331</v>
      </c>
      <c r="M15" s="41">
        <v>-1.5933333333333355E-2</v>
      </c>
    </row>
    <row r="16" spans="1:13" ht="18" customHeight="1" x14ac:dyDescent="0.4">
      <c r="A16" s="281"/>
      <c r="B16" s="91" t="s">
        <v>161</v>
      </c>
      <c r="C16" s="42">
        <v>15518</v>
      </c>
      <c r="D16" s="43">
        <v>14839</v>
      </c>
      <c r="E16" s="44">
        <v>1.0457578003908619</v>
      </c>
      <c r="F16" s="45">
        <v>679</v>
      </c>
      <c r="G16" s="42">
        <v>19800</v>
      </c>
      <c r="H16" s="43">
        <v>17960</v>
      </c>
      <c r="I16" s="44">
        <v>1.1024498886414253</v>
      </c>
      <c r="J16" s="45">
        <v>1840</v>
      </c>
      <c r="K16" s="46">
        <v>0.78373737373737373</v>
      </c>
      <c r="L16" s="47">
        <v>0.8262249443207127</v>
      </c>
      <c r="M16" s="48">
        <v>-4.2487570583338963E-2</v>
      </c>
    </row>
    <row r="17" spans="1:13" ht="18" customHeight="1" x14ac:dyDescent="0.4">
      <c r="A17" s="281"/>
      <c r="B17" s="91" t="s">
        <v>159</v>
      </c>
      <c r="C17" s="42">
        <v>58717</v>
      </c>
      <c r="D17" s="43">
        <v>57177</v>
      </c>
      <c r="E17" s="44">
        <v>1.0269339069905732</v>
      </c>
      <c r="F17" s="45">
        <v>1540</v>
      </c>
      <c r="G17" s="42">
        <v>73854</v>
      </c>
      <c r="H17" s="43">
        <v>71925</v>
      </c>
      <c r="I17" s="44">
        <v>1.0268196037539103</v>
      </c>
      <c r="J17" s="45">
        <v>1929</v>
      </c>
      <c r="K17" s="46">
        <v>0.79504156850001351</v>
      </c>
      <c r="L17" s="47">
        <v>0.79495307612095933</v>
      </c>
      <c r="M17" s="48">
        <v>8.849237905417251E-5</v>
      </c>
    </row>
    <row r="18" spans="1:13" ht="18" customHeight="1" x14ac:dyDescent="0.4">
      <c r="A18" s="281"/>
      <c r="B18" s="91" t="s">
        <v>158</v>
      </c>
      <c r="C18" s="42">
        <v>3591</v>
      </c>
      <c r="D18" s="43">
        <v>3679</v>
      </c>
      <c r="E18" s="44">
        <v>0.97608045664582765</v>
      </c>
      <c r="F18" s="45">
        <v>-88</v>
      </c>
      <c r="G18" s="42">
        <v>4851</v>
      </c>
      <c r="H18" s="43">
        <v>4681</v>
      </c>
      <c r="I18" s="44">
        <v>1.0363170262764367</v>
      </c>
      <c r="J18" s="45">
        <v>170</v>
      </c>
      <c r="K18" s="46">
        <v>0.74025974025974028</v>
      </c>
      <c r="L18" s="47">
        <v>0.78594317453535567</v>
      </c>
      <c r="M18" s="48">
        <v>-4.5683434275615387E-2</v>
      </c>
    </row>
    <row r="19" spans="1:13" ht="18" customHeight="1" x14ac:dyDescent="0.4">
      <c r="A19" s="280"/>
      <c r="B19" s="279" t="s">
        <v>102</v>
      </c>
      <c r="C19" s="106">
        <v>11679</v>
      </c>
      <c r="D19" s="107">
        <v>8297</v>
      </c>
      <c r="E19" s="108">
        <v>1.407617211040135</v>
      </c>
      <c r="F19" s="109">
        <v>3382</v>
      </c>
      <c r="G19" s="106">
        <v>15930</v>
      </c>
      <c r="H19" s="107">
        <v>10620</v>
      </c>
      <c r="I19" s="108">
        <v>1.5</v>
      </c>
      <c r="J19" s="109">
        <v>5310</v>
      </c>
      <c r="K19" s="110">
        <v>0.73314500941619587</v>
      </c>
      <c r="L19" s="111">
        <v>0.78126177024482113</v>
      </c>
      <c r="M19" s="112">
        <v>-4.811676082862526E-2</v>
      </c>
    </row>
    <row r="20" spans="1:13" ht="18" customHeight="1" x14ac:dyDescent="0.4">
      <c r="A20" s="282" t="s">
        <v>167</v>
      </c>
      <c r="B20" s="26"/>
      <c r="C20" s="27">
        <v>83691</v>
      </c>
      <c r="D20" s="28">
        <v>81819</v>
      </c>
      <c r="E20" s="29">
        <v>1.0228797712022879</v>
      </c>
      <c r="F20" s="30">
        <v>1872</v>
      </c>
      <c r="G20" s="27">
        <v>103609</v>
      </c>
      <c r="H20" s="31">
        <v>99501</v>
      </c>
      <c r="I20" s="29">
        <v>1.0412860172259575</v>
      </c>
      <c r="J20" s="30">
        <v>4108</v>
      </c>
      <c r="K20" s="58">
        <v>0.80775801330000285</v>
      </c>
      <c r="L20" s="59">
        <v>0.82229324328398712</v>
      </c>
      <c r="M20" s="34">
        <v>-1.4535229983984266E-2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25249</v>
      </c>
      <c r="D22" s="43">
        <v>25397</v>
      </c>
      <c r="E22" s="44">
        <v>0.99417254006378708</v>
      </c>
      <c r="F22" s="45">
        <v>-148</v>
      </c>
      <c r="G22" s="42">
        <v>29700</v>
      </c>
      <c r="H22" s="43">
        <v>29680</v>
      </c>
      <c r="I22" s="44">
        <v>1.0006738544474394</v>
      </c>
      <c r="J22" s="45">
        <v>20</v>
      </c>
      <c r="K22" s="46">
        <v>0.85013468013468019</v>
      </c>
      <c r="L22" s="47">
        <v>0.85569407008086251</v>
      </c>
      <c r="M22" s="48">
        <v>-5.5593899461823248E-3</v>
      </c>
    </row>
    <row r="23" spans="1:13" ht="18" customHeight="1" x14ac:dyDescent="0.4">
      <c r="A23" s="281"/>
      <c r="B23" s="91" t="s">
        <v>159</v>
      </c>
      <c r="C23" s="42">
        <v>39186</v>
      </c>
      <c r="D23" s="43">
        <v>38223</v>
      </c>
      <c r="E23" s="44">
        <v>1.0251942547680717</v>
      </c>
      <c r="F23" s="45">
        <v>963</v>
      </c>
      <c r="G23" s="42">
        <v>48796</v>
      </c>
      <c r="H23" s="43">
        <v>46691</v>
      </c>
      <c r="I23" s="44">
        <v>1.04508363496177</v>
      </c>
      <c r="J23" s="45">
        <v>2105</v>
      </c>
      <c r="K23" s="46">
        <v>0.80305762767439959</v>
      </c>
      <c r="L23" s="47">
        <v>0.81863742477136925</v>
      </c>
      <c r="M23" s="48">
        <v>-1.5579797096969661E-2</v>
      </c>
    </row>
    <row r="24" spans="1:13" ht="18" customHeight="1" x14ac:dyDescent="0.4">
      <c r="A24" s="281"/>
      <c r="B24" s="91" t="s">
        <v>102</v>
      </c>
      <c r="C24" s="67">
        <v>17322</v>
      </c>
      <c r="D24" s="113">
        <v>17303</v>
      </c>
      <c r="E24" s="69">
        <v>1.0010980754782408</v>
      </c>
      <c r="F24" s="97">
        <v>19</v>
      </c>
      <c r="G24" s="67">
        <v>21063</v>
      </c>
      <c r="H24" s="113">
        <v>21240</v>
      </c>
      <c r="I24" s="69">
        <v>0.9916666666666667</v>
      </c>
      <c r="J24" s="97">
        <v>-177</v>
      </c>
      <c r="K24" s="46">
        <v>0.82238997293832783</v>
      </c>
      <c r="L24" s="47">
        <v>0.81464218455743875</v>
      </c>
      <c r="M24" s="48">
        <v>7.7477883808890757E-3</v>
      </c>
    </row>
    <row r="25" spans="1:13" ht="18" customHeight="1" x14ac:dyDescent="0.4">
      <c r="A25" s="287"/>
      <c r="B25" s="114" t="s">
        <v>166</v>
      </c>
      <c r="C25" s="106">
        <v>1934</v>
      </c>
      <c r="D25" s="115">
        <v>896</v>
      </c>
      <c r="E25" s="69">
        <v>2.1584821428571428</v>
      </c>
      <c r="F25" s="97">
        <v>1038</v>
      </c>
      <c r="G25" s="106">
        <v>4050</v>
      </c>
      <c r="H25" s="107">
        <v>1890</v>
      </c>
      <c r="I25" s="69">
        <v>2.1428571428571428</v>
      </c>
      <c r="J25" s="97">
        <v>2160</v>
      </c>
      <c r="K25" s="46">
        <v>0.47753086419753088</v>
      </c>
      <c r="L25" s="111" t="s">
        <v>165</v>
      </c>
      <c r="M25" s="48" t="e">
        <v>#VALUE!</v>
      </c>
    </row>
    <row r="26" spans="1:13" ht="18" customHeight="1" x14ac:dyDescent="0.4">
      <c r="A26" s="282" t="s">
        <v>164</v>
      </c>
      <c r="B26" s="26"/>
      <c r="C26" s="27">
        <v>55514</v>
      </c>
      <c r="D26" s="28">
        <v>53926</v>
      </c>
      <c r="E26" s="29">
        <v>1.0294477617475801</v>
      </c>
      <c r="F26" s="30">
        <v>1588</v>
      </c>
      <c r="G26" s="27">
        <v>67218</v>
      </c>
      <c r="H26" s="31">
        <v>69648</v>
      </c>
      <c r="I26" s="29">
        <v>0.9651102687801516</v>
      </c>
      <c r="J26" s="30">
        <v>-2430</v>
      </c>
      <c r="K26" s="58">
        <v>0.8258799726263798</v>
      </c>
      <c r="L26" s="59">
        <v>0.7742648747989892</v>
      </c>
      <c r="M26" s="60">
        <v>5.1615097827390599E-2</v>
      </c>
    </row>
    <row r="27" spans="1:13" ht="18" customHeight="1" x14ac:dyDescent="0.4">
      <c r="A27" s="281"/>
      <c r="B27" s="116" t="s">
        <v>162</v>
      </c>
      <c r="C27" s="35">
        <v>0</v>
      </c>
      <c r="D27" s="36">
        <v>0</v>
      </c>
      <c r="E27" s="37" t="e">
        <v>#DIV/0!</v>
      </c>
      <c r="F27" s="38">
        <v>0</v>
      </c>
      <c r="G27" s="35">
        <v>0</v>
      </c>
      <c r="H27" s="36">
        <v>0</v>
      </c>
      <c r="I27" s="37" t="e">
        <v>#DIV/0!</v>
      </c>
      <c r="J27" s="38">
        <v>0</v>
      </c>
      <c r="K27" s="61" t="s">
        <v>0</v>
      </c>
      <c r="L27" s="62" t="s">
        <v>0</v>
      </c>
      <c r="M27" s="41" t="e">
        <v>#VALUE!</v>
      </c>
    </row>
    <row r="28" spans="1:13" ht="18" customHeight="1" x14ac:dyDescent="0.4">
      <c r="A28" s="281"/>
      <c r="B28" s="91" t="s">
        <v>161</v>
      </c>
      <c r="C28" s="42">
        <v>16763</v>
      </c>
      <c r="D28" s="43">
        <v>16737</v>
      </c>
      <c r="E28" s="44">
        <v>1.0015534444643603</v>
      </c>
      <c r="F28" s="45">
        <v>26</v>
      </c>
      <c r="G28" s="42">
        <v>19800</v>
      </c>
      <c r="H28" s="43">
        <v>19925</v>
      </c>
      <c r="I28" s="44">
        <v>0.99372647427854455</v>
      </c>
      <c r="J28" s="45">
        <v>-125</v>
      </c>
      <c r="K28" s="46">
        <v>0.8466161616161616</v>
      </c>
      <c r="L28" s="47">
        <v>0.84</v>
      </c>
      <c r="M28" s="48">
        <v>6.616161616161631E-3</v>
      </c>
    </row>
    <row r="29" spans="1:13" ht="18" customHeight="1" x14ac:dyDescent="0.4">
      <c r="A29" s="281"/>
      <c r="B29" s="91" t="s">
        <v>159</v>
      </c>
      <c r="C29" s="42">
        <v>24876</v>
      </c>
      <c r="D29" s="43">
        <v>24103</v>
      </c>
      <c r="E29" s="44">
        <v>1.0320706965937849</v>
      </c>
      <c r="F29" s="45">
        <v>773</v>
      </c>
      <c r="G29" s="42">
        <v>29649</v>
      </c>
      <c r="H29" s="43">
        <v>31801</v>
      </c>
      <c r="I29" s="44">
        <v>0.93232917203861509</v>
      </c>
      <c r="J29" s="45">
        <v>-2152</v>
      </c>
      <c r="K29" s="46">
        <v>0.8390164929677224</v>
      </c>
      <c r="L29" s="47">
        <v>0.75793214049872648</v>
      </c>
      <c r="M29" s="48">
        <v>8.1084352468995924E-2</v>
      </c>
    </row>
    <row r="30" spans="1:13" ht="18" customHeight="1" x14ac:dyDescent="0.4">
      <c r="A30" s="286"/>
      <c r="B30" s="91" t="s">
        <v>102</v>
      </c>
      <c r="C30" s="117">
        <v>12535</v>
      </c>
      <c r="D30" s="113">
        <v>11944</v>
      </c>
      <c r="E30" s="69">
        <v>1.0494809109176155</v>
      </c>
      <c r="F30" s="97">
        <v>591</v>
      </c>
      <c r="G30" s="117">
        <v>15930</v>
      </c>
      <c r="H30" s="113">
        <v>15930</v>
      </c>
      <c r="I30" s="69">
        <v>1</v>
      </c>
      <c r="J30" s="97">
        <v>0</v>
      </c>
      <c r="K30" s="46">
        <v>0.78688010043942247</v>
      </c>
      <c r="L30" s="118">
        <v>0.74978028876333958</v>
      </c>
      <c r="M30" s="48">
        <v>3.7099811676082894E-2</v>
      </c>
    </row>
    <row r="31" spans="1:13" s="283" customFormat="1" ht="18" customHeight="1" x14ac:dyDescent="0.4">
      <c r="A31" s="285"/>
      <c r="B31" s="284" t="s">
        <v>158</v>
      </c>
      <c r="C31" s="119">
        <v>1340</v>
      </c>
      <c r="D31" s="120">
        <v>1142</v>
      </c>
      <c r="E31" s="121">
        <v>1.1733800350262698</v>
      </c>
      <c r="F31" s="98">
        <v>198</v>
      </c>
      <c r="G31" s="119">
        <v>1839</v>
      </c>
      <c r="H31" s="122">
        <v>1992</v>
      </c>
      <c r="I31" s="121">
        <v>0.92319277108433739</v>
      </c>
      <c r="J31" s="98">
        <v>-153</v>
      </c>
      <c r="K31" s="86">
        <v>0.72865687873844476</v>
      </c>
      <c r="L31" s="104">
        <v>0.57329317269076308</v>
      </c>
      <c r="M31" s="99">
        <v>0.15536370604768168</v>
      </c>
    </row>
    <row r="32" spans="1:13" ht="18" customHeight="1" x14ac:dyDescent="0.4">
      <c r="A32" s="282" t="s">
        <v>163</v>
      </c>
      <c r="B32" s="26"/>
      <c r="C32" s="27">
        <v>68764</v>
      </c>
      <c r="D32" s="28">
        <v>68709</v>
      </c>
      <c r="E32" s="29">
        <v>1.0008004773755985</v>
      </c>
      <c r="F32" s="30">
        <v>55</v>
      </c>
      <c r="G32" s="27">
        <v>92270</v>
      </c>
      <c r="H32" s="28">
        <v>90481</v>
      </c>
      <c r="I32" s="29">
        <v>1.019772106851162</v>
      </c>
      <c r="J32" s="30">
        <v>1789</v>
      </c>
      <c r="K32" s="58">
        <v>0.74524764278747158</v>
      </c>
      <c r="L32" s="59">
        <v>0.75937489638708677</v>
      </c>
      <c r="M32" s="34">
        <v>-1.4127253599615197E-2</v>
      </c>
    </row>
    <row r="33" spans="1:13" ht="18" customHeight="1" x14ac:dyDescent="0.4">
      <c r="A33" s="281"/>
      <c r="B33" s="116" t="s">
        <v>162</v>
      </c>
      <c r="C33" s="35">
        <v>0</v>
      </c>
      <c r="D33" s="36">
        <v>0</v>
      </c>
      <c r="E33" s="37" t="e">
        <v>#DIV/0!</v>
      </c>
      <c r="F33" s="38">
        <v>0</v>
      </c>
      <c r="G33" s="35">
        <v>0</v>
      </c>
      <c r="H33" s="36">
        <v>0</v>
      </c>
      <c r="I33" s="37" t="e">
        <v>#DIV/0!</v>
      </c>
      <c r="J33" s="38">
        <v>0</v>
      </c>
      <c r="K33" s="61" t="s">
        <v>0</v>
      </c>
      <c r="L33" s="62" t="s">
        <v>0</v>
      </c>
      <c r="M33" s="41" t="e">
        <v>#VALUE!</v>
      </c>
    </row>
    <row r="34" spans="1:13" ht="18" customHeight="1" x14ac:dyDescent="0.4">
      <c r="A34" s="281"/>
      <c r="B34" s="91" t="s">
        <v>161</v>
      </c>
      <c r="C34" s="42">
        <v>8244</v>
      </c>
      <c r="D34" s="43">
        <v>7654</v>
      </c>
      <c r="E34" s="44">
        <v>1.0770838777110008</v>
      </c>
      <c r="F34" s="45">
        <v>590</v>
      </c>
      <c r="G34" s="42">
        <v>9900</v>
      </c>
      <c r="H34" s="43">
        <v>9360</v>
      </c>
      <c r="I34" s="44">
        <v>1.0576923076923077</v>
      </c>
      <c r="J34" s="45">
        <v>540</v>
      </c>
      <c r="K34" s="46">
        <v>0.83272727272727276</v>
      </c>
      <c r="L34" s="47">
        <v>0.81773504273504272</v>
      </c>
      <c r="M34" s="48">
        <v>1.4992229992230044E-2</v>
      </c>
    </row>
    <row r="35" spans="1:13" ht="18" customHeight="1" x14ac:dyDescent="0.4">
      <c r="A35" s="281"/>
      <c r="B35" s="91" t="s">
        <v>160</v>
      </c>
      <c r="C35" s="42">
        <v>2202</v>
      </c>
      <c r="D35" s="43">
        <v>2273</v>
      </c>
      <c r="E35" s="44">
        <v>0.96876374835019796</v>
      </c>
      <c r="F35" s="45">
        <v>-71</v>
      </c>
      <c r="G35" s="42">
        <v>3000</v>
      </c>
      <c r="H35" s="43">
        <v>3000</v>
      </c>
      <c r="I35" s="44">
        <v>1</v>
      </c>
      <c r="J35" s="45">
        <v>0</v>
      </c>
      <c r="K35" s="46">
        <v>0.73399999999999999</v>
      </c>
      <c r="L35" s="47">
        <v>0.75766666666666671</v>
      </c>
      <c r="M35" s="48">
        <v>-2.3666666666666725E-2</v>
      </c>
    </row>
    <row r="36" spans="1:13" ht="18" customHeight="1" x14ac:dyDescent="0.4">
      <c r="A36" s="281"/>
      <c r="B36" s="91" t="s">
        <v>122</v>
      </c>
      <c r="C36" s="42">
        <v>925</v>
      </c>
      <c r="D36" s="43">
        <v>930</v>
      </c>
      <c r="E36" s="44">
        <v>0.9946236559139785</v>
      </c>
      <c r="F36" s="45">
        <v>-5</v>
      </c>
      <c r="G36" s="42">
        <v>1440</v>
      </c>
      <c r="H36" s="43">
        <v>1440</v>
      </c>
      <c r="I36" s="44">
        <v>1</v>
      </c>
      <c r="J36" s="45">
        <v>0</v>
      </c>
      <c r="K36" s="46">
        <v>0.64236111111111116</v>
      </c>
      <c r="L36" s="47">
        <v>0.64583333333333337</v>
      </c>
      <c r="M36" s="48">
        <v>-3.4722222222222099E-3</v>
      </c>
    </row>
    <row r="37" spans="1:13" ht="18" customHeight="1" x14ac:dyDescent="0.4">
      <c r="A37" s="281"/>
      <c r="B37" s="91" t="s">
        <v>159</v>
      </c>
      <c r="C37" s="42">
        <v>48839</v>
      </c>
      <c r="D37" s="43">
        <v>49503</v>
      </c>
      <c r="E37" s="44">
        <v>0.98658667151485768</v>
      </c>
      <c r="F37" s="45">
        <v>-664</v>
      </c>
      <c r="G37" s="42">
        <v>67481</v>
      </c>
      <c r="H37" s="43">
        <v>66415</v>
      </c>
      <c r="I37" s="44">
        <v>1.0160505909809532</v>
      </c>
      <c r="J37" s="45">
        <v>1066</v>
      </c>
      <c r="K37" s="46">
        <v>0.72374446140395077</v>
      </c>
      <c r="L37" s="47">
        <v>0.74535872920274038</v>
      </c>
      <c r="M37" s="48">
        <v>-2.161426779878961E-2</v>
      </c>
    </row>
    <row r="38" spans="1:13" ht="18" customHeight="1" x14ac:dyDescent="0.4">
      <c r="A38" s="281"/>
      <c r="B38" s="91" t="s">
        <v>158</v>
      </c>
      <c r="C38" s="42">
        <v>4469</v>
      </c>
      <c r="D38" s="43">
        <v>4452</v>
      </c>
      <c r="E38" s="44">
        <v>1.0038185085354896</v>
      </c>
      <c r="F38" s="45">
        <v>17</v>
      </c>
      <c r="G38" s="42">
        <v>5139</v>
      </c>
      <c r="H38" s="43">
        <v>4956</v>
      </c>
      <c r="I38" s="44">
        <v>1.0369249394673123</v>
      </c>
      <c r="J38" s="45">
        <v>183</v>
      </c>
      <c r="K38" s="46">
        <v>0.86962444055263666</v>
      </c>
      <c r="L38" s="47">
        <v>0.89830508474576276</v>
      </c>
      <c r="M38" s="48">
        <v>-2.8680644193126104E-2</v>
      </c>
    </row>
    <row r="39" spans="1:13" ht="18" customHeight="1" x14ac:dyDescent="0.4">
      <c r="A39" s="281"/>
      <c r="B39" s="91" t="s">
        <v>102</v>
      </c>
      <c r="C39" s="117">
        <v>4085</v>
      </c>
      <c r="D39" s="113">
        <v>3897</v>
      </c>
      <c r="E39" s="69">
        <v>1.0482422376186811</v>
      </c>
      <c r="F39" s="97">
        <v>188</v>
      </c>
      <c r="G39" s="117">
        <v>5310</v>
      </c>
      <c r="H39" s="113">
        <v>5310</v>
      </c>
      <c r="I39" s="69">
        <v>1</v>
      </c>
      <c r="J39" s="97">
        <v>0</v>
      </c>
      <c r="K39" s="46">
        <v>0.76930320150659137</v>
      </c>
      <c r="L39" s="47">
        <v>0.73389830508474574</v>
      </c>
      <c r="M39" s="48">
        <v>3.5404896421845633E-2</v>
      </c>
    </row>
    <row r="40" spans="1:13" ht="18" customHeight="1" thickBot="1" x14ac:dyDescent="0.45">
      <c r="A40" s="280"/>
      <c r="B40" s="279" t="s">
        <v>157</v>
      </c>
      <c r="C40" s="119">
        <v>0</v>
      </c>
      <c r="D40" s="107">
        <v>0</v>
      </c>
      <c r="E40" s="108" t="e">
        <v>#DIV/0!</v>
      </c>
      <c r="F40" s="109">
        <v>0</v>
      </c>
      <c r="G40" s="119">
        <v>0</v>
      </c>
      <c r="H40" s="107">
        <v>0</v>
      </c>
      <c r="I40" s="108" t="e">
        <v>#DIV/0!</v>
      </c>
      <c r="J40" s="109">
        <v>0</v>
      </c>
      <c r="K40" s="123" t="s">
        <v>0</v>
      </c>
      <c r="L40" s="124" t="s">
        <v>0</v>
      </c>
      <c r="M40" s="125" t="e">
        <v>#VALUE!</v>
      </c>
    </row>
    <row r="41" spans="1:13" x14ac:dyDescent="0.4">
      <c r="C41" s="278"/>
      <c r="G41" s="278"/>
    </row>
    <row r="42" spans="1:13" x14ac:dyDescent="0.4">
      <c r="C42" s="278"/>
      <c r="G42" s="278"/>
    </row>
    <row r="43" spans="1:13" x14ac:dyDescent="0.4">
      <c r="C43" s="278"/>
      <c r="G43" s="96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  <row r="76" spans="3:7" x14ac:dyDescent="0.4">
      <c r="C76" s="278"/>
      <c r="G76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Q1"/>
      <selection pane="topRight" sqref="A1:Q1"/>
      <selection pane="bottomLeft" sqref="A1:Q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11月上旬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213</v>
      </c>
      <c r="C2" s="295">
        <v>11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0"/>
      <c r="F3" s="414"/>
      <c r="G3" s="369" t="s">
        <v>181</v>
      </c>
      <c r="H3" s="370"/>
      <c r="I3" s="370"/>
      <c r="J3" s="414"/>
      <c r="K3" s="369" t="s">
        <v>180</v>
      </c>
      <c r="L3" s="370"/>
      <c r="M3" s="414"/>
    </row>
    <row r="4" spans="1:13" ht="17.100000000000001" customHeight="1" x14ac:dyDescent="0.4">
      <c r="A4" s="281"/>
      <c r="B4" s="291"/>
      <c r="C4" s="403" t="s">
        <v>346</v>
      </c>
      <c r="D4" s="421" t="s">
        <v>345</v>
      </c>
      <c r="E4" s="423" t="s">
        <v>177</v>
      </c>
      <c r="F4" s="424"/>
      <c r="G4" s="385" t="s">
        <v>344</v>
      </c>
      <c r="H4" s="387" t="s">
        <v>343</v>
      </c>
      <c r="I4" s="423" t="s">
        <v>177</v>
      </c>
      <c r="J4" s="424"/>
      <c r="K4" s="385" t="s">
        <v>344</v>
      </c>
      <c r="L4" s="387" t="s">
        <v>343</v>
      </c>
      <c r="M4" s="401" t="s">
        <v>174</v>
      </c>
    </row>
    <row r="5" spans="1:13" ht="17.100000000000001" customHeight="1" x14ac:dyDescent="0.4">
      <c r="A5" s="280"/>
      <c r="B5" s="290"/>
      <c r="C5" s="409"/>
      <c r="D5" s="422"/>
      <c r="E5" s="289" t="s">
        <v>173</v>
      </c>
      <c r="F5" s="288" t="s">
        <v>172</v>
      </c>
      <c r="G5" s="415"/>
      <c r="H5" s="416"/>
      <c r="I5" s="289" t="s">
        <v>173</v>
      </c>
      <c r="J5" s="288" t="s">
        <v>172</v>
      </c>
      <c r="K5" s="415"/>
      <c r="L5" s="416"/>
      <c r="M5" s="417"/>
    </row>
    <row r="6" spans="1:13" x14ac:dyDescent="0.4">
      <c r="A6" s="379" t="s">
        <v>171</v>
      </c>
      <c r="B6" s="420"/>
      <c r="C6" s="381">
        <v>82065</v>
      </c>
      <c r="D6" s="383">
        <v>80823</v>
      </c>
      <c r="E6" s="377">
        <v>1.0153669128837088</v>
      </c>
      <c r="F6" s="373">
        <v>1242</v>
      </c>
      <c r="G6" s="381">
        <v>90072</v>
      </c>
      <c r="H6" s="383">
        <v>91787</v>
      </c>
      <c r="I6" s="377">
        <v>0.98131543682656586</v>
      </c>
      <c r="J6" s="373">
        <v>-1715</v>
      </c>
      <c r="K6" s="390">
        <v>0.91110444977351457</v>
      </c>
      <c r="L6" s="411">
        <v>0.88054953315829043</v>
      </c>
      <c r="M6" s="394">
        <v>3.0554916615224137E-2</v>
      </c>
    </row>
    <row r="7" spans="1:13" x14ac:dyDescent="0.4">
      <c r="A7" s="375" t="s">
        <v>170</v>
      </c>
      <c r="B7" s="419"/>
      <c r="C7" s="382"/>
      <c r="D7" s="384"/>
      <c r="E7" s="410"/>
      <c r="F7" s="418"/>
      <c r="G7" s="382"/>
      <c r="H7" s="384"/>
      <c r="I7" s="410"/>
      <c r="J7" s="418"/>
      <c r="K7" s="391"/>
      <c r="L7" s="412"/>
      <c r="M7" s="413"/>
    </row>
    <row r="8" spans="1:13" ht="18" customHeight="1" x14ac:dyDescent="0.4">
      <c r="A8" s="282" t="s">
        <v>169</v>
      </c>
      <c r="B8" s="26"/>
      <c r="C8" s="27">
        <v>47461</v>
      </c>
      <c r="D8" s="28">
        <v>47266</v>
      </c>
      <c r="E8" s="29">
        <v>1.0041255871027801</v>
      </c>
      <c r="F8" s="30">
        <v>195</v>
      </c>
      <c r="G8" s="27">
        <v>48383</v>
      </c>
      <c r="H8" s="31">
        <v>51062</v>
      </c>
      <c r="I8" s="29">
        <v>0.94753436998159102</v>
      </c>
      <c r="J8" s="30">
        <v>-2679</v>
      </c>
      <c r="K8" s="32">
        <v>0.98094371990161833</v>
      </c>
      <c r="L8" s="33">
        <v>0.92565900278093294</v>
      </c>
      <c r="M8" s="34">
        <v>5.5284717120685389E-2</v>
      </c>
    </row>
    <row r="9" spans="1:13" ht="18" customHeight="1" x14ac:dyDescent="0.4">
      <c r="A9" s="281"/>
      <c r="B9" s="116" t="s">
        <v>162</v>
      </c>
      <c r="C9" s="35">
        <v>42816</v>
      </c>
      <c r="D9" s="36">
        <v>42624</v>
      </c>
      <c r="E9" s="37">
        <v>1.0045045045045045</v>
      </c>
      <c r="F9" s="38">
        <v>192</v>
      </c>
      <c r="G9" s="35">
        <v>43433</v>
      </c>
      <c r="H9" s="36">
        <v>46112</v>
      </c>
      <c r="I9" s="37">
        <v>0.94190232477446223</v>
      </c>
      <c r="J9" s="38">
        <v>-2679</v>
      </c>
      <c r="K9" s="39">
        <v>0.98579421177445725</v>
      </c>
      <c r="L9" s="40">
        <v>0.92435808466342817</v>
      </c>
      <c r="M9" s="41">
        <v>6.1436127111029082E-2</v>
      </c>
    </row>
    <row r="10" spans="1:13" ht="18" customHeight="1" x14ac:dyDescent="0.4">
      <c r="A10" s="281"/>
      <c r="B10" s="91" t="s">
        <v>161</v>
      </c>
      <c r="C10" s="42">
        <v>4645</v>
      </c>
      <c r="D10" s="43">
        <v>4642</v>
      </c>
      <c r="E10" s="44">
        <v>1.0006462731581216</v>
      </c>
      <c r="F10" s="45">
        <v>3</v>
      </c>
      <c r="G10" s="42">
        <v>4950</v>
      </c>
      <c r="H10" s="43">
        <v>4950</v>
      </c>
      <c r="I10" s="44">
        <v>1</v>
      </c>
      <c r="J10" s="45">
        <v>0</v>
      </c>
      <c r="K10" s="46">
        <v>0.93838383838383843</v>
      </c>
      <c r="L10" s="47">
        <v>0.93777777777777782</v>
      </c>
      <c r="M10" s="48">
        <v>6.0606060606060996E-4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71" t="s">
        <v>1</v>
      </c>
      <c r="C12" s="297" t="s">
        <v>0</v>
      </c>
      <c r="D12" s="296" t="s">
        <v>0</v>
      </c>
      <c r="E12" s="74" t="s">
        <v>0</v>
      </c>
      <c r="F12" s="75" t="s">
        <v>0</v>
      </c>
      <c r="G12" s="297" t="s">
        <v>0</v>
      </c>
      <c r="H12" s="296" t="s">
        <v>0</v>
      </c>
      <c r="I12" s="74" t="s">
        <v>0</v>
      </c>
      <c r="J12" s="75" t="s">
        <v>0</v>
      </c>
      <c r="K12" s="76" t="s">
        <v>0</v>
      </c>
      <c r="L12" s="77" t="s">
        <v>0</v>
      </c>
      <c r="M12" s="78" t="s">
        <v>0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14452</v>
      </c>
      <c r="D14" s="28">
        <v>13800</v>
      </c>
      <c r="E14" s="29">
        <v>1.0472463768115943</v>
      </c>
      <c r="F14" s="30">
        <v>652</v>
      </c>
      <c r="G14" s="27">
        <v>18189</v>
      </c>
      <c r="H14" s="28">
        <v>17566</v>
      </c>
      <c r="I14" s="29">
        <v>1.0354662416030969</v>
      </c>
      <c r="J14" s="30">
        <v>623</v>
      </c>
      <c r="K14" s="58">
        <v>0.79454615426906372</v>
      </c>
      <c r="L14" s="59">
        <v>0.78560856199476259</v>
      </c>
      <c r="M14" s="60">
        <v>8.9375922743011316E-3</v>
      </c>
    </row>
    <row r="15" spans="1:13" ht="18" customHeight="1" x14ac:dyDescent="0.4">
      <c r="A15" s="281"/>
      <c r="B15" s="116" t="s">
        <v>162</v>
      </c>
      <c r="C15" s="35">
        <v>7809</v>
      </c>
      <c r="D15" s="36">
        <v>7710</v>
      </c>
      <c r="E15" s="37">
        <v>1.01284046692607</v>
      </c>
      <c r="F15" s="38">
        <v>99</v>
      </c>
      <c r="G15" s="35">
        <v>10000</v>
      </c>
      <c r="H15" s="36">
        <v>10000</v>
      </c>
      <c r="I15" s="37">
        <v>1</v>
      </c>
      <c r="J15" s="38">
        <v>0</v>
      </c>
      <c r="K15" s="61">
        <v>0.78090000000000004</v>
      </c>
      <c r="L15" s="62">
        <v>0.77100000000000002</v>
      </c>
      <c r="M15" s="41">
        <v>9.9000000000000199E-3</v>
      </c>
    </row>
    <row r="16" spans="1:13" ht="18" customHeight="1" x14ac:dyDescent="0.4">
      <c r="A16" s="281"/>
      <c r="B16" s="91" t="s">
        <v>161</v>
      </c>
      <c r="C16" s="42">
        <v>5509</v>
      </c>
      <c r="D16" s="43">
        <v>4897</v>
      </c>
      <c r="E16" s="44">
        <v>1.1249744741678578</v>
      </c>
      <c r="F16" s="45">
        <v>612</v>
      </c>
      <c r="G16" s="42">
        <v>6600</v>
      </c>
      <c r="H16" s="43">
        <v>6000</v>
      </c>
      <c r="I16" s="44">
        <v>1.1000000000000001</v>
      </c>
      <c r="J16" s="45">
        <v>600</v>
      </c>
      <c r="K16" s="46">
        <v>0.83469696969696972</v>
      </c>
      <c r="L16" s="47">
        <v>0.81616666666666671</v>
      </c>
      <c r="M16" s="48">
        <v>1.8530303030303008E-2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1134</v>
      </c>
      <c r="D18" s="43">
        <v>1193</v>
      </c>
      <c r="E18" s="44">
        <v>0.95054484492875102</v>
      </c>
      <c r="F18" s="45">
        <v>-59</v>
      </c>
      <c r="G18" s="42">
        <v>1589</v>
      </c>
      <c r="H18" s="43">
        <v>1566</v>
      </c>
      <c r="I18" s="44">
        <v>1.0146871008939975</v>
      </c>
      <c r="J18" s="45">
        <v>23</v>
      </c>
      <c r="K18" s="46">
        <v>0.71365638766519823</v>
      </c>
      <c r="L18" s="47">
        <v>0.76181353767560667</v>
      </c>
      <c r="M18" s="48">
        <v>-4.8157150010408434E-2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8434</v>
      </c>
      <c r="D20" s="28">
        <v>8340</v>
      </c>
      <c r="E20" s="29">
        <v>1.0112709832134292</v>
      </c>
      <c r="F20" s="30">
        <v>94</v>
      </c>
      <c r="G20" s="27">
        <v>9900</v>
      </c>
      <c r="H20" s="31">
        <v>9900</v>
      </c>
      <c r="I20" s="29">
        <v>1</v>
      </c>
      <c r="J20" s="30">
        <v>0</v>
      </c>
      <c r="K20" s="58">
        <v>0.85191919191919196</v>
      </c>
      <c r="L20" s="59">
        <v>0.84242424242424241</v>
      </c>
      <c r="M20" s="34">
        <v>9.4949494949495561E-3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8434</v>
      </c>
      <c r="D22" s="43">
        <v>8340</v>
      </c>
      <c r="E22" s="44">
        <v>1.0112709832134292</v>
      </c>
      <c r="F22" s="45">
        <v>94</v>
      </c>
      <c r="G22" s="42">
        <v>9900</v>
      </c>
      <c r="H22" s="66">
        <v>9900</v>
      </c>
      <c r="I22" s="44">
        <v>1</v>
      </c>
      <c r="J22" s="45">
        <v>0</v>
      </c>
      <c r="K22" s="46">
        <v>0.85191919191919196</v>
      </c>
      <c r="L22" s="47">
        <v>0.84242424242424241</v>
      </c>
      <c r="M22" s="48">
        <v>9.4949494949495561E-3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6307</v>
      </c>
      <c r="D25" s="28">
        <v>6286</v>
      </c>
      <c r="E25" s="29">
        <v>1.0033407572383073</v>
      </c>
      <c r="F25" s="30">
        <v>21</v>
      </c>
      <c r="G25" s="27">
        <v>7164</v>
      </c>
      <c r="H25" s="31">
        <v>7244</v>
      </c>
      <c r="I25" s="29">
        <v>0.98895637769188294</v>
      </c>
      <c r="J25" s="30">
        <v>-80</v>
      </c>
      <c r="K25" s="58">
        <v>0.88037409268565048</v>
      </c>
      <c r="L25" s="59">
        <v>0.8677526228602982</v>
      </c>
      <c r="M25" s="60">
        <v>1.2621469825352283E-2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5831</v>
      </c>
      <c r="D27" s="43">
        <v>5848</v>
      </c>
      <c r="E27" s="44">
        <v>0.99709302325581395</v>
      </c>
      <c r="F27" s="45">
        <v>-17</v>
      </c>
      <c r="G27" s="42">
        <v>6600</v>
      </c>
      <c r="H27" s="66">
        <v>6600</v>
      </c>
      <c r="I27" s="44">
        <v>1</v>
      </c>
      <c r="J27" s="45">
        <v>0</v>
      </c>
      <c r="K27" s="46">
        <v>0.88348484848484854</v>
      </c>
      <c r="L27" s="47">
        <v>0.8860606060606061</v>
      </c>
      <c r="M27" s="48">
        <v>-2.5757575757575646E-3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476</v>
      </c>
      <c r="D30" s="81">
        <v>438</v>
      </c>
      <c r="E30" s="82">
        <v>1.08675799086758</v>
      </c>
      <c r="F30" s="83">
        <v>38</v>
      </c>
      <c r="G30" s="80">
        <v>564</v>
      </c>
      <c r="H30" s="81">
        <v>644</v>
      </c>
      <c r="I30" s="84">
        <v>0.87577639751552794</v>
      </c>
      <c r="J30" s="85">
        <v>-80</v>
      </c>
      <c r="K30" s="86">
        <v>0.84397163120567376</v>
      </c>
      <c r="L30" s="87">
        <v>0.68012422360248448</v>
      </c>
      <c r="M30" s="88">
        <v>0.16384740760318928</v>
      </c>
    </row>
    <row r="31" spans="1:13" ht="18" customHeight="1" x14ac:dyDescent="0.4">
      <c r="A31" s="282" t="s">
        <v>163</v>
      </c>
      <c r="B31" s="26"/>
      <c r="C31" s="27">
        <v>5411</v>
      </c>
      <c r="D31" s="28">
        <v>5131</v>
      </c>
      <c r="E31" s="29">
        <v>1.0545702592087312</v>
      </c>
      <c r="F31" s="30">
        <v>280</v>
      </c>
      <c r="G31" s="27">
        <v>6436</v>
      </c>
      <c r="H31" s="28">
        <v>6015</v>
      </c>
      <c r="I31" s="29">
        <v>1.0699916874480466</v>
      </c>
      <c r="J31" s="30">
        <v>421</v>
      </c>
      <c r="K31" s="58">
        <v>0.84073958980733376</v>
      </c>
      <c r="L31" s="59">
        <v>0.85303408146300919</v>
      </c>
      <c r="M31" s="90">
        <v>-1.2294491655675421E-2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2900</v>
      </c>
      <c r="D33" s="43">
        <v>2644</v>
      </c>
      <c r="E33" s="44">
        <v>1.0968229954614221</v>
      </c>
      <c r="F33" s="45">
        <v>256</v>
      </c>
      <c r="G33" s="42">
        <v>3300</v>
      </c>
      <c r="H33" s="43">
        <v>2900</v>
      </c>
      <c r="I33" s="44">
        <v>1.1379310344827587</v>
      </c>
      <c r="J33" s="45">
        <v>400</v>
      </c>
      <c r="K33" s="46">
        <v>0.87878787878787878</v>
      </c>
      <c r="L33" s="47">
        <v>0.91172413793103446</v>
      </c>
      <c r="M33" s="48">
        <v>-3.2936259143155677E-2</v>
      </c>
    </row>
    <row r="34" spans="1:13" ht="18" customHeight="1" x14ac:dyDescent="0.4">
      <c r="A34" s="281"/>
      <c r="B34" s="91" t="s">
        <v>160</v>
      </c>
      <c r="C34" s="42">
        <v>716</v>
      </c>
      <c r="D34" s="43">
        <v>699</v>
      </c>
      <c r="E34" s="44">
        <v>1.0243204577968525</v>
      </c>
      <c r="F34" s="45">
        <v>17</v>
      </c>
      <c r="G34" s="42">
        <v>1000</v>
      </c>
      <c r="H34" s="43">
        <v>1000</v>
      </c>
      <c r="I34" s="44">
        <v>1</v>
      </c>
      <c r="J34" s="45">
        <v>0</v>
      </c>
      <c r="K34" s="46">
        <v>0.71599999999999997</v>
      </c>
      <c r="L34" s="47">
        <v>0.69899999999999995</v>
      </c>
      <c r="M34" s="48">
        <v>1.7000000000000015E-2</v>
      </c>
    </row>
    <row r="35" spans="1:13" ht="18" customHeight="1" x14ac:dyDescent="0.4">
      <c r="A35" s="281"/>
      <c r="B35" s="91" t="s">
        <v>122</v>
      </c>
      <c r="C35" s="42">
        <v>311</v>
      </c>
      <c r="D35" s="43">
        <v>340</v>
      </c>
      <c r="E35" s="44">
        <v>0.91470588235294115</v>
      </c>
      <c r="F35" s="45">
        <v>-29</v>
      </c>
      <c r="G35" s="42">
        <v>480</v>
      </c>
      <c r="H35" s="43">
        <v>480</v>
      </c>
      <c r="I35" s="44">
        <v>1</v>
      </c>
      <c r="J35" s="45">
        <v>0</v>
      </c>
      <c r="K35" s="46">
        <v>0.6479166666666667</v>
      </c>
      <c r="L35" s="47">
        <v>0.70833333333333337</v>
      </c>
      <c r="M35" s="48">
        <v>-6.0416666666666674E-2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1484</v>
      </c>
      <c r="D37" s="43">
        <v>1448</v>
      </c>
      <c r="E37" s="44">
        <v>1.0248618784530388</v>
      </c>
      <c r="F37" s="45">
        <v>36</v>
      </c>
      <c r="G37" s="42">
        <v>1656</v>
      </c>
      <c r="H37" s="43">
        <v>1635</v>
      </c>
      <c r="I37" s="44">
        <v>1.0128440366972478</v>
      </c>
      <c r="J37" s="45">
        <v>21</v>
      </c>
      <c r="K37" s="46">
        <v>0.89613526570048307</v>
      </c>
      <c r="L37" s="47">
        <v>0.88562691131498472</v>
      </c>
      <c r="M37" s="48">
        <v>1.0508354385498353E-2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Q1"/>
      <selection pane="topRight" sqref="A1:Q1"/>
      <selection pane="bottomLeft" sqref="A1:Q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11月中旬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11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349</v>
      </c>
      <c r="D4" s="404" t="s">
        <v>347</v>
      </c>
      <c r="E4" s="405" t="s">
        <v>177</v>
      </c>
      <c r="F4" s="406"/>
      <c r="G4" s="385" t="s">
        <v>348</v>
      </c>
      <c r="H4" s="387" t="s">
        <v>347</v>
      </c>
      <c r="I4" s="405" t="s">
        <v>177</v>
      </c>
      <c r="J4" s="406"/>
      <c r="K4" s="385" t="s">
        <v>348</v>
      </c>
      <c r="L4" s="399" t="s">
        <v>347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78235</v>
      </c>
      <c r="D6" s="407">
        <v>79312</v>
      </c>
      <c r="E6" s="377">
        <v>0.98642071817631627</v>
      </c>
      <c r="F6" s="373">
        <v>-1077</v>
      </c>
      <c r="G6" s="381">
        <v>91449</v>
      </c>
      <c r="H6" s="383">
        <v>92099</v>
      </c>
      <c r="I6" s="377">
        <v>0.9929423772245084</v>
      </c>
      <c r="J6" s="373">
        <v>-650</v>
      </c>
      <c r="K6" s="390">
        <v>0.85550416078907365</v>
      </c>
      <c r="L6" s="392">
        <v>0.86116027318429078</v>
      </c>
      <c r="M6" s="394">
        <v>-5.6561123952171277E-3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44247</v>
      </c>
      <c r="D8" s="28">
        <v>45191</v>
      </c>
      <c r="E8" s="29">
        <v>0.9791108849107123</v>
      </c>
      <c r="F8" s="30">
        <v>-944</v>
      </c>
      <c r="G8" s="27">
        <v>49508</v>
      </c>
      <c r="H8" s="31">
        <v>51079</v>
      </c>
      <c r="I8" s="29">
        <v>0.96924372051136476</v>
      </c>
      <c r="J8" s="30">
        <v>-1571</v>
      </c>
      <c r="K8" s="32">
        <v>0.89373434596428858</v>
      </c>
      <c r="L8" s="33">
        <v>0.88472757884845044</v>
      </c>
      <c r="M8" s="34">
        <v>9.0067671158381435E-3</v>
      </c>
    </row>
    <row r="9" spans="1:13" ht="18" customHeight="1" x14ac:dyDescent="0.4">
      <c r="A9" s="281"/>
      <c r="B9" s="116" t="s">
        <v>162</v>
      </c>
      <c r="C9" s="35">
        <v>39813</v>
      </c>
      <c r="D9" s="36">
        <v>40887</v>
      </c>
      <c r="E9" s="37">
        <v>0.97373248220705844</v>
      </c>
      <c r="F9" s="38">
        <v>-1074</v>
      </c>
      <c r="G9" s="35">
        <v>44384</v>
      </c>
      <c r="H9" s="36">
        <v>46129</v>
      </c>
      <c r="I9" s="37">
        <v>0.96217130221769387</v>
      </c>
      <c r="J9" s="38">
        <v>-1745</v>
      </c>
      <c r="K9" s="39">
        <v>0.89701243691420329</v>
      </c>
      <c r="L9" s="40">
        <v>0.88636215829521559</v>
      </c>
      <c r="M9" s="41">
        <v>1.0650278618987707E-2</v>
      </c>
    </row>
    <row r="10" spans="1:13" ht="18" customHeight="1" x14ac:dyDescent="0.4">
      <c r="A10" s="281"/>
      <c r="B10" s="91" t="s">
        <v>161</v>
      </c>
      <c r="C10" s="42">
        <v>4414</v>
      </c>
      <c r="D10" s="43">
        <v>4304</v>
      </c>
      <c r="E10" s="44">
        <v>1.0255576208178439</v>
      </c>
      <c r="F10" s="45">
        <v>110</v>
      </c>
      <c r="G10" s="42">
        <v>4950</v>
      </c>
      <c r="H10" s="43">
        <v>4950</v>
      </c>
      <c r="I10" s="44">
        <v>1</v>
      </c>
      <c r="J10" s="45">
        <v>0</v>
      </c>
      <c r="K10" s="46">
        <v>0.89171717171717169</v>
      </c>
      <c r="L10" s="47">
        <v>0.86949494949494954</v>
      </c>
      <c r="M10" s="48">
        <v>2.2222222222222143E-2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67">
        <v>20</v>
      </c>
      <c r="D12" s="68">
        <v>0</v>
      </c>
      <c r="E12" s="69" t="e">
        <v>#DIV/0!</v>
      </c>
      <c r="F12" s="97">
        <v>20</v>
      </c>
      <c r="G12" s="67">
        <v>174</v>
      </c>
      <c r="H12" s="68">
        <v>0</v>
      </c>
      <c r="I12" s="69" t="e">
        <v>#DIV/0!</v>
      </c>
      <c r="J12" s="97">
        <v>174</v>
      </c>
      <c r="K12" s="46">
        <v>0.11494252873563218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14213</v>
      </c>
      <c r="D14" s="28">
        <v>14252</v>
      </c>
      <c r="E14" s="29">
        <v>0.99726354195902334</v>
      </c>
      <c r="F14" s="30">
        <v>-39</v>
      </c>
      <c r="G14" s="27">
        <v>18278</v>
      </c>
      <c r="H14" s="28">
        <v>17628</v>
      </c>
      <c r="I14" s="29">
        <v>1.0368731563421829</v>
      </c>
      <c r="J14" s="30">
        <v>650</v>
      </c>
      <c r="K14" s="58">
        <v>0.77760148812780394</v>
      </c>
      <c r="L14" s="59">
        <v>0.80848649875198553</v>
      </c>
      <c r="M14" s="60">
        <v>-3.0885010624181586E-2</v>
      </c>
    </row>
    <row r="15" spans="1:13" ht="18" customHeight="1" x14ac:dyDescent="0.4">
      <c r="A15" s="281"/>
      <c r="B15" s="116" t="s">
        <v>162</v>
      </c>
      <c r="C15" s="35">
        <v>7692</v>
      </c>
      <c r="D15" s="36">
        <v>7975</v>
      </c>
      <c r="E15" s="37">
        <v>0.96451410658307213</v>
      </c>
      <c r="F15" s="38">
        <v>-283</v>
      </c>
      <c r="G15" s="35">
        <v>10000</v>
      </c>
      <c r="H15" s="36">
        <v>10000</v>
      </c>
      <c r="I15" s="37">
        <v>1</v>
      </c>
      <c r="J15" s="38">
        <v>0</v>
      </c>
      <c r="K15" s="61">
        <v>0.76919999999999999</v>
      </c>
      <c r="L15" s="62">
        <v>0.79749999999999999</v>
      </c>
      <c r="M15" s="41">
        <v>-2.8299999999999992E-2</v>
      </c>
    </row>
    <row r="16" spans="1:13" ht="18" customHeight="1" x14ac:dyDescent="0.4">
      <c r="A16" s="281"/>
      <c r="B16" s="91" t="s">
        <v>161</v>
      </c>
      <c r="C16" s="42">
        <v>5259</v>
      </c>
      <c r="D16" s="43">
        <v>5043</v>
      </c>
      <c r="E16" s="44">
        <v>1.0428316478286734</v>
      </c>
      <c r="F16" s="45">
        <v>216</v>
      </c>
      <c r="G16" s="42">
        <v>6600</v>
      </c>
      <c r="H16" s="43">
        <v>6000</v>
      </c>
      <c r="I16" s="44">
        <v>1.1000000000000001</v>
      </c>
      <c r="J16" s="45">
        <v>600</v>
      </c>
      <c r="K16" s="46">
        <v>0.79681818181818187</v>
      </c>
      <c r="L16" s="47">
        <v>0.84050000000000002</v>
      </c>
      <c r="M16" s="48">
        <v>-4.3681818181818155E-2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1262</v>
      </c>
      <c r="D18" s="43">
        <v>1234</v>
      </c>
      <c r="E18" s="44">
        <v>1.0226904376012966</v>
      </c>
      <c r="F18" s="45">
        <v>28</v>
      </c>
      <c r="G18" s="42">
        <v>1678</v>
      </c>
      <c r="H18" s="43">
        <v>1628</v>
      </c>
      <c r="I18" s="44">
        <v>1.0307125307125307</v>
      </c>
      <c r="J18" s="45">
        <v>50</v>
      </c>
      <c r="K18" s="46">
        <v>0.75208581644815253</v>
      </c>
      <c r="L18" s="47">
        <v>0.75798525798525795</v>
      </c>
      <c r="M18" s="48">
        <v>-5.899441537105421E-3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8425</v>
      </c>
      <c r="D20" s="28">
        <v>8627</v>
      </c>
      <c r="E20" s="29">
        <v>0.97658513967775584</v>
      </c>
      <c r="F20" s="30">
        <v>-202</v>
      </c>
      <c r="G20" s="27">
        <v>9900</v>
      </c>
      <c r="H20" s="31">
        <v>9880</v>
      </c>
      <c r="I20" s="29">
        <v>1.0020242914979758</v>
      </c>
      <c r="J20" s="30">
        <v>20</v>
      </c>
      <c r="K20" s="58">
        <v>0.85101010101010099</v>
      </c>
      <c r="L20" s="59">
        <v>0.87317813765182184</v>
      </c>
      <c r="M20" s="34">
        <v>-2.2168036641720845E-2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8425</v>
      </c>
      <c r="D22" s="43">
        <v>8627</v>
      </c>
      <c r="E22" s="44">
        <v>0.97658513967775584</v>
      </c>
      <c r="F22" s="45">
        <v>-202</v>
      </c>
      <c r="G22" s="42">
        <v>9900</v>
      </c>
      <c r="H22" s="43">
        <v>9880</v>
      </c>
      <c r="I22" s="44">
        <v>1.0020242914979758</v>
      </c>
      <c r="J22" s="45">
        <v>20</v>
      </c>
      <c r="K22" s="46">
        <v>0.85101010101010099</v>
      </c>
      <c r="L22" s="47">
        <v>0.87317813765182184</v>
      </c>
      <c r="M22" s="48">
        <v>-2.2168036641720845E-2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6035</v>
      </c>
      <c r="D25" s="28">
        <v>6037</v>
      </c>
      <c r="E25" s="29">
        <v>0.99966870962398546</v>
      </c>
      <c r="F25" s="30">
        <v>-2</v>
      </c>
      <c r="G25" s="27">
        <v>7226</v>
      </c>
      <c r="H25" s="31">
        <v>7239</v>
      </c>
      <c r="I25" s="29">
        <v>0.99820417184694021</v>
      </c>
      <c r="J25" s="30">
        <v>-13</v>
      </c>
      <c r="K25" s="58">
        <v>0.83517852200387488</v>
      </c>
      <c r="L25" s="59">
        <v>0.83395496615554632</v>
      </c>
      <c r="M25" s="60">
        <v>1.2235558483285613E-3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5615</v>
      </c>
      <c r="D27" s="43">
        <v>5723</v>
      </c>
      <c r="E27" s="44">
        <v>0.98112877861261572</v>
      </c>
      <c r="F27" s="45">
        <v>-108</v>
      </c>
      <c r="G27" s="42">
        <v>6600</v>
      </c>
      <c r="H27" s="43">
        <v>6580</v>
      </c>
      <c r="I27" s="44">
        <v>1.0030395136778116</v>
      </c>
      <c r="J27" s="45">
        <v>20</v>
      </c>
      <c r="K27" s="46">
        <v>0.85075757575757571</v>
      </c>
      <c r="L27" s="47">
        <v>0.86975683890577504</v>
      </c>
      <c r="M27" s="48">
        <v>-1.899926314819933E-2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420</v>
      </c>
      <c r="D30" s="81">
        <v>314</v>
      </c>
      <c r="E30" s="82">
        <v>1.3375796178343948</v>
      </c>
      <c r="F30" s="83">
        <v>106</v>
      </c>
      <c r="G30" s="80">
        <v>626</v>
      </c>
      <c r="H30" s="81">
        <v>659</v>
      </c>
      <c r="I30" s="84">
        <v>0.9499241274658573</v>
      </c>
      <c r="J30" s="98">
        <v>-33</v>
      </c>
      <c r="K30" s="86">
        <v>0.67092651757188504</v>
      </c>
      <c r="L30" s="87">
        <v>0.47647951441578151</v>
      </c>
      <c r="M30" s="99">
        <v>0.19444700315610353</v>
      </c>
    </row>
    <row r="31" spans="1:13" ht="18" customHeight="1" x14ac:dyDescent="0.4">
      <c r="A31" s="282" t="s">
        <v>163</v>
      </c>
      <c r="B31" s="26"/>
      <c r="C31" s="27">
        <v>5315</v>
      </c>
      <c r="D31" s="28">
        <v>5205</v>
      </c>
      <c r="E31" s="29">
        <v>1.0211335254562921</v>
      </c>
      <c r="F31" s="30">
        <v>110</v>
      </c>
      <c r="G31" s="27">
        <v>6537</v>
      </c>
      <c r="H31" s="28">
        <v>6273</v>
      </c>
      <c r="I31" s="29">
        <v>1.0420851267336202</v>
      </c>
      <c r="J31" s="30">
        <v>264</v>
      </c>
      <c r="K31" s="58">
        <v>0.81306409668043444</v>
      </c>
      <c r="L31" s="59">
        <v>0.82974653275944521</v>
      </c>
      <c r="M31" s="34">
        <v>-1.6682436079010765E-2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2742</v>
      </c>
      <c r="D33" s="43">
        <v>2645</v>
      </c>
      <c r="E33" s="44">
        <v>1.0366729678638942</v>
      </c>
      <c r="F33" s="45">
        <v>97</v>
      </c>
      <c r="G33" s="42">
        <v>3300</v>
      </c>
      <c r="H33" s="43">
        <v>3160</v>
      </c>
      <c r="I33" s="44">
        <v>1.0443037974683544</v>
      </c>
      <c r="J33" s="45">
        <v>140</v>
      </c>
      <c r="K33" s="46">
        <v>0.83090909090909093</v>
      </c>
      <c r="L33" s="47">
        <v>0.83702531645569622</v>
      </c>
      <c r="M33" s="48">
        <v>-6.1162255466052917E-3</v>
      </c>
    </row>
    <row r="34" spans="1:13" ht="18" customHeight="1" x14ac:dyDescent="0.4">
      <c r="A34" s="281"/>
      <c r="B34" s="91" t="s">
        <v>160</v>
      </c>
      <c r="C34" s="42">
        <v>779</v>
      </c>
      <c r="D34" s="43">
        <v>746</v>
      </c>
      <c r="E34" s="44">
        <v>1.0442359249329758</v>
      </c>
      <c r="F34" s="45">
        <v>33</v>
      </c>
      <c r="G34" s="42">
        <v>1000</v>
      </c>
      <c r="H34" s="43">
        <v>1000</v>
      </c>
      <c r="I34" s="44">
        <v>1</v>
      </c>
      <c r="J34" s="45">
        <v>0</v>
      </c>
      <c r="K34" s="46">
        <v>0.77900000000000003</v>
      </c>
      <c r="L34" s="47">
        <v>0.746</v>
      </c>
      <c r="M34" s="48">
        <v>3.3000000000000029E-2</v>
      </c>
    </row>
    <row r="35" spans="1:13" ht="18" customHeight="1" x14ac:dyDescent="0.4">
      <c r="A35" s="281"/>
      <c r="B35" s="91" t="s">
        <v>122</v>
      </c>
      <c r="C35" s="42">
        <v>276</v>
      </c>
      <c r="D35" s="43">
        <v>287</v>
      </c>
      <c r="E35" s="44">
        <v>0.9616724738675958</v>
      </c>
      <c r="F35" s="45">
        <v>-11</v>
      </c>
      <c r="G35" s="42">
        <v>480</v>
      </c>
      <c r="H35" s="43">
        <v>480</v>
      </c>
      <c r="I35" s="44">
        <v>1</v>
      </c>
      <c r="J35" s="45">
        <v>0</v>
      </c>
      <c r="K35" s="46">
        <v>0.57499999999999996</v>
      </c>
      <c r="L35" s="47">
        <v>0.59791666666666665</v>
      </c>
      <c r="M35" s="48">
        <v>-2.2916666666666696E-2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1518</v>
      </c>
      <c r="D37" s="43">
        <v>1527</v>
      </c>
      <c r="E37" s="44">
        <v>0.9941060903732809</v>
      </c>
      <c r="F37" s="45">
        <v>-9</v>
      </c>
      <c r="G37" s="42">
        <v>1757</v>
      </c>
      <c r="H37" s="43">
        <v>1633</v>
      </c>
      <c r="I37" s="44">
        <v>1.0759338640538885</v>
      </c>
      <c r="J37" s="45">
        <v>124</v>
      </c>
      <c r="K37" s="46">
        <v>0.8639726807057484</v>
      </c>
      <c r="L37" s="47">
        <v>0.93508879363135333</v>
      </c>
      <c r="M37" s="48">
        <v>-7.1116112925604935E-2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Q1"/>
      <selection pane="topRight" sqref="A1:Q1"/>
      <selection pane="bottomLeft" sqref="A1:Q1"/>
      <selection pane="bottomRight" sqref="A1:M39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11月下旬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11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352</v>
      </c>
      <c r="D4" s="404" t="s">
        <v>350</v>
      </c>
      <c r="E4" s="405" t="s">
        <v>177</v>
      </c>
      <c r="F4" s="406"/>
      <c r="G4" s="385" t="s">
        <v>351</v>
      </c>
      <c r="H4" s="387" t="s">
        <v>350</v>
      </c>
      <c r="I4" s="405" t="s">
        <v>177</v>
      </c>
      <c r="J4" s="406"/>
      <c r="K4" s="385" t="s">
        <v>351</v>
      </c>
      <c r="L4" s="399" t="s">
        <v>350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77611</v>
      </c>
      <c r="D6" s="407">
        <v>76907</v>
      </c>
      <c r="E6" s="377">
        <v>1.0091539131678522</v>
      </c>
      <c r="F6" s="373">
        <v>704</v>
      </c>
      <c r="G6" s="381">
        <v>91029</v>
      </c>
      <c r="H6" s="383">
        <v>90706</v>
      </c>
      <c r="I6" s="377">
        <v>1.0035609551738585</v>
      </c>
      <c r="J6" s="373">
        <v>323</v>
      </c>
      <c r="K6" s="390">
        <v>0.85259642531500945</v>
      </c>
      <c r="L6" s="392">
        <v>0.84787114413599984</v>
      </c>
      <c r="M6" s="394">
        <v>4.7252811790096105E-3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44391</v>
      </c>
      <c r="D8" s="28">
        <v>43493</v>
      </c>
      <c r="E8" s="29">
        <v>1.0206470006667741</v>
      </c>
      <c r="F8" s="30">
        <v>898</v>
      </c>
      <c r="G8" s="27">
        <v>49190</v>
      </c>
      <c r="H8" s="31">
        <v>49457</v>
      </c>
      <c r="I8" s="29">
        <v>0.99460137088784195</v>
      </c>
      <c r="J8" s="30">
        <v>-267</v>
      </c>
      <c r="K8" s="32">
        <v>0.90243952022768859</v>
      </c>
      <c r="L8" s="33">
        <v>0.87941039691044742</v>
      </c>
      <c r="M8" s="34">
        <v>2.3029123317241162E-2</v>
      </c>
    </row>
    <row r="9" spans="1:13" ht="18" customHeight="1" x14ac:dyDescent="0.4">
      <c r="A9" s="281"/>
      <c r="B9" s="116" t="s">
        <v>162</v>
      </c>
      <c r="C9" s="35">
        <v>40213</v>
      </c>
      <c r="D9" s="36">
        <v>39691</v>
      </c>
      <c r="E9" s="37">
        <v>1.0131515960797157</v>
      </c>
      <c r="F9" s="38">
        <v>522</v>
      </c>
      <c r="G9" s="35">
        <v>44240</v>
      </c>
      <c r="H9" s="36">
        <v>44672</v>
      </c>
      <c r="I9" s="37">
        <v>0.99032951289398286</v>
      </c>
      <c r="J9" s="38">
        <v>-432</v>
      </c>
      <c r="K9" s="39">
        <v>0.90897377938517177</v>
      </c>
      <c r="L9" s="40">
        <v>0.888498388252149</v>
      </c>
      <c r="M9" s="41">
        <v>2.0475391133022769E-2</v>
      </c>
    </row>
    <row r="10" spans="1:13" ht="18" customHeight="1" x14ac:dyDescent="0.4">
      <c r="A10" s="281"/>
      <c r="B10" s="91" t="s">
        <v>161</v>
      </c>
      <c r="C10" s="42">
        <v>4178</v>
      </c>
      <c r="D10" s="43">
        <v>3802</v>
      </c>
      <c r="E10" s="44">
        <v>1.0988953182535508</v>
      </c>
      <c r="F10" s="45">
        <v>376</v>
      </c>
      <c r="G10" s="42">
        <v>4950</v>
      </c>
      <c r="H10" s="43">
        <v>4785</v>
      </c>
      <c r="I10" s="44">
        <v>1.0344827586206897</v>
      </c>
      <c r="J10" s="45">
        <v>165</v>
      </c>
      <c r="K10" s="46">
        <v>0.84404040404040404</v>
      </c>
      <c r="L10" s="47">
        <v>0.79456635318704283</v>
      </c>
      <c r="M10" s="48">
        <v>4.9474050853361207E-2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0</v>
      </c>
      <c r="D12" s="43">
        <v>0</v>
      </c>
      <c r="E12" s="44" t="e">
        <v>#DIV/0!</v>
      </c>
      <c r="F12" s="45">
        <v>0</v>
      </c>
      <c r="G12" s="42">
        <v>0</v>
      </c>
      <c r="H12" s="43">
        <v>0</v>
      </c>
      <c r="I12" s="44" t="e">
        <v>#DIV/0!</v>
      </c>
      <c r="J12" s="45">
        <v>0</v>
      </c>
      <c r="K12" s="46" t="s">
        <v>0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13955</v>
      </c>
      <c r="D14" s="28">
        <v>14455</v>
      </c>
      <c r="E14" s="29">
        <v>0.96540989277066758</v>
      </c>
      <c r="F14" s="30">
        <v>-500</v>
      </c>
      <c r="G14" s="27">
        <v>18184</v>
      </c>
      <c r="H14" s="28">
        <v>17447</v>
      </c>
      <c r="I14" s="29">
        <v>1.042242219292715</v>
      </c>
      <c r="J14" s="30">
        <v>737</v>
      </c>
      <c r="K14" s="58">
        <v>0.76743290805103392</v>
      </c>
      <c r="L14" s="59">
        <v>0.82850919928927613</v>
      </c>
      <c r="M14" s="60">
        <v>-6.1076291238242209E-2</v>
      </c>
    </row>
    <row r="15" spans="1:13" ht="18" customHeight="1" x14ac:dyDescent="0.4">
      <c r="A15" s="281"/>
      <c r="B15" s="116" t="s">
        <v>162</v>
      </c>
      <c r="C15" s="35">
        <v>8010</v>
      </c>
      <c r="D15" s="36">
        <v>8304</v>
      </c>
      <c r="E15" s="37">
        <v>0.96459537572254339</v>
      </c>
      <c r="F15" s="38">
        <v>-294</v>
      </c>
      <c r="G15" s="35">
        <v>10000</v>
      </c>
      <c r="H15" s="36">
        <v>10000</v>
      </c>
      <c r="I15" s="37">
        <v>1</v>
      </c>
      <c r="J15" s="38">
        <v>0</v>
      </c>
      <c r="K15" s="61">
        <v>0.80100000000000005</v>
      </c>
      <c r="L15" s="62">
        <v>0.83040000000000003</v>
      </c>
      <c r="M15" s="41">
        <v>-2.9399999999999982E-2</v>
      </c>
    </row>
    <row r="16" spans="1:13" ht="18" customHeight="1" x14ac:dyDescent="0.4">
      <c r="A16" s="281"/>
      <c r="B16" s="91" t="s">
        <v>161</v>
      </c>
      <c r="C16" s="42">
        <v>4750</v>
      </c>
      <c r="D16" s="43">
        <v>4899</v>
      </c>
      <c r="E16" s="44">
        <v>0.96958562972035112</v>
      </c>
      <c r="F16" s="45">
        <v>-149</v>
      </c>
      <c r="G16" s="42">
        <v>6600</v>
      </c>
      <c r="H16" s="43">
        <v>5960</v>
      </c>
      <c r="I16" s="44">
        <v>1.1073825503355705</v>
      </c>
      <c r="J16" s="45">
        <v>640</v>
      </c>
      <c r="K16" s="46">
        <v>0.71969696969696972</v>
      </c>
      <c r="L16" s="47">
        <v>0.82197986577181203</v>
      </c>
      <c r="M16" s="48">
        <v>-0.10228289607484231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1195</v>
      </c>
      <c r="D18" s="43">
        <v>1252</v>
      </c>
      <c r="E18" s="44">
        <v>0.95447284345047922</v>
      </c>
      <c r="F18" s="45">
        <v>-57</v>
      </c>
      <c r="G18" s="42">
        <v>1584</v>
      </c>
      <c r="H18" s="43">
        <v>1487</v>
      </c>
      <c r="I18" s="44">
        <v>1.0652320107599194</v>
      </c>
      <c r="J18" s="45">
        <v>97</v>
      </c>
      <c r="K18" s="46">
        <v>0.75441919191919193</v>
      </c>
      <c r="L18" s="47">
        <v>0.84196368527236043</v>
      </c>
      <c r="M18" s="48">
        <v>-8.7544493353168495E-2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8390</v>
      </c>
      <c r="D20" s="28">
        <v>8430</v>
      </c>
      <c r="E20" s="29">
        <v>0.99525504151838673</v>
      </c>
      <c r="F20" s="30">
        <v>-40</v>
      </c>
      <c r="G20" s="27">
        <v>9900</v>
      </c>
      <c r="H20" s="31">
        <v>9900</v>
      </c>
      <c r="I20" s="29">
        <v>1</v>
      </c>
      <c r="J20" s="30">
        <v>0</v>
      </c>
      <c r="K20" s="58">
        <v>0.84747474747474749</v>
      </c>
      <c r="L20" s="59">
        <v>0.85151515151515156</v>
      </c>
      <c r="M20" s="34">
        <v>-4.0404040404040664E-3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8390</v>
      </c>
      <c r="D22" s="43">
        <v>8430</v>
      </c>
      <c r="E22" s="44">
        <v>0.99525504151838673</v>
      </c>
      <c r="F22" s="45">
        <v>-40</v>
      </c>
      <c r="G22" s="42">
        <v>9900</v>
      </c>
      <c r="H22" s="43">
        <v>9900</v>
      </c>
      <c r="I22" s="44">
        <v>1</v>
      </c>
      <c r="J22" s="45">
        <v>0</v>
      </c>
      <c r="K22" s="46">
        <v>0.84747474747474749</v>
      </c>
      <c r="L22" s="47">
        <v>0.85151515151515156</v>
      </c>
      <c r="M22" s="48">
        <v>-4.0404040404040664E-3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5761</v>
      </c>
      <c r="D25" s="28">
        <v>5556</v>
      </c>
      <c r="E25" s="29">
        <v>1.036897048236141</v>
      </c>
      <c r="F25" s="30">
        <v>205</v>
      </c>
      <c r="G25" s="27">
        <v>7249</v>
      </c>
      <c r="H25" s="31">
        <v>7434</v>
      </c>
      <c r="I25" s="29">
        <v>0.97511433952111914</v>
      </c>
      <c r="J25" s="30">
        <v>-185</v>
      </c>
      <c r="K25" s="58">
        <v>0.79473030762863839</v>
      </c>
      <c r="L25" s="59">
        <v>0.74737691686844232</v>
      </c>
      <c r="M25" s="60">
        <v>4.7353390760196068E-2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5317</v>
      </c>
      <c r="D27" s="43">
        <v>5166</v>
      </c>
      <c r="E27" s="44">
        <v>1.0292295780100658</v>
      </c>
      <c r="F27" s="45">
        <v>151</v>
      </c>
      <c r="G27" s="42">
        <v>6600</v>
      </c>
      <c r="H27" s="43">
        <v>6745</v>
      </c>
      <c r="I27" s="44">
        <v>0.9785025945144552</v>
      </c>
      <c r="J27" s="45">
        <v>-145</v>
      </c>
      <c r="K27" s="46">
        <v>0.80560606060606066</v>
      </c>
      <c r="L27" s="47">
        <v>0.76590066716085992</v>
      </c>
      <c r="M27" s="48">
        <v>3.9705393445200743E-2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100"/>
      <c r="B30" s="284" t="s">
        <v>158</v>
      </c>
      <c r="C30" s="80">
        <v>444</v>
      </c>
      <c r="D30" s="81">
        <v>390</v>
      </c>
      <c r="E30" s="101">
        <v>1.1384615384615384</v>
      </c>
      <c r="F30" s="102">
        <v>54</v>
      </c>
      <c r="G30" s="80">
        <v>649</v>
      </c>
      <c r="H30" s="81">
        <v>689</v>
      </c>
      <c r="I30" s="82">
        <v>0.94194484760522501</v>
      </c>
      <c r="J30" s="83">
        <v>-40</v>
      </c>
      <c r="K30" s="103">
        <v>0.68412942989214176</v>
      </c>
      <c r="L30" s="104">
        <v>0.56603773584905659</v>
      </c>
      <c r="M30" s="105">
        <v>0.11809169404308517</v>
      </c>
    </row>
    <row r="31" spans="1:13" ht="18" customHeight="1" x14ac:dyDescent="0.4">
      <c r="A31" s="282" t="s">
        <v>163</v>
      </c>
      <c r="B31" s="26"/>
      <c r="C31" s="27">
        <v>5114</v>
      </c>
      <c r="D31" s="28">
        <v>4973</v>
      </c>
      <c r="E31" s="29">
        <v>1.0283531067765936</v>
      </c>
      <c r="F31" s="30">
        <v>141</v>
      </c>
      <c r="G31" s="27">
        <v>6506</v>
      </c>
      <c r="H31" s="28">
        <v>6468</v>
      </c>
      <c r="I31" s="29">
        <v>1.0058750773036487</v>
      </c>
      <c r="J31" s="30">
        <v>38</v>
      </c>
      <c r="K31" s="58">
        <v>0.786043652013526</v>
      </c>
      <c r="L31" s="59">
        <v>0.76886209029066177</v>
      </c>
      <c r="M31" s="34">
        <v>1.7181561722864225E-2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2602</v>
      </c>
      <c r="D33" s="43">
        <v>2365</v>
      </c>
      <c r="E33" s="44">
        <v>1.1002114164904861</v>
      </c>
      <c r="F33" s="45">
        <v>237</v>
      </c>
      <c r="G33" s="42">
        <v>3300</v>
      </c>
      <c r="H33" s="43">
        <v>3300</v>
      </c>
      <c r="I33" s="44">
        <v>1</v>
      </c>
      <c r="J33" s="45">
        <v>0</v>
      </c>
      <c r="K33" s="46">
        <v>0.78848484848484846</v>
      </c>
      <c r="L33" s="47">
        <v>0.71666666666666667</v>
      </c>
      <c r="M33" s="48">
        <v>7.1818181818181781E-2</v>
      </c>
    </row>
    <row r="34" spans="1:13" ht="18" customHeight="1" x14ac:dyDescent="0.4">
      <c r="A34" s="281"/>
      <c r="B34" s="91" t="s">
        <v>160</v>
      </c>
      <c r="C34" s="42">
        <v>707</v>
      </c>
      <c r="D34" s="43">
        <v>828</v>
      </c>
      <c r="E34" s="44">
        <v>0.85386473429951693</v>
      </c>
      <c r="F34" s="45">
        <v>-121</v>
      </c>
      <c r="G34" s="42">
        <v>1000</v>
      </c>
      <c r="H34" s="43">
        <v>1000</v>
      </c>
      <c r="I34" s="44">
        <v>1</v>
      </c>
      <c r="J34" s="45">
        <v>0</v>
      </c>
      <c r="K34" s="46">
        <v>0.70699999999999996</v>
      </c>
      <c r="L34" s="47">
        <v>0.82799999999999996</v>
      </c>
      <c r="M34" s="48">
        <v>-0.121</v>
      </c>
    </row>
    <row r="35" spans="1:13" ht="18" customHeight="1" x14ac:dyDescent="0.4">
      <c r="A35" s="281"/>
      <c r="B35" s="91" t="s">
        <v>122</v>
      </c>
      <c r="C35" s="42">
        <v>338</v>
      </c>
      <c r="D35" s="43">
        <v>303</v>
      </c>
      <c r="E35" s="44">
        <v>1.1155115511551155</v>
      </c>
      <c r="F35" s="45">
        <v>35</v>
      </c>
      <c r="G35" s="42">
        <v>480</v>
      </c>
      <c r="H35" s="43">
        <v>480</v>
      </c>
      <c r="I35" s="44">
        <v>1</v>
      </c>
      <c r="J35" s="45">
        <v>0</v>
      </c>
      <c r="K35" s="46">
        <v>0.70416666666666672</v>
      </c>
      <c r="L35" s="47">
        <v>0.63124999999999998</v>
      </c>
      <c r="M35" s="48">
        <v>7.2916666666666741E-2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1467</v>
      </c>
      <c r="D37" s="43">
        <v>1477</v>
      </c>
      <c r="E37" s="44">
        <v>0.99322951929587</v>
      </c>
      <c r="F37" s="45">
        <v>-10</v>
      </c>
      <c r="G37" s="42">
        <v>1726</v>
      </c>
      <c r="H37" s="43">
        <v>1688</v>
      </c>
      <c r="I37" s="44">
        <v>1.0225118483412323</v>
      </c>
      <c r="J37" s="45">
        <v>38</v>
      </c>
      <c r="K37" s="46">
        <v>0.84994206257242177</v>
      </c>
      <c r="L37" s="47">
        <v>0.875</v>
      </c>
      <c r="M37" s="48">
        <v>-2.5057937427578225E-2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showGridLines="0" zoomScale="90" zoomScaleNormal="90" zoomScaleSheetLayoutView="9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12月（月間）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12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355</v>
      </c>
      <c r="H3" s="358" t="s">
        <v>354</v>
      </c>
      <c r="I3" s="354" t="s">
        <v>141</v>
      </c>
      <c r="J3" s="355"/>
      <c r="K3" s="367" t="s">
        <v>355</v>
      </c>
      <c r="L3" s="358" t="s">
        <v>354</v>
      </c>
      <c r="M3" s="354" t="s">
        <v>141</v>
      </c>
      <c r="N3" s="355"/>
      <c r="O3" s="350" t="s">
        <v>355</v>
      </c>
      <c r="P3" s="365" t="s">
        <v>354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608434</v>
      </c>
      <c r="H5" s="262">
        <v>604084</v>
      </c>
      <c r="I5" s="261">
        <v>1.007200985293436</v>
      </c>
      <c r="J5" s="260">
        <v>4350</v>
      </c>
      <c r="K5" s="263">
        <v>796643</v>
      </c>
      <c r="L5" s="262">
        <v>792130</v>
      </c>
      <c r="M5" s="261">
        <v>1.0056972971608196</v>
      </c>
      <c r="N5" s="260">
        <v>4513</v>
      </c>
      <c r="O5" s="259">
        <v>0.7637473749220165</v>
      </c>
      <c r="P5" s="258">
        <v>0.76260714781664629</v>
      </c>
      <c r="Q5" s="257">
        <v>1.1402271053702062E-3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220878</v>
      </c>
      <c r="H6" s="194">
        <v>219516</v>
      </c>
      <c r="I6" s="193">
        <v>1.0062045591209752</v>
      </c>
      <c r="J6" s="192">
        <v>1362</v>
      </c>
      <c r="K6" s="239">
        <v>274568</v>
      </c>
      <c r="L6" s="194">
        <v>274273</v>
      </c>
      <c r="M6" s="193">
        <v>1.0010755706905163</v>
      </c>
      <c r="N6" s="192">
        <v>295</v>
      </c>
      <c r="O6" s="191">
        <v>0.8044564552314909</v>
      </c>
      <c r="P6" s="190">
        <v>0.80035584982845553</v>
      </c>
      <c r="Q6" s="189">
        <v>4.1006054030353623E-3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143852</v>
      </c>
      <c r="H7" s="194">
        <v>144500</v>
      </c>
      <c r="I7" s="193">
        <v>0.99551557093425602</v>
      </c>
      <c r="J7" s="192">
        <v>-648</v>
      </c>
      <c r="K7" s="195">
        <v>172960</v>
      </c>
      <c r="L7" s="194">
        <v>175053</v>
      </c>
      <c r="M7" s="193">
        <v>0.98804362107476018</v>
      </c>
      <c r="N7" s="192">
        <v>-2093</v>
      </c>
      <c r="O7" s="191">
        <v>0.83170675300647545</v>
      </c>
      <c r="P7" s="190">
        <v>0.82546428795850402</v>
      </c>
      <c r="Q7" s="189">
        <v>6.242465047971435E-3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119273</v>
      </c>
      <c r="H8" s="203">
        <v>118935</v>
      </c>
      <c r="I8" s="202">
        <v>1.0028418884264514</v>
      </c>
      <c r="J8" s="201">
        <v>338</v>
      </c>
      <c r="K8" s="204">
        <v>139980</v>
      </c>
      <c r="L8" s="203">
        <v>142238</v>
      </c>
      <c r="M8" s="202">
        <v>0.98412519861077907</v>
      </c>
      <c r="N8" s="201">
        <v>-2258</v>
      </c>
      <c r="O8" s="200">
        <v>0.85207172453207602</v>
      </c>
      <c r="P8" s="199">
        <v>0.8361689562564153</v>
      </c>
      <c r="Q8" s="198">
        <v>1.5902768275660728E-2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24579</v>
      </c>
      <c r="H9" s="203">
        <v>25565</v>
      </c>
      <c r="I9" s="202">
        <v>0.96143164482691179</v>
      </c>
      <c r="J9" s="201">
        <v>-986</v>
      </c>
      <c r="K9" s="204">
        <v>32980</v>
      </c>
      <c r="L9" s="203">
        <v>32815</v>
      </c>
      <c r="M9" s="202">
        <v>1.0050281883285084</v>
      </c>
      <c r="N9" s="201">
        <v>165</v>
      </c>
      <c r="O9" s="200">
        <v>0.74526986052152822</v>
      </c>
      <c r="P9" s="199">
        <v>0.77906445223221088</v>
      </c>
      <c r="Q9" s="198">
        <v>-3.3794591710682664E-2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74407</v>
      </c>
      <c r="H18" s="194">
        <v>72187</v>
      </c>
      <c r="I18" s="193">
        <v>1.0307534597642234</v>
      </c>
      <c r="J18" s="192">
        <v>2220</v>
      </c>
      <c r="K18" s="195">
        <v>97020</v>
      </c>
      <c r="L18" s="194">
        <v>94730</v>
      </c>
      <c r="M18" s="193">
        <v>1.0241739681199198</v>
      </c>
      <c r="N18" s="192">
        <v>2290</v>
      </c>
      <c r="O18" s="191">
        <v>0.76692434549577404</v>
      </c>
      <c r="P18" s="190">
        <v>0.76202892431120028</v>
      </c>
      <c r="Q18" s="189">
        <v>4.8954211845737561E-3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11113</v>
      </c>
      <c r="H20" s="203">
        <v>10752</v>
      </c>
      <c r="I20" s="202">
        <v>1.0335751488095237</v>
      </c>
      <c r="J20" s="201">
        <v>361</v>
      </c>
      <c r="K20" s="204">
        <v>15345</v>
      </c>
      <c r="L20" s="203">
        <v>13880</v>
      </c>
      <c r="M20" s="202">
        <v>1.1055475504322767</v>
      </c>
      <c r="N20" s="201">
        <v>1465</v>
      </c>
      <c r="O20" s="200">
        <v>0.72420984033887259</v>
      </c>
      <c r="P20" s="199">
        <v>0.77463976945244961</v>
      </c>
      <c r="Q20" s="198">
        <v>-5.0429929113577021E-2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24493</v>
      </c>
      <c r="H21" s="203">
        <v>23778</v>
      </c>
      <c r="I21" s="212">
        <v>1.0300698124316596</v>
      </c>
      <c r="J21" s="211">
        <v>715</v>
      </c>
      <c r="K21" s="210">
        <v>30690</v>
      </c>
      <c r="L21" s="213">
        <v>30465</v>
      </c>
      <c r="M21" s="212">
        <v>1.0073855243722305</v>
      </c>
      <c r="N21" s="201">
        <v>225</v>
      </c>
      <c r="O21" s="200">
        <v>0.79807754969045297</v>
      </c>
      <c r="P21" s="199">
        <v>0.7805022156573117</v>
      </c>
      <c r="Q21" s="198">
        <v>1.7575334033141266E-2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8183</v>
      </c>
      <c r="H22" s="213">
        <v>7931</v>
      </c>
      <c r="I22" s="202">
        <v>1.031774051191527</v>
      </c>
      <c r="J22" s="201">
        <v>252</v>
      </c>
      <c r="K22" s="204">
        <v>10065</v>
      </c>
      <c r="L22" s="213">
        <v>10065</v>
      </c>
      <c r="M22" s="202">
        <v>1</v>
      </c>
      <c r="N22" s="201">
        <v>0</v>
      </c>
      <c r="O22" s="200">
        <v>0.81301539990064575</v>
      </c>
      <c r="P22" s="199">
        <v>0.78797814207650274</v>
      </c>
      <c r="Q22" s="198">
        <v>2.5037257824143011E-2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3854</v>
      </c>
      <c r="H23" s="203">
        <v>4176</v>
      </c>
      <c r="I23" s="202">
        <v>0.92289272030651337</v>
      </c>
      <c r="J23" s="201">
        <v>-322</v>
      </c>
      <c r="K23" s="204">
        <v>5115</v>
      </c>
      <c r="L23" s="203">
        <v>5115</v>
      </c>
      <c r="M23" s="202">
        <v>1</v>
      </c>
      <c r="N23" s="201">
        <v>0</v>
      </c>
      <c r="O23" s="200">
        <v>0.7534701857282502</v>
      </c>
      <c r="P23" s="199">
        <v>0.81642228739002931</v>
      </c>
      <c r="Q23" s="198">
        <v>-6.2952101661779114E-2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3789</v>
      </c>
      <c r="H25" s="203">
        <v>3534</v>
      </c>
      <c r="I25" s="202">
        <v>1.0721561969439728</v>
      </c>
      <c r="J25" s="201">
        <v>255</v>
      </c>
      <c r="K25" s="204">
        <v>5115</v>
      </c>
      <c r="L25" s="203">
        <v>4515</v>
      </c>
      <c r="M25" s="202">
        <v>1.132890365448505</v>
      </c>
      <c r="N25" s="201">
        <v>600</v>
      </c>
      <c r="O25" s="200">
        <v>0.74076246334310847</v>
      </c>
      <c r="P25" s="199">
        <v>0.78272425249169431</v>
      </c>
      <c r="Q25" s="198">
        <v>-4.1961789148585837E-2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3765</v>
      </c>
      <c r="H32" s="203">
        <v>3854</v>
      </c>
      <c r="I32" s="202">
        <v>0.97690710949662685</v>
      </c>
      <c r="J32" s="201">
        <v>-89</v>
      </c>
      <c r="K32" s="204">
        <v>5115</v>
      </c>
      <c r="L32" s="203">
        <v>5115</v>
      </c>
      <c r="M32" s="202">
        <v>1</v>
      </c>
      <c r="N32" s="201">
        <v>0</v>
      </c>
      <c r="O32" s="200">
        <v>0.73607038123167157</v>
      </c>
      <c r="P32" s="199">
        <v>0.7534701857282502</v>
      </c>
      <c r="Q32" s="198">
        <v>-1.739980449657863E-2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3954</v>
      </c>
      <c r="H34" s="203">
        <v>3800</v>
      </c>
      <c r="I34" s="202">
        <v>1.0405263157894737</v>
      </c>
      <c r="J34" s="201">
        <v>154</v>
      </c>
      <c r="K34" s="204">
        <v>5115</v>
      </c>
      <c r="L34" s="203">
        <v>5115</v>
      </c>
      <c r="M34" s="202">
        <v>1</v>
      </c>
      <c r="N34" s="201">
        <v>0</v>
      </c>
      <c r="O34" s="200">
        <v>0.77302052785923758</v>
      </c>
      <c r="P34" s="199">
        <v>0.74291300097751711</v>
      </c>
      <c r="Q34" s="198">
        <v>3.010752688172047E-2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15256</v>
      </c>
      <c r="H37" s="182">
        <v>14362</v>
      </c>
      <c r="I37" s="181">
        <v>1.0622475978276007</v>
      </c>
      <c r="J37" s="180">
        <v>894</v>
      </c>
      <c r="K37" s="183">
        <v>20460</v>
      </c>
      <c r="L37" s="182">
        <v>20460</v>
      </c>
      <c r="M37" s="181">
        <v>1</v>
      </c>
      <c r="N37" s="180">
        <v>0</v>
      </c>
      <c r="O37" s="179">
        <v>0.74565004887585529</v>
      </c>
      <c r="P37" s="178">
        <v>0.70195503421309868</v>
      </c>
      <c r="Q37" s="177">
        <v>4.3695014662756604E-2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1815</v>
      </c>
      <c r="H38" s="194">
        <v>2014</v>
      </c>
      <c r="I38" s="193">
        <v>0.90119165839126114</v>
      </c>
      <c r="J38" s="192">
        <v>-199</v>
      </c>
      <c r="K38" s="195">
        <v>3100</v>
      </c>
      <c r="L38" s="194">
        <v>3050</v>
      </c>
      <c r="M38" s="193">
        <v>1.0163934426229508</v>
      </c>
      <c r="N38" s="192">
        <v>50</v>
      </c>
      <c r="O38" s="191">
        <v>0.5854838709677419</v>
      </c>
      <c r="P38" s="190">
        <v>0.66032786885245898</v>
      </c>
      <c r="Q38" s="189">
        <v>-7.4843997884717073E-2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905</v>
      </c>
      <c r="H39" s="203">
        <v>968</v>
      </c>
      <c r="I39" s="202">
        <v>0.93491735537190079</v>
      </c>
      <c r="J39" s="201">
        <v>-63</v>
      </c>
      <c r="K39" s="204">
        <v>1550</v>
      </c>
      <c r="L39" s="203">
        <v>1550</v>
      </c>
      <c r="M39" s="202">
        <v>1</v>
      </c>
      <c r="N39" s="201">
        <v>0</v>
      </c>
      <c r="O39" s="200">
        <v>0.58387096774193548</v>
      </c>
      <c r="P39" s="199">
        <v>0.62451612903225806</v>
      </c>
      <c r="Q39" s="198">
        <v>-4.0645161290322585E-2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910</v>
      </c>
      <c r="H40" s="245">
        <v>1046</v>
      </c>
      <c r="I40" s="244">
        <v>0.86998087954110903</v>
      </c>
      <c r="J40" s="243">
        <v>-136</v>
      </c>
      <c r="K40" s="246">
        <v>1550</v>
      </c>
      <c r="L40" s="245">
        <v>1500</v>
      </c>
      <c r="M40" s="244">
        <v>1.0333333333333334</v>
      </c>
      <c r="N40" s="243">
        <v>50</v>
      </c>
      <c r="O40" s="242">
        <v>0.58709677419354833</v>
      </c>
      <c r="P40" s="241">
        <v>0.69733333333333336</v>
      </c>
      <c r="Q40" s="240">
        <v>-0.11023655913978503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804</v>
      </c>
      <c r="H41" s="194">
        <v>815</v>
      </c>
      <c r="I41" s="193">
        <v>0.98650306748466254</v>
      </c>
      <c r="J41" s="192">
        <v>-11</v>
      </c>
      <c r="K41" s="195">
        <v>1488</v>
      </c>
      <c r="L41" s="194">
        <v>1440</v>
      </c>
      <c r="M41" s="193">
        <v>1.0333333333333334</v>
      </c>
      <c r="N41" s="192">
        <v>48</v>
      </c>
      <c r="O41" s="191">
        <v>0.54032258064516125</v>
      </c>
      <c r="P41" s="190">
        <v>0.56597222222222221</v>
      </c>
      <c r="Q41" s="189">
        <v>-2.5649641577060955E-2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804</v>
      </c>
      <c r="H42" s="182">
        <v>815</v>
      </c>
      <c r="I42" s="181">
        <v>0.98650306748466254</v>
      </c>
      <c r="J42" s="180">
        <v>-11</v>
      </c>
      <c r="K42" s="183">
        <v>1488</v>
      </c>
      <c r="L42" s="182">
        <v>1440</v>
      </c>
      <c r="M42" s="181">
        <v>1.0333333333333334</v>
      </c>
      <c r="N42" s="180">
        <v>48</v>
      </c>
      <c r="O42" s="179">
        <v>0.54032258064516125</v>
      </c>
      <c r="P42" s="178">
        <v>0.56597222222222221</v>
      </c>
      <c r="Q42" s="177">
        <v>-2.5649641577060955E-2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315959</v>
      </c>
      <c r="H43" s="194">
        <v>315859</v>
      </c>
      <c r="I43" s="193">
        <v>1.0003165969625687</v>
      </c>
      <c r="J43" s="192">
        <v>100</v>
      </c>
      <c r="K43" s="239">
        <v>424611</v>
      </c>
      <c r="L43" s="194">
        <v>425265</v>
      </c>
      <c r="M43" s="193">
        <v>0.99846213537441364</v>
      </c>
      <c r="N43" s="192">
        <v>-654</v>
      </c>
      <c r="O43" s="191">
        <v>0.74411402436583129</v>
      </c>
      <c r="P43" s="190">
        <v>0.74273453023408931</v>
      </c>
      <c r="Q43" s="189">
        <v>1.3794941317419873E-3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307264</v>
      </c>
      <c r="H44" s="194">
        <v>307959</v>
      </c>
      <c r="I44" s="193">
        <v>0.99774320607613354</v>
      </c>
      <c r="J44" s="192">
        <v>-695</v>
      </c>
      <c r="K44" s="195">
        <v>410691</v>
      </c>
      <c r="L44" s="194">
        <v>413335</v>
      </c>
      <c r="M44" s="193">
        <v>0.9936032515997919</v>
      </c>
      <c r="N44" s="192">
        <v>-2644</v>
      </c>
      <c r="O44" s="191">
        <v>0.74816346109362031</v>
      </c>
      <c r="P44" s="190">
        <v>0.74505909250365931</v>
      </c>
      <c r="Q44" s="189">
        <v>3.104368589960993E-3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123556</v>
      </c>
      <c r="H45" s="203">
        <v>125130</v>
      </c>
      <c r="I45" s="202">
        <v>0.98742108207464241</v>
      </c>
      <c r="J45" s="201">
        <v>-1574</v>
      </c>
      <c r="K45" s="204">
        <v>148008</v>
      </c>
      <c r="L45" s="203">
        <v>153753</v>
      </c>
      <c r="M45" s="202">
        <v>0.96263487541706505</v>
      </c>
      <c r="N45" s="201">
        <v>-5745</v>
      </c>
      <c r="O45" s="200">
        <v>0.83479271390735632</v>
      </c>
      <c r="P45" s="199">
        <v>0.81383777877504826</v>
      </c>
      <c r="Q45" s="198">
        <v>2.0954935132308061E-2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25477</v>
      </c>
      <c r="H46" s="203">
        <v>26559</v>
      </c>
      <c r="I46" s="202">
        <v>0.95926051432659365</v>
      </c>
      <c r="J46" s="201">
        <v>-1082</v>
      </c>
      <c r="K46" s="204">
        <v>35270</v>
      </c>
      <c r="L46" s="203">
        <v>34985</v>
      </c>
      <c r="M46" s="202">
        <v>1.0081463484350437</v>
      </c>
      <c r="N46" s="201">
        <v>285</v>
      </c>
      <c r="O46" s="200">
        <v>0.72234193365466404</v>
      </c>
      <c r="P46" s="199">
        <v>0.75915392310990426</v>
      </c>
      <c r="Q46" s="198">
        <v>-3.6811989455240224E-2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14079</v>
      </c>
      <c r="H47" s="203">
        <v>13518</v>
      </c>
      <c r="I47" s="202">
        <v>1.0415002219263205</v>
      </c>
      <c r="J47" s="201">
        <v>561</v>
      </c>
      <c r="K47" s="204">
        <v>19963</v>
      </c>
      <c r="L47" s="203">
        <v>19158</v>
      </c>
      <c r="M47" s="202">
        <v>1.0420189998956049</v>
      </c>
      <c r="N47" s="201">
        <v>805</v>
      </c>
      <c r="O47" s="200">
        <v>0.70525472123428345</v>
      </c>
      <c r="P47" s="199">
        <v>0.70560601315377391</v>
      </c>
      <c r="Q47" s="198">
        <v>-3.5129191949045957E-4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7892</v>
      </c>
      <c r="H48" s="203">
        <v>8536</v>
      </c>
      <c r="I48" s="202">
        <v>0.92455482661668231</v>
      </c>
      <c r="J48" s="201">
        <v>-644</v>
      </c>
      <c r="K48" s="204">
        <v>11342</v>
      </c>
      <c r="L48" s="203">
        <v>11235</v>
      </c>
      <c r="M48" s="202">
        <v>1.0095238095238095</v>
      </c>
      <c r="N48" s="201">
        <v>107</v>
      </c>
      <c r="O48" s="200">
        <v>0.6958208428848528</v>
      </c>
      <c r="P48" s="199">
        <v>0.75976858032932804</v>
      </c>
      <c r="Q48" s="198">
        <v>-6.3947737444475239E-2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16463</v>
      </c>
      <c r="H49" s="203">
        <v>15776</v>
      </c>
      <c r="I49" s="202">
        <v>1.0435471602434077</v>
      </c>
      <c r="J49" s="201">
        <v>687</v>
      </c>
      <c r="K49" s="204">
        <v>21899</v>
      </c>
      <c r="L49" s="203">
        <v>22860</v>
      </c>
      <c r="M49" s="202">
        <v>0.95796150481189857</v>
      </c>
      <c r="N49" s="201">
        <v>-961</v>
      </c>
      <c r="O49" s="200">
        <v>0.75176948719119596</v>
      </c>
      <c r="P49" s="199">
        <v>0.69011373578302715</v>
      </c>
      <c r="Q49" s="198">
        <v>6.1655751408168813E-2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33098</v>
      </c>
      <c r="H50" s="203">
        <v>33189</v>
      </c>
      <c r="I50" s="202">
        <v>0.99725812769291033</v>
      </c>
      <c r="J50" s="201">
        <v>-91</v>
      </c>
      <c r="K50" s="204">
        <v>45318</v>
      </c>
      <c r="L50" s="203">
        <v>44920</v>
      </c>
      <c r="M50" s="202">
        <v>1.008860195903829</v>
      </c>
      <c r="N50" s="201">
        <v>398</v>
      </c>
      <c r="O50" s="200">
        <v>0.73034997131382673</v>
      </c>
      <c r="P50" s="199">
        <v>0.73884683882457702</v>
      </c>
      <c r="Q50" s="198">
        <v>-8.4968675107502944E-3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4853</v>
      </c>
      <c r="H51" s="203">
        <v>5000</v>
      </c>
      <c r="I51" s="202">
        <v>0.97060000000000002</v>
      </c>
      <c r="J51" s="201">
        <v>-147</v>
      </c>
      <c r="K51" s="204">
        <v>8302</v>
      </c>
      <c r="L51" s="203">
        <v>8435</v>
      </c>
      <c r="M51" s="202">
        <v>0.98423236514522816</v>
      </c>
      <c r="N51" s="201">
        <v>-133</v>
      </c>
      <c r="O51" s="200">
        <v>0.58455793784630206</v>
      </c>
      <c r="P51" s="199">
        <v>0.59276822762299941</v>
      </c>
      <c r="Q51" s="198">
        <v>-8.2102897766973548E-3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4024</v>
      </c>
      <c r="H52" s="203">
        <v>3912</v>
      </c>
      <c r="I52" s="202">
        <v>1.0286298568507157</v>
      </c>
      <c r="J52" s="201">
        <v>112</v>
      </c>
      <c r="K52" s="204">
        <v>5142</v>
      </c>
      <c r="L52" s="203">
        <v>5146</v>
      </c>
      <c r="M52" s="202">
        <v>0.99922269724057522</v>
      </c>
      <c r="N52" s="201">
        <v>-4</v>
      </c>
      <c r="O52" s="200">
        <v>0.78257487359004274</v>
      </c>
      <c r="P52" s="199">
        <v>0.76020209871745048</v>
      </c>
      <c r="Q52" s="198">
        <v>2.237277487259226E-2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6079</v>
      </c>
      <c r="H53" s="203">
        <v>6114</v>
      </c>
      <c r="I53" s="202">
        <v>0.99427543343146874</v>
      </c>
      <c r="J53" s="201">
        <v>-35</v>
      </c>
      <c r="K53" s="204">
        <v>8370</v>
      </c>
      <c r="L53" s="203">
        <v>8369</v>
      </c>
      <c r="M53" s="202">
        <v>1.0001194885888398</v>
      </c>
      <c r="N53" s="201">
        <v>1</v>
      </c>
      <c r="O53" s="200">
        <v>0.72628434886499404</v>
      </c>
      <c r="P53" s="199">
        <v>0.73055323216632817</v>
      </c>
      <c r="Q53" s="198">
        <v>-4.2688833013341254E-3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>
        <v>2749</v>
      </c>
      <c r="H54" s="203">
        <v>2629</v>
      </c>
      <c r="I54" s="202">
        <v>1.0456447318372004</v>
      </c>
      <c r="J54" s="201">
        <v>120</v>
      </c>
      <c r="K54" s="204">
        <v>5146</v>
      </c>
      <c r="L54" s="203">
        <v>3906</v>
      </c>
      <c r="M54" s="202">
        <v>1.3174603174603174</v>
      </c>
      <c r="N54" s="201">
        <v>1240</v>
      </c>
      <c r="O54" s="200">
        <v>0.53420132141469101</v>
      </c>
      <c r="P54" s="199">
        <v>0.67306707629288276</v>
      </c>
      <c r="Q54" s="198">
        <v>-0.13886575487819175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3583</v>
      </c>
      <c r="H55" s="203">
        <v>3318</v>
      </c>
      <c r="I55" s="202">
        <v>1.0798673899939724</v>
      </c>
      <c r="J55" s="201">
        <v>265</v>
      </c>
      <c r="K55" s="204">
        <v>4979</v>
      </c>
      <c r="L55" s="203">
        <v>4980</v>
      </c>
      <c r="M55" s="202">
        <v>0.99979919678714857</v>
      </c>
      <c r="N55" s="201">
        <v>-1</v>
      </c>
      <c r="O55" s="200">
        <v>0.71962241413938544</v>
      </c>
      <c r="P55" s="199">
        <v>0.66626506024096388</v>
      </c>
      <c r="Q55" s="198">
        <v>5.3357353898421556E-2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5190</v>
      </c>
      <c r="H56" s="203">
        <v>5781</v>
      </c>
      <c r="I56" s="202">
        <v>0.89776855215360662</v>
      </c>
      <c r="J56" s="201">
        <v>-591</v>
      </c>
      <c r="K56" s="204">
        <v>8218</v>
      </c>
      <c r="L56" s="203">
        <v>8370</v>
      </c>
      <c r="M56" s="202">
        <v>0.98183990442054958</v>
      </c>
      <c r="N56" s="201">
        <v>-152</v>
      </c>
      <c r="O56" s="200">
        <v>0.63154052080798251</v>
      </c>
      <c r="P56" s="199">
        <v>0.69068100358422935</v>
      </c>
      <c r="Q56" s="198">
        <v>-5.9140482776246839E-2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2708</v>
      </c>
      <c r="H57" s="213">
        <v>2813</v>
      </c>
      <c r="I57" s="212">
        <v>0.96267330252399574</v>
      </c>
      <c r="J57" s="211">
        <v>-105</v>
      </c>
      <c r="K57" s="210">
        <v>5146</v>
      </c>
      <c r="L57" s="213">
        <v>5146</v>
      </c>
      <c r="M57" s="212">
        <v>1</v>
      </c>
      <c r="N57" s="211">
        <v>0</v>
      </c>
      <c r="O57" s="218">
        <v>0.52623396813058687</v>
      </c>
      <c r="P57" s="217">
        <v>0.54663816556548772</v>
      </c>
      <c r="Q57" s="216">
        <v>-2.040419743490085E-2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4818</v>
      </c>
      <c r="H58" s="213">
        <v>5011</v>
      </c>
      <c r="I58" s="212">
        <v>0.96148473358611053</v>
      </c>
      <c r="J58" s="211">
        <v>-193</v>
      </c>
      <c r="K58" s="210">
        <v>6698</v>
      </c>
      <c r="L58" s="213">
        <v>6768</v>
      </c>
      <c r="M58" s="212">
        <v>0.98965721040189125</v>
      </c>
      <c r="N58" s="211">
        <v>-70</v>
      </c>
      <c r="O58" s="218">
        <v>0.71931919976112269</v>
      </c>
      <c r="P58" s="217">
        <v>0.7403959810874704</v>
      </c>
      <c r="Q58" s="216">
        <v>-2.1076781326347716E-2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2811</v>
      </c>
      <c r="H59" s="213">
        <v>2784</v>
      </c>
      <c r="I59" s="212">
        <v>1.009698275862069</v>
      </c>
      <c r="J59" s="211">
        <v>27</v>
      </c>
      <c r="K59" s="210">
        <v>5142</v>
      </c>
      <c r="L59" s="213">
        <v>3946</v>
      </c>
      <c r="M59" s="212">
        <v>1.3030917384693361</v>
      </c>
      <c r="N59" s="211">
        <v>1196</v>
      </c>
      <c r="O59" s="218">
        <v>0.5466744457409568</v>
      </c>
      <c r="P59" s="217">
        <v>0.70552458185504308</v>
      </c>
      <c r="Q59" s="216">
        <v>-0.15885013611408627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304</v>
      </c>
      <c r="H60" s="213">
        <v>211</v>
      </c>
      <c r="I60" s="212">
        <v>1.4407582938388626</v>
      </c>
      <c r="J60" s="211">
        <v>93</v>
      </c>
      <c r="K60" s="210">
        <v>465</v>
      </c>
      <c r="L60" s="213">
        <v>435</v>
      </c>
      <c r="M60" s="212">
        <v>1.0689655172413792</v>
      </c>
      <c r="N60" s="211">
        <v>30</v>
      </c>
      <c r="O60" s="218">
        <v>0.65376344086021509</v>
      </c>
      <c r="P60" s="217">
        <v>0.48505747126436782</v>
      </c>
      <c r="Q60" s="216">
        <v>0.16870596959584727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3891</v>
      </c>
      <c r="H61" s="213">
        <v>3920</v>
      </c>
      <c r="I61" s="212">
        <v>0.99260204081632653</v>
      </c>
      <c r="J61" s="211">
        <v>-29</v>
      </c>
      <c r="K61" s="210">
        <v>5146</v>
      </c>
      <c r="L61" s="213">
        <v>5146</v>
      </c>
      <c r="M61" s="212">
        <v>1</v>
      </c>
      <c r="N61" s="211">
        <v>0</v>
      </c>
      <c r="O61" s="218">
        <v>0.75612125923047024</v>
      </c>
      <c r="P61" s="217">
        <v>0.76175670423630004</v>
      </c>
      <c r="Q61" s="216">
        <v>-5.6354450058297978E-3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2670</v>
      </c>
      <c r="H62" s="213">
        <v>2491</v>
      </c>
      <c r="I62" s="212">
        <v>1.0718586912886392</v>
      </c>
      <c r="J62" s="211">
        <v>179</v>
      </c>
      <c r="K62" s="210">
        <v>5146</v>
      </c>
      <c r="L62" s="213">
        <v>5146</v>
      </c>
      <c r="M62" s="212">
        <v>1</v>
      </c>
      <c r="N62" s="211">
        <v>0</v>
      </c>
      <c r="O62" s="218">
        <v>0.51884959191605129</v>
      </c>
      <c r="P62" s="217">
        <v>0.48406529343179167</v>
      </c>
      <c r="Q62" s="216">
        <v>3.4784298484259624E-2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2098</v>
      </c>
      <c r="H63" s="213">
        <v>1834</v>
      </c>
      <c r="I63" s="212">
        <v>1.143947655398037</v>
      </c>
      <c r="J63" s="211">
        <v>264</v>
      </c>
      <c r="K63" s="210">
        <v>3773</v>
      </c>
      <c r="L63" s="213">
        <v>3597</v>
      </c>
      <c r="M63" s="212">
        <v>1.0489296636085628</v>
      </c>
      <c r="N63" s="211">
        <v>176</v>
      </c>
      <c r="O63" s="218">
        <v>0.55605618870924989</v>
      </c>
      <c r="P63" s="217">
        <v>0.50986933555740899</v>
      </c>
      <c r="Q63" s="216">
        <v>4.6186853151840901E-2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4404</v>
      </c>
      <c r="H64" s="213">
        <v>4425</v>
      </c>
      <c r="I64" s="212">
        <v>0.99525423728813556</v>
      </c>
      <c r="J64" s="211">
        <v>-21</v>
      </c>
      <c r="K64" s="210">
        <v>7442</v>
      </c>
      <c r="L64" s="213">
        <v>7403</v>
      </c>
      <c r="M64" s="212">
        <v>1.0052681345400514</v>
      </c>
      <c r="N64" s="211">
        <v>39</v>
      </c>
      <c r="O64" s="218">
        <v>0.59177640419242139</v>
      </c>
      <c r="P64" s="217">
        <v>0.59773064973659329</v>
      </c>
      <c r="Q64" s="216">
        <v>-5.9542455441718989E-3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12808</v>
      </c>
      <c r="H65" s="213">
        <v>13156</v>
      </c>
      <c r="I65" s="212">
        <v>0.97354819093949529</v>
      </c>
      <c r="J65" s="211">
        <v>-348</v>
      </c>
      <c r="K65" s="210">
        <v>17454</v>
      </c>
      <c r="L65" s="213">
        <v>18117</v>
      </c>
      <c r="M65" s="212">
        <v>0.96340453717502894</v>
      </c>
      <c r="N65" s="211">
        <v>-663</v>
      </c>
      <c r="O65" s="218">
        <v>0.73381459837286578</v>
      </c>
      <c r="P65" s="217">
        <v>0.72616879174256221</v>
      </c>
      <c r="Q65" s="216">
        <v>7.6458066303035643E-3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7484</v>
      </c>
      <c r="H66" s="213">
        <v>6697</v>
      </c>
      <c r="I66" s="212">
        <v>1.1175153053606093</v>
      </c>
      <c r="J66" s="211">
        <v>787</v>
      </c>
      <c r="K66" s="210">
        <v>8690</v>
      </c>
      <c r="L66" s="213">
        <v>8370</v>
      </c>
      <c r="M66" s="212">
        <v>1.038231780167264</v>
      </c>
      <c r="N66" s="211">
        <v>320</v>
      </c>
      <c r="O66" s="218">
        <v>0.86121979286536243</v>
      </c>
      <c r="P66" s="217">
        <v>0.80011947431302266</v>
      </c>
      <c r="Q66" s="216">
        <v>6.1100318552339772E-2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3512</v>
      </c>
      <c r="H67" s="203">
        <v>3845</v>
      </c>
      <c r="I67" s="202">
        <v>0.91339401820546162</v>
      </c>
      <c r="J67" s="201">
        <v>-333</v>
      </c>
      <c r="K67" s="204">
        <v>5146</v>
      </c>
      <c r="L67" s="203">
        <v>5146</v>
      </c>
      <c r="M67" s="202">
        <v>1</v>
      </c>
      <c r="N67" s="201">
        <v>0</v>
      </c>
      <c r="O67" s="200">
        <v>0.68247182277497087</v>
      </c>
      <c r="P67" s="199">
        <v>0.7471822774970851</v>
      </c>
      <c r="Q67" s="198">
        <v>-6.471045472211423E-2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4326</v>
      </c>
      <c r="H68" s="213">
        <v>3999</v>
      </c>
      <c r="I68" s="212">
        <v>1.0817704426106527</v>
      </c>
      <c r="J68" s="211">
        <v>327</v>
      </c>
      <c r="K68" s="210">
        <v>5100</v>
      </c>
      <c r="L68" s="213">
        <v>5146</v>
      </c>
      <c r="M68" s="212">
        <v>0.99106101826661486</v>
      </c>
      <c r="N68" s="211">
        <v>-46</v>
      </c>
      <c r="O68" s="218">
        <v>0.84823529411764709</v>
      </c>
      <c r="P68" s="217">
        <v>0.77710843373493976</v>
      </c>
      <c r="Q68" s="216">
        <v>7.1126860382707324E-2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90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109</v>
      </c>
      <c r="D70" s="205" t="s">
        <v>0</v>
      </c>
      <c r="E70" s="235" t="s">
        <v>108</v>
      </c>
      <c r="F70" s="6" t="s">
        <v>83</v>
      </c>
      <c r="G70" s="210"/>
      <c r="H70" s="213"/>
      <c r="I70" s="212" t="e">
        <v>#DIV/0!</v>
      </c>
      <c r="J70" s="211">
        <v>0</v>
      </c>
      <c r="K70" s="210"/>
      <c r="L70" s="213"/>
      <c r="M70" s="212" t="e">
        <v>#DIV/0!</v>
      </c>
      <c r="N70" s="211">
        <v>0</v>
      </c>
      <c r="O70" s="218" t="e">
        <v>#DIV/0!</v>
      </c>
      <c r="P70" s="217" t="e">
        <v>#DIV/0!</v>
      </c>
      <c r="Q70" s="216" t="e">
        <v>#DIV/0!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90</v>
      </c>
      <c r="F71" s="14" t="s">
        <v>96</v>
      </c>
      <c r="G71" s="210">
        <v>3358</v>
      </c>
      <c r="H71" s="213">
        <v>3106</v>
      </c>
      <c r="I71" s="212">
        <v>1.0811332904056665</v>
      </c>
      <c r="J71" s="211">
        <v>252</v>
      </c>
      <c r="K71" s="210">
        <v>4180</v>
      </c>
      <c r="L71" s="213">
        <v>4548</v>
      </c>
      <c r="M71" s="212">
        <v>0.91908531222515388</v>
      </c>
      <c r="N71" s="211">
        <v>-368</v>
      </c>
      <c r="O71" s="218">
        <v>0.8033492822966507</v>
      </c>
      <c r="P71" s="217">
        <v>0.68293755496921726</v>
      </c>
      <c r="Q71" s="216">
        <v>0.12041172732743344</v>
      </c>
      <c r="R71" s="221"/>
      <c r="S71" s="221"/>
    </row>
    <row r="72" spans="1:19" s="220" customFormat="1" x14ac:dyDescent="0.4">
      <c r="A72" s="222"/>
      <c r="B72" s="222"/>
      <c r="C72" s="206" t="s">
        <v>97</v>
      </c>
      <c r="D72" s="21" t="s">
        <v>0</v>
      </c>
      <c r="E72" s="205" t="s">
        <v>108</v>
      </c>
      <c r="F72" s="14" t="s">
        <v>96</v>
      </c>
      <c r="G72" s="210">
        <v>2850</v>
      </c>
      <c r="H72" s="213">
        <v>2276</v>
      </c>
      <c r="I72" s="212">
        <v>1.2521968365553602</v>
      </c>
      <c r="J72" s="211">
        <v>574</v>
      </c>
      <c r="K72" s="210">
        <v>5146</v>
      </c>
      <c r="L72" s="213">
        <v>4318</v>
      </c>
      <c r="M72" s="212">
        <v>1.1917554423344141</v>
      </c>
      <c r="N72" s="211">
        <v>828</v>
      </c>
      <c r="O72" s="218">
        <v>0.55382821609016708</v>
      </c>
      <c r="P72" s="217">
        <v>0.52709587772116717</v>
      </c>
      <c r="Q72" s="216">
        <v>2.6732338368999908E-2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90</v>
      </c>
      <c r="F73" s="14" t="s">
        <v>96</v>
      </c>
      <c r="G73" s="210">
        <v>2179</v>
      </c>
      <c r="H73" s="213">
        <v>1929</v>
      </c>
      <c r="I73" s="212">
        <v>1.1296008294453084</v>
      </c>
      <c r="J73" s="211">
        <v>250</v>
      </c>
      <c r="K73" s="210">
        <v>4060</v>
      </c>
      <c r="L73" s="213">
        <v>3986</v>
      </c>
      <c r="M73" s="212">
        <v>1.0185649774209735</v>
      </c>
      <c r="N73" s="211">
        <v>74</v>
      </c>
      <c r="O73" s="218">
        <v>0.53669950738916261</v>
      </c>
      <c r="P73" s="217">
        <v>0.48394380331159059</v>
      </c>
      <c r="Q73" s="216">
        <v>5.2755704077572019E-2</v>
      </c>
      <c r="R73" s="221"/>
      <c r="S73" s="221"/>
    </row>
    <row r="74" spans="1:19" s="220" customFormat="1" x14ac:dyDescent="0.4">
      <c r="A74" s="222"/>
      <c r="B74" s="222"/>
      <c r="C74" s="206" t="s">
        <v>100</v>
      </c>
      <c r="D74" s="21" t="s">
        <v>0</v>
      </c>
      <c r="E74" s="205" t="s">
        <v>108</v>
      </c>
      <c r="F74" s="14" t="s">
        <v>83</v>
      </c>
      <c r="G74" s="210"/>
      <c r="H74" s="213"/>
      <c r="I74" s="212" t="e">
        <v>#DIV/0!</v>
      </c>
      <c r="J74" s="211">
        <v>0</v>
      </c>
      <c r="K74" s="210"/>
      <c r="L74" s="213"/>
      <c r="M74" s="212" t="e">
        <v>#DIV/0!</v>
      </c>
      <c r="N74" s="211">
        <v>0</v>
      </c>
      <c r="O74" s="218" t="e">
        <v>#DIV/0!</v>
      </c>
      <c r="P74" s="217" t="e">
        <v>#DIV/0!</v>
      </c>
      <c r="Q74" s="216" t="e">
        <v>#DIV/0!</v>
      </c>
      <c r="R74" s="221"/>
      <c r="S74" s="221"/>
    </row>
    <row r="75" spans="1:19" s="220" customFormat="1" x14ac:dyDescent="0.4">
      <c r="A75" s="222"/>
      <c r="B75" s="234" t="s">
        <v>1</v>
      </c>
      <c r="C75" s="233"/>
      <c r="D75" s="20"/>
      <c r="E75" s="233"/>
      <c r="F75" s="232"/>
      <c r="G75" s="231">
        <v>8695</v>
      </c>
      <c r="H75" s="230">
        <v>7900</v>
      </c>
      <c r="I75" s="229">
        <v>1.1006329113924052</v>
      </c>
      <c r="J75" s="228">
        <v>795</v>
      </c>
      <c r="K75" s="231">
        <v>13920</v>
      </c>
      <c r="L75" s="230">
        <v>11930</v>
      </c>
      <c r="M75" s="229">
        <v>1.1668063704945515</v>
      </c>
      <c r="N75" s="228">
        <v>1990</v>
      </c>
      <c r="O75" s="227">
        <v>0.6246408045977011</v>
      </c>
      <c r="P75" s="226">
        <v>0.66219614417435035</v>
      </c>
      <c r="Q75" s="225">
        <v>-3.7555339576649249E-2</v>
      </c>
      <c r="R75" s="221"/>
      <c r="S75" s="221"/>
    </row>
    <row r="76" spans="1:19" s="220" customFormat="1" x14ac:dyDescent="0.4">
      <c r="A76" s="222"/>
      <c r="B76" s="222"/>
      <c r="C76" s="206" t="s">
        <v>107</v>
      </c>
      <c r="D76" s="205"/>
      <c r="E76" s="205"/>
      <c r="F76" s="22" t="s">
        <v>96</v>
      </c>
      <c r="G76" s="223">
        <v>1290</v>
      </c>
      <c r="H76" s="213">
        <v>1127</v>
      </c>
      <c r="I76" s="212">
        <v>1.1446317657497782</v>
      </c>
      <c r="J76" s="211">
        <v>163</v>
      </c>
      <c r="K76" s="213">
        <v>2667</v>
      </c>
      <c r="L76" s="213">
        <v>1623</v>
      </c>
      <c r="M76" s="212">
        <v>1.643253234750462</v>
      </c>
      <c r="N76" s="211">
        <v>1044</v>
      </c>
      <c r="O76" s="218">
        <v>0.48368953880764903</v>
      </c>
      <c r="P76" s="217">
        <v>0.69439309919901415</v>
      </c>
      <c r="Q76" s="216">
        <v>-0.21070356039136512</v>
      </c>
      <c r="R76" s="221"/>
      <c r="S76" s="221"/>
    </row>
    <row r="77" spans="1:19" s="220" customFormat="1" x14ac:dyDescent="0.4">
      <c r="A77" s="222"/>
      <c r="B77" s="222"/>
      <c r="C77" s="206" t="s">
        <v>106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105</v>
      </c>
      <c r="D78" s="205"/>
      <c r="E78" s="205"/>
      <c r="F78" s="224"/>
      <c r="G78" s="223">
        <v>0</v>
      </c>
      <c r="H78" s="213">
        <v>0</v>
      </c>
      <c r="I78" s="212" t="e">
        <v>#DIV/0!</v>
      </c>
      <c r="J78" s="211">
        <v>0</v>
      </c>
      <c r="K78" s="213">
        <v>0</v>
      </c>
      <c r="L78" s="213">
        <v>0</v>
      </c>
      <c r="M78" s="212" t="e">
        <v>#DIV/0!</v>
      </c>
      <c r="N78" s="211">
        <v>0</v>
      </c>
      <c r="O78" s="218" t="e">
        <v>#DIV/0!</v>
      </c>
      <c r="P78" s="217" t="e">
        <v>#DIV/0!</v>
      </c>
      <c r="Q78" s="216" t="e">
        <v>#DIV/0!</v>
      </c>
      <c r="R78" s="221"/>
      <c r="S78" s="221"/>
    </row>
    <row r="79" spans="1:19" s="220" customFormat="1" x14ac:dyDescent="0.4">
      <c r="A79" s="222"/>
      <c r="B79" s="222"/>
      <c r="C79" s="206" t="s">
        <v>97</v>
      </c>
      <c r="D79" s="205"/>
      <c r="E79" s="205"/>
      <c r="F79" s="14" t="s">
        <v>96</v>
      </c>
      <c r="G79" s="213">
        <v>1007</v>
      </c>
      <c r="H79" s="213">
        <v>787</v>
      </c>
      <c r="I79" s="212">
        <v>1.2795425667090217</v>
      </c>
      <c r="J79" s="211">
        <v>220</v>
      </c>
      <c r="K79" s="213">
        <v>2003</v>
      </c>
      <c r="L79" s="213">
        <v>1975</v>
      </c>
      <c r="M79" s="212">
        <v>1.0141772151898734</v>
      </c>
      <c r="N79" s="211">
        <v>28</v>
      </c>
      <c r="O79" s="218">
        <v>0.5027458811782326</v>
      </c>
      <c r="P79" s="217">
        <v>0.39848101265822783</v>
      </c>
      <c r="Q79" s="216">
        <v>0.10426486852000477</v>
      </c>
      <c r="R79" s="221"/>
      <c r="S79" s="221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19">
        <v>2421</v>
      </c>
      <c r="H80" s="219">
        <v>2619</v>
      </c>
      <c r="I80" s="202">
        <v>0.92439862542955331</v>
      </c>
      <c r="J80" s="201">
        <v>-198</v>
      </c>
      <c r="K80" s="219">
        <v>3356</v>
      </c>
      <c r="L80" s="219">
        <v>3385</v>
      </c>
      <c r="M80" s="202">
        <v>0.99143279172821275</v>
      </c>
      <c r="N80" s="201">
        <v>-29</v>
      </c>
      <c r="O80" s="200">
        <v>0.72139451728247916</v>
      </c>
      <c r="P80" s="199">
        <v>0.77370753323485963</v>
      </c>
      <c r="Q80" s="198">
        <v>-5.2313015952380471E-2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19">
        <v>2958</v>
      </c>
      <c r="H81" s="219">
        <v>3367</v>
      </c>
      <c r="I81" s="202">
        <v>0.8785268785268785</v>
      </c>
      <c r="J81" s="201">
        <v>-409</v>
      </c>
      <c r="K81" s="219">
        <v>4850</v>
      </c>
      <c r="L81" s="219">
        <v>4947</v>
      </c>
      <c r="M81" s="202">
        <v>0.98039215686274506</v>
      </c>
      <c r="N81" s="201">
        <v>-97</v>
      </c>
      <c r="O81" s="200">
        <v>0.60989690721649481</v>
      </c>
      <c r="P81" s="199">
        <v>0.68061451384677585</v>
      </c>
      <c r="Q81" s="198">
        <v>-7.0717606630281038E-2</v>
      </c>
      <c r="R81" s="176"/>
      <c r="S81" s="176"/>
    </row>
    <row r="82" spans="1:19" x14ac:dyDescent="0.4">
      <c r="A82" s="188"/>
      <c r="B82" s="188"/>
      <c r="C82" s="187" t="s">
        <v>101</v>
      </c>
      <c r="D82" s="184"/>
      <c r="E82" s="184"/>
      <c r="F82" s="24" t="s">
        <v>96</v>
      </c>
      <c r="G82" s="219">
        <v>1019</v>
      </c>
      <c r="H82" s="219">
        <v>0</v>
      </c>
      <c r="I82" s="181" t="e">
        <v>#DIV/0!</v>
      </c>
      <c r="J82" s="180">
        <v>1019</v>
      </c>
      <c r="K82" s="219">
        <v>1044</v>
      </c>
      <c r="L82" s="219">
        <v>0</v>
      </c>
      <c r="M82" s="181" t="e">
        <v>#DIV/0!</v>
      </c>
      <c r="N82" s="180">
        <v>1044</v>
      </c>
      <c r="O82" s="179" t="s">
        <v>353</v>
      </c>
      <c r="P82" s="178" t="e">
        <v>#DIV/0!</v>
      </c>
      <c r="Q82" s="177" t="e">
        <v>#VALUE!</v>
      </c>
      <c r="R82" s="176"/>
      <c r="S82" s="176"/>
    </row>
    <row r="83" spans="1:19" x14ac:dyDescent="0.4">
      <c r="A83" s="197" t="s">
        <v>103</v>
      </c>
      <c r="B83" s="196" t="s">
        <v>102</v>
      </c>
      <c r="C83" s="196"/>
      <c r="D83" s="196"/>
      <c r="E83" s="196"/>
      <c r="F83" s="196"/>
      <c r="G83" s="195">
        <v>69618</v>
      </c>
      <c r="H83" s="194">
        <v>67288</v>
      </c>
      <c r="I83" s="193">
        <v>1.0346272738081084</v>
      </c>
      <c r="J83" s="192">
        <v>2330</v>
      </c>
      <c r="K83" s="195">
        <v>93279</v>
      </c>
      <c r="L83" s="194">
        <v>88677</v>
      </c>
      <c r="M83" s="193">
        <v>1.0518962075848304</v>
      </c>
      <c r="N83" s="192">
        <v>4602</v>
      </c>
      <c r="O83" s="191">
        <v>0.7463416203003892</v>
      </c>
      <c r="P83" s="190">
        <v>0.75879878660757583</v>
      </c>
      <c r="Q83" s="189">
        <v>-1.2457166307186629E-2</v>
      </c>
      <c r="R83" s="176"/>
      <c r="S83" s="176"/>
    </row>
    <row r="84" spans="1:19" x14ac:dyDescent="0.4">
      <c r="A84" s="207"/>
      <c r="B84" s="215"/>
      <c r="C84" s="214" t="s">
        <v>101</v>
      </c>
      <c r="D84" s="214"/>
      <c r="E84" s="214"/>
      <c r="F84" s="6" t="s">
        <v>96</v>
      </c>
      <c r="G84" s="204">
        <v>26438</v>
      </c>
      <c r="H84" s="203">
        <v>26681</v>
      </c>
      <c r="I84" s="202">
        <v>0.99089239533750606</v>
      </c>
      <c r="J84" s="201">
        <v>-243</v>
      </c>
      <c r="K84" s="204">
        <v>32922</v>
      </c>
      <c r="L84" s="203">
        <v>32922</v>
      </c>
      <c r="M84" s="202">
        <v>1</v>
      </c>
      <c r="N84" s="201">
        <v>0</v>
      </c>
      <c r="O84" s="200">
        <v>0.80304963246461336</v>
      </c>
      <c r="P84" s="199">
        <v>0.81043071502338859</v>
      </c>
      <c r="Q84" s="198">
        <v>-7.3810825587752316E-3</v>
      </c>
      <c r="R84" s="176"/>
      <c r="S84" s="176"/>
    </row>
    <row r="85" spans="1:19" x14ac:dyDescent="0.4">
      <c r="A85" s="207"/>
      <c r="B85" s="215"/>
      <c r="C85" s="214" t="s">
        <v>92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100</v>
      </c>
      <c r="D86" s="214"/>
      <c r="E86" s="214"/>
      <c r="F86" s="6" t="s">
        <v>96</v>
      </c>
      <c r="G86" s="204">
        <v>16502</v>
      </c>
      <c r="H86" s="203">
        <v>16356</v>
      </c>
      <c r="I86" s="202">
        <v>1.0089263878698949</v>
      </c>
      <c r="J86" s="201">
        <v>146</v>
      </c>
      <c r="K86" s="204">
        <v>21948</v>
      </c>
      <c r="L86" s="203">
        <v>21948</v>
      </c>
      <c r="M86" s="202">
        <v>1</v>
      </c>
      <c r="N86" s="201">
        <v>0</v>
      </c>
      <c r="O86" s="200">
        <v>0.75186805175870242</v>
      </c>
      <c r="P86" s="199">
        <v>0.7452159650082012</v>
      </c>
      <c r="Q86" s="198">
        <v>6.6520867505012182E-3</v>
      </c>
      <c r="R86" s="176"/>
      <c r="S86" s="176"/>
    </row>
    <row r="87" spans="1:19" x14ac:dyDescent="0.4">
      <c r="A87" s="207"/>
      <c r="B87" s="215"/>
      <c r="C87" s="214" t="s">
        <v>99</v>
      </c>
      <c r="D87" s="214"/>
      <c r="E87" s="214"/>
      <c r="F87" s="6"/>
      <c r="G87" s="204"/>
      <c r="H87" s="203"/>
      <c r="I87" s="202" t="e">
        <v>#DIV/0!</v>
      </c>
      <c r="J87" s="201">
        <v>0</v>
      </c>
      <c r="K87" s="204"/>
      <c r="L87" s="203"/>
      <c r="M87" s="202" t="e">
        <v>#DIV/0!</v>
      </c>
      <c r="N87" s="201">
        <v>0</v>
      </c>
      <c r="O87" s="200" t="e">
        <v>#DIV/0!</v>
      </c>
      <c r="P87" s="199" t="e">
        <v>#DIV/0!</v>
      </c>
      <c r="Q87" s="198" t="e">
        <v>#DIV/0!</v>
      </c>
      <c r="R87" s="176"/>
      <c r="S87" s="176"/>
    </row>
    <row r="88" spans="1:19" x14ac:dyDescent="0.4">
      <c r="A88" s="207"/>
      <c r="B88" s="215"/>
      <c r="C88" s="214" t="s">
        <v>91</v>
      </c>
      <c r="D88" s="214"/>
      <c r="E88" s="214"/>
      <c r="F88" s="6" t="s">
        <v>96</v>
      </c>
      <c r="G88" s="204">
        <v>10911</v>
      </c>
      <c r="H88" s="203">
        <v>8685</v>
      </c>
      <c r="I88" s="202">
        <v>1.2563039723661484</v>
      </c>
      <c r="J88" s="201">
        <v>2226</v>
      </c>
      <c r="K88" s="204">
        <v>16461</v>
      </c>
      <c r="L88" s="203">
        <v>11859</v>
      </c>
      <c r="M88" s="202">
        <v>1.3880597014925373</v>
      </c>
      <c r="N88" s="201">
        <v>4602</v>
      </c>
      <c r="O88" s="200">
        <v>0.66283943867322759</v>
      </c>
      <c r="P88" s="199">
        <v>0.73235517328611177</v>
      </c>
      <c r="Q88" s="198">
        <v>-6.9515734612884184E-2</v>
      </c>
      <c r="R88" s="176"/>
      <c r="S88" s="176"/>
    </row>
    <row r="89" spans="1:19" x14ac:dyDescent="0.4">
      <c r="A89" s="207"/>
      <c r="B89" s="206"/>
      <c r="C89" s="205" t="s">
        <v>98</v>
      </c>
      <c r="D89" s="205"/>
      <c r="E89" s="205"/>
      <c r="F89" s="14" t="s">
        <v>83</v>
      </c>
      <c r="G89" s="210">
        <v>3798</v>
      </c>
      <c r="H89" s="213">
        <v>3737</v>
      </c>
      <c r="I89" s="212">
        <v>1.0163232539470164</v>
      </c>
      <c r="J89" s="211">
        <v>61</v>
      </c>
      <c r="K89" s="210">
        <v>5487</v>
      </c>
      <c r="L89" s="213">
        <v>5487</v>
      </c>
      <c r="M89" s="212">
        <v>1</v>
      </c>
      <c r="N89" s="211">
        <v>0</v>
      </c>
      <c r="O89" s="218">
        <v>0.69218151995626021</v>
      </c>
      <c r="P89" s="217">
        <v>0.68106433388008014</v>
      </c>
      <c r="Q89" s="216">
        <v>1.1117186076180063E-2</v>
      </c>
      <c r="R89" s="176"/>
      <c r="S89" s="176"/>
    </row>
    <row r="90" spans="1:19" x14ac:dyDescent="0.4">
      <c r="A90" s="207"/>
      <c r="B90" s="215"/>
      <c r="C90" s="214" t="s">
        <v>84</v>
      </c>
      <c r="D90" s="214"/>
      <c r="E90" s="214"/>
      <c r="F90" s="6"/>
      <c r="G90" s="204"/>
      <c r="H90" s="203"/>
      <c r="I90" s="202" t="e">
        <v>#DIV/0!</v>
      </c>
      <c r="J90" s="201">
        <v>0</v>
      </c>
      <c r="K90" s="204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15"/>
      <c r="C91" s="214" t="s">
        <v>97</v>
      </c>
      <c r="D91" s="214"/>
      <c r="E91" s="214"/>
      <c r="F91" s="6" t="s">
        <v>96</v>
      </c>
      <c r="G91" s="204">
        <v>11969</v>
      </c>
      <c r="H91" s="203">
        <v>11829</v>
      </c>
      <c r="I91" s="202">
        <v>1.0118353199763293</v>
      </c>
      <c r="J91" s="201">
        <v>140</v>
      </c>
      <c r="K91" s="204">
        <v>16461</v>
      </c>
      <c r="L91" s="203">
        <v>16461</v>
      </c>
      <c r="M91" s="202">
        <v>1</v>
      </c>
      <c r="N91" s="201">
        <v>0</v>
      </c>
      <c r="O91" s="200">
        <v>0.7271125691027277</v>
      </c>
      <c r="P91" s="199">
        <v>0.71860761800619644</v>
      </c>
      <c r="Q91" s="198">
        <v>8.5049510965312658E-3</v>
      </c>
      <c r="R91" s="176"/>
      <c r="S91" s="176"/>
    </row>
    <row r="92" spans="1:19" x14ac:dyDescent="0.4">
      <c r="A92" s="207"/>
      <c r="B92" s="206"/>
      <c r="C92" s="205" t="s">
        <v>95</v>
      </c>
      <c r="D92" s="205"/>
      <c r="E92" s="205"/>
      <c r="F92" s="14" t="s">
        <v>83</v>
      </c>
      <c r="G92" s="210"/>
      <c r="H92" s="213"/>
      <c r="I92" s="212" t="e">
        <v>#DIV/0!</v>
      </c>
      <c r="J92" s="211">
        <v>0</v>
      </c>
      <c r="K92" s="210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94</v>
      </c>
      <c r="D93" s="205"/>
      <c r="E93" s="205"/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207"/>
      <c r="B94" s="209"/>
      <c r="C94" s="208" t="s">
        <v>93</v>
      </c>
      <c r="D94" s="208"/>
      <c r="E94" s="208"/>
      <c r="F94" s="14"/>
      <c r="G94" s="204"/>
      <c r="H94" s="203"/>
      <c r="I94" s="202" t="e">
        <v>#DIV/0!</v>
      </c>
      <c r="J94" s="201">
        <v>0</v>
      </c>
      <c r="K94" s="204"/>
      <c r="L94" s="203"/>
      <c r="M94" s="202" t="e">
        <v>#DIV/0!</v>
      </c>
      <c r="N94" s="201">
        <v>0</v>
      </c>
      <c r="O94" s="200" t="e">
        <v>#DIV/0!</v>
      </c>
      <c r="P94" s="199" t="e">
        <v>#DIV/0!</v>
      </c>
      <c r="Q94" s="198" t="e">
        <v>#DIV/0!</v>
      </c>
      <c r="R94" s="176"/>
      <c r="S94" s="176"/>
    </row>
    <row r="95" spans="1:19" x14ac:dyDescent="0.4">
      <c r="A95" s="207"/>
      <c r="B95" s="206"/>
      <c r="C95" s="205" t="s">
        <v>92</v>
      </c>
      <c r="D95" s="21" t="s">
        <v>0</v>
      </c>
      <c r="E95" s="205" t="s">
        <v>90</v>
      </c>
      <c r="F95" s="14"/>
      <c r="G95" s="204"/>
      <c r="H95" s="203"/>
      <c r="I95" s="202" t="e">
        <v>#DIV/0!</v>
      </c>
      <c r="J95" s="201">
        <v>0</v>
      </c>
      <c r="K95" s="204"/>
      <c r="L95" s="203"/>
      <c r="M95" s="202" t="e">
        <v>#DIV/0!</v>
      </c>
      <c r="N95" s="201">
        <v>0</v>
      </c>
      <c r="O95" s="200" t="e">
        <v>#DIV/0!</v>
      </c>
      <c r="P95" s="199" t="e">
        <v>#DIV/0!</v>
      </c>
      <c r="Q95" s="198" t="e">
        <v>#DIV/0!</v>
      </c>
      <c r="R95" s="176"/>
      <c r="S95" s="176"/>
    </row>
    <row r="96" spans="1:19" x14ac:dyDescent="0.4">
      <c r="A96" s="188"/>
      <c r="B96" s="187"/>
      <c r="C96" s="184" t="s">
        <v>91</v>
      </c>
      <c r="D96" s="23" t="s">
        <v>0</v>
      </c>
      <c r="E96" s="184" t="s">
        <v>90</v>
      </c>
      <c r="F96" s="6"/>
      <c r="G96" s="183"/>
      <c r="H96" s="182"/>
      <c r="I96" s="181" t="e">
        <v>#DIV/0!</v>
      </c>
      <c r="J96" s="180">
        <v>0</v>
      </c>
      <c r="K96" s="183"/>
      <c r="L96" s="182"/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89</v>
      </c>
      <c r="B97" s="196" t="s">
        <v>88</v>
      </c>
      <c r="C97" s="196"/>
      <c r="D97" s="196"/>
      <c r="E97" s="196"/>
      <c r="F97" s="196"/>
      <c r="G97" s="195">
        <v>0</v>
      </c>
      <c r="H97" s="194">
        <v>0</v>
      </c>
      <c r="I97" s="193" t="e">
        <v>#DIV/0!</v>
      </c>
      <c r="J97" s="192">
        <v>0</v>
      </c>
      <c r="K97" s="195">
        <v>0</v>
      </c>
      <c r="L97" s="194">
        <v>0</v>
      </c>
      <c r="M97" s="193" t="e">
        <v>#DIV/0!</v>
      </c>
      <c r="N97" s="192">
        <v>0</v>
      </c>
      <c r="O97" s="191" t="e">
        <v>#DIV/0!</v>
      </c>
      <c r="P97" s="190" t="e">
        <v>#DIV/0!</v>
      </c>
      <c r="Q97" s="189" t="e">
        <v>#DIV/0!</v>
      </c>
      <c r="R97" s="176"/>
      <c r="S97" s="176"/>
    </row>
    <row r="98" spans="1:19" ht="18.75" x14ac:dyDescent="0.4">
      <c r="A98" s="188"/>
      <c r="B98" s="187"/>
      <c r="C98" s="186" t="s">
        <v>87</v>
      </c>
      <c r="D98" s="184"/>
      <c r="E98" s="184"/>
      <c r="F98" s="24"/>
      <c r="G98" s="183">
        <v>0</v>
      </c>
      <c r="H98" s="182">
        <v>0</v>
      </c>
      <c r="I98" s="181" t="e">
        <v>#DIV/0!</v>
      </c>
      <c r="J98" s="180">
        <v>0</v>
      </c>
      <c r="K98" s="183"/>
      <c r="L98" s="182">
        <v>0</v>
      </c>
      <c r="M98" s="181" t="e">
        <v>#DIV/0!</v>
      </c>
      <c r="N98" s="180">
        <v>0</v>
      </c>
      <c r="O98" s="179" t="e">
        <v>#DIV/0!</v>
      </c>
      <c r="P98" s="178" t="e">
        <v>#DIV/0!</v>
      </c>
      <c r="Q98" s="177" t="e">
        <v>#DIV/0!</v>
      </c>
      <c r="R98" s="176"/>
      <c r="S98" s="176"/>
    </row>
    <row r="99" spans="1:19" x14ac:dyDescent="0.4">
      <c r="A99" s="197" t="s">
        <v>86</v>
      </c>
      <c r="B99" s="196" t="s">
        <v>85</v>
      </c>
      <c r="C99" s="196"/>
      <c r="D99" s="196"/>
      <c r="E99" s="196"/>
      <c r="F99" s="196"/>
      <c r="G99" s="195">
        <v>1979</v>
      </c>
      <c r="H99" s="194">
        <v>1421</v>
      </c>
      <c r="I99" s="193">
        <v>1.3926812104152007</v>
      </c>
      <c r="J99" s="180">
        <v>558</v>
      </c>
      <c r="K99" s="195">
        <v>4185</v>
      </c>
      <c r="L99" s="194">
        <v>3915</v>
      </c>
      <c r="M99" s="193">
        <v>1.0689655172413792</v>
      </c>
      <c r="N99" s="192">
        <v>270</v>
      </c>
      <c r="O99" s="191">
        <v>0.4728793309438471</v>
      </c>
      <c r="P99" s="190">
        <v>0.36296296296296299</v>
      </c>
      <c r="Q99" s="189">
        <v>0.10991636798088411</v>
      </c>
      <c r="R99" s="176"/>
      <c r="S99" s="176"/>
    </row>
    <row r="100" spans="1:19" x14ac:dyDescent="0.4">
      <c r="A100" s="188"/>
      <c r="B100" s="187"/>
      <c r="C100" s="186" t="s">
        <v>84</v>
      </c>
      <c r="D100" s="185"/>
      <c r="E100" s="184"/>
      <c r="F100" s="24" t="s">
        <v>83</v>
      </c>
      <c r="G100" s="183">
        <v>1979</v>
      </c>
      <c r="H100" s="182">
        <v>1421</v>
      </c>
      <c r="I100" s="181">
        <v>1.3926812104152007</v>
      </c>
      <c r="J100" s="180">
        <v>558</v>
      </c>
      <c r="K100" s="183">
        <v>4185</v>
      </c>
      <c r="L100" s="182">
        <v>3915</v>
      </c>
      <c r="M100" s="181">
        <v>1.0689655172413792</v>
      </c>
      <c r="N100" s="180">
        <v>270</v>
      </c>
      <c r="O100" s="179">
        <v>0.4728793309438471</v>
      </c>
      <c r="P100" s="178">
        <v>0.36296296296296299</v>
      </c>
      <c r="Q100" s="177">
        <v>0.10991636798088411</v>
      </c>
      <c r="R100" s="176"/>
      <c r="S100" s="176"/>
    </row>
    <row r="101" spans="1:19" x14ac:dyDescent="0.4">
      <c r="G101" s="175"/>
      <c r="H101" s="175"/>
      <c r="I101" s="175"/>
      <c r="J101" s="175"/>
      <c r="K101" s="175"/>
      <c r="L101" s="175"/>
      <c r="M101" s="175"/>
      <c r="N101" s="175"/>
      <c r="O101" s="174"/>
      <c r="P101" s="174"/>
      <c r="Q101" s="174"/>
    </row>
    <row r="102" spans="1:19" x14ac:dyDescent="0.4">
      <c r="C102" s="17" t="s">
        <v>82</v>
      </c>
    </row>
    <row r="103" spans="1:19" x14ac:dyDescent="0.4">
      <c r="C103" s="18" t="s">
        <v>81</v>
      </c>
    </row>
    <row r="104" spans="1:19" x14ac:dyDescent="0.4">
      <c r="C104" s="17" t="s">
        <v>197</v>
      </c>
    </row>
    <row r="105" spans="1:19" x14ac:dyDescent="0.4">
      <c r="C105" s="17" t="s">
        <v>79</v>
      </c>
    </row>
    <row r="106" spans="1:19" x14ac:dyDescent="0.4">
      <c r="C106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85" zoomScaleNormal="85" workbookViewId="0">
      <pane xSplit="6" ySplit="5" topLeftCell="G32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12月（上旬）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">
        <v>2019</v>
      </c>
      <c r="D2" s="2" t="s">
        <v>147</v>
      </c>
      <c r="E2" s="2">
        <v>12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367" t="s">
        <v>357</v>
      </c>
      <c r="H3" s="358" t="s">
        <v>356</v>
      </c>
      <c r="I3" s="425" t="s">
        <v>141</v>
      </c>
      <c r="J3" s="426"/>
      <c r="K3" s="367" t="s">
        <v>357</v>
      </c>
      <c r="L3" s="358" t="s">
        <v>356</v>
      </c>
      <c r="M3" s="425" t="s">
        <v>141</v>
      </c>
      <c r="N3" s="426"/>
      <c r="O3" s="350" t="s">
        <v>357</v>
      </c>
      <c r="P3" s="365" t="s">
        <v>356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71515</v>
      </c>
      <c r="H5" s="262">
        <v>71588</v>
      </c>
      <c r="I5" s="261">
        <v>0.99898027602391459</v>
      </c>
      <c r="J5" s="260">
        <v>-73</v>
      </c>
      <c r="K5" s="263">
        <v>90528</v>
      </c>
      <c r="L5" s="262">
        <v>91435</v>
      </c>
      <c r="M5" s="261">
        <v>0.9900803849729316</v>
      </c>
      <c r="N5" s="260">
        <v>-907</v>
      </c>
      <c r="O5" s="259">
        <v>0.7899765818310357</v>
      </c>
      <c r="P5" s="258">
        <v>0.78293869962268281</v>
      </c>
      <c r="Q5" s="257">
        <v>7.0378822083528858E-3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69213</v>
      </c>
      <c r="H6" s="194">
        <v>69118</v>
      </c>
      <c r="I6" s="193">
        <v>1.0013744610665818</v>
      </c>
      <c r="J6" s="192">
        <v>95</v>
      </c>
      <c r="K6" s="239">
        <v>86749</v>
      </c>
      <c r="L6" s="194">
        <v>87698</v>
      </c>
      <c r="M6" s="193">
        <v>0.98917877260598874</v>
      </c>
      <c r="N6" s="192">
        <v>-949</v>
      </c>
      <c r="O6" s="191">
        <v>0.7978535775628538</v>
      </c>
      <c r="P6" s="190">
        <v>0.7881365595566604</v>
      </c>
      <c r="Q6" s="189">
        <v>9.7170180061934008E-3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43894</v>
      </c>
      <c r="H7" s="194">
        <v>44609</v>
      </c>
      <c r="I7" s="193">
        <v>0.98397184424667672</v>
      </c>
      <c r="J7" s="192">
        <v>-715</v>
      </c>
      <c r="K7" s="195">
        <v>53919</v>
      </c>
      <c r="L7" s="194">
        <v>55588</v>
      </c>
      <c r="M7" s="193">
        <v>0.96997553428797578</v>
      </c>
      <c r="N7" s="192">
        <v>-1669</v>
      </c>
      <c r="O7" s="191">
        <v>0.81407296129379259</v>
      </c>
      <c r="P7" s="190">
        <v>0.80249334388716986</v>
      </c>
      <c r="Q7" s="189">
        <v>1.1579617406622722E-2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36349</v>
      </c>
      <c r="H8" s="213">
        <v>36721</v>
      </c>
      <c r="I8" s="202">
        <v>0.98986955692927747</v>
      </c>
      <c r="J8" s="201">
        <v>-372</v>
      </c>
      <c r="K8" s="204">
        <v>43919</v>
      </c>
      <c r="L8" s="203">
        <v>45588</v>
      </c>
      <c r="M8" s="202">
        <v>0.96338948846187589</v>
      </c>
      <c r="N8" s="201">
        <v>-1669</v>
      </c>
      <c r="O8" s="200">
        <v>0.82763724128509297</v>
      </c>
      <c r="P8" s="199">
        <v>0.80549706062999038</v>
      </c>
      <c r="Q8" s="198">
        <v>2.2140180655102593E-2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7545</v>
      </c>
      <c r="H9" s="203">
        <v>7888</v>
      </c>
      <c r="I9" s="202">
        <v>0.95651622718052742</v>
      </c>
      <c r="J9" s="201">
        <v>-343</v>
      </c>
      <c r="K9" s="204">
        <v>10000</v>
      </c>
      <c r="L9" s="203">
        <v>10000</v>
      </c>
      <c r="M9" s="202">
        <v>1</v>
      </c>
      <c r="N9" s="201">
        <v>0</v>
      </c>
      <c r="O9" s="200">
        <v>0.75449999999999995</v>
      </c>
      <c r="P9" s="199">
        <v>0.78879999999999995</v>
      </c>
      <c r="Q9" s="198">
        <v>-3.4299999999999997E-2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24418</v>
      </c>
      <c r="H18" s="194">
        <v>23547</v>
      </c>
      <c r="I18" s="193">
        <v>1.03698985008706</v>
      </c>
      <c r="J18" s="192">
        <v>871</v>
      </c>
      <c r="K18" s="195">
        <v>31350</v>
      </c>
      <c r="L18" s="194">
        <v>30630</v>
      </c>
      <c r="M18" s="193">
        <v>1.0235063663075417</v>
      </c>
      <c r="N18" s="192">
        <v>720</v>
      </c>
      <c r="O18" s="191">
        <v>0.77888357256778307</v>
      </c>
      <c r="P18" s="190">
        <v>0.76875612144955929</v>
      </c>
      <c r="Q18" s="189">
        <v>1.0127451118223774E-2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>
        <v>0</v>
      </c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3416</v>
      </c>
      <c r="H20" s="203">
        <v>3415</v>
      </c>
      <c r="I20" s="202">
        <v>1.0002928257686676</v>
      </c>
      <c r="J20" s="201">
        <v>1</v>
      </c>
      <c r="K20" s="204">
        <v>4950</v>
      </c>
      <c r="L20" s="203">
        <v>4430</v>
      </c>
      <c r="M20" s="202">
        <v>1.1173814898419865</v>
      </c>
      <c r="N20" s="201">
        <v>520</v>
      </c>
      <c r="O20" s="200">
        <v>0.6901010101010101</v>
      </c>
      <c r="P20" s="199">
        <v>0.77088036117381487</v>
      </c>
      <c r="Q20" s="198">
        <v>-8.0779351072804761E-2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8007</v>
      </c>
      <c r="H21" s="203">
        <v>7854</v>
      </c>
      <c r="I21" s="212">
        <v>1.0194805194805194</v>
      </c>
      <c r="J21" s="201">
        <v>153</v>
      </c>
      <c r="K21" s="204">
        <v>9900</v>
      </c>
      <c r="L21" s="203">
        <v>9900</v>
      </c>
      <c r="M21" s="212">
        <v>1</v>
      </c>
      <c r="N21" s="201">
        <v>0</v>
      </c>
      <c r="O21" s="200">
        <v>0.80878787878787883</v>
      </c>
      <c r="P21" s="199">
        <v>0.79333333333333333</v>
      </c>
      <c r="Q21" s="198">
        <v>1.5454545454545499E-2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2460</v>
      </c>
      <c r="H22" s="203">
        <v>2348</v>
      </c>
      <c r="I22" s="202">
        <v>1.0477001703577513</v>
      </c>
      <c r="J22" s="201">
        <v>112</v>
      </c>
      <c r="K22" s="204">
        <v>3300</v>
      </c>
      <c r="L22" s="203">
        <v>3300</v>
      </c>
      <c r="M22" s="202">
        <v>1</v>
      </c>
      <c r="N22" s="201">
        <v>0</v>
      </c>
      <c r="O22" s="200">
        <v>0.74545454545454548</v>
      </c>
      <c r="P22" s="199">
        <v>0.71151515151515154</v>
      </c>
      <c r="Q22" s="198">
        <v>3.3939393939393936E-2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1134</v>
      </c>
      <c r="H23" s="203">
        <v>1220</v>
      </c>
      <c r="I23" s="202">
        <v>0.92950819672131146</v>
      </c>
      <c r="J23" s="201">
        <v>-86</v>
      </c>
      <c r="K23" s="204">
        <v>1650</v>
      </c>
      <c r="L23" s="203">
        <v>1650</v>
      </c>
      <c r="M23" s="202">
        <v>1</v>
      </c>
      <c r="N23" s="201">
        <v>0</v>
      </c>
      <c r="O23" s="200">
        <v>0.68727272727272726</v>
      </c>
      <c r="P23" s="199">
        <v>0.73939393939393938</v>
      </c>
      <c r="Q23" s="198">
        <v>-5.2121212121212124E-2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1455</v>
      </c>
      <c r="H25" s="203">
        <v>1202</v>
      </c>
      <c r="I25" s="202">
        <v>1.2104825291181365</v>
      </c>
      <c r="J25" s="201">
        <v>253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0.88181818181818183</v>
      </c>
      <c r="P25" s="199">
        <v>0.82896551724137935</v>
      </c>
      <c r="Q25" s="198">
        <v>5.2852664576802488E-2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1282</v>
      </c>
      <c r="H32" s="203">
        <v>1362</v>
      </c>
      <c r="I32" s="202">
        <v>0.94126284875183552</v>
      </c>
      <c r="J32" s="201">
        <v>-80</v>
      </c>
      <c r="K32" s="204">
        <v>1650</v>
      </c>
      <c r="L32" s="203">
        <v>1650</v>
      </c>
      <c r="M32" s="202">
        <v>1</v>
      </c>
      <c r="N32" s="201">
        <v>0</v>
      </c>
      <c r="O32" s="200">
        <v>0.77696969696969698</v>
      </c>
      <c r="P32" s="199">
        <v>0.82545454545454544</v>
      </c>
      <c r="Q32" s="198">
        <v>-4.8484848484848464E-2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1498</v>
      </c>
      <c r="H34" s="203">
        <v>1295</v>
      </c>
      <c r="I34" s="202">
        <v>1.1567567567567567</v>
      </c>
      <c r="J34" s="201">
        <v>203</v>
      </c>
      <c r="K34" s="204">
        <v>1650</v>
      </c>
      <c r="L34" s="203">
        <v>1650</v>
      </c>
      <c r="M34" s="202">
        <v>1</v>
      </c>
      <c r="N34" s="201">
        <v>0</v>
      </c>
      <c r="O34" s="200">
        <v>0.90787878787878784</v>
      </c>
      <c r="P34" s="199">
        <v>0.7848484848484848</v>
      </c>
      <c r="Q34" s="198">
        <v>0.12303030303030305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5166</v>
      </c>
      <c r="H37" s="182">
        <v>4851</v>
      </c>
      <c r="I37" s="181">
        <v>1.0649350649350648</v>
      </c>
      <c r="J37" s="180">
        <v>315</v>
      </c>
      <c r="K37" s="183">
        <v>6600</v>
      </c>
      <c r="L37" s="182">
        <v>6600</v>
      </c>
      <c r="M37" s="181">
        <v>1</v>
      </c>
      <c r="N37" s="180">
        <v>0</v>
      </c>
      <c r="O37" s="179">
        <v>0.78272727272727272</v>
      </c>
      <c r="P37" s="178">
        <v>0.73499999999999999</v>
      </c>
      <c r="Q37" s="177">
        <v>4.7727272727272729E-2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611</v>
      </c>
      <c r="H38" s="194">
        <v>692</v>
      </c>
      <c r="I38" s="193">
        <v>0.88294797687861271</v>
      </c>
      <c r="J38" s="192">
        <v>-81</v>
      </c>
      <c r="K38" s="195">
        <v>1000</v>
      </c>
      <c r="L38" s="194">
        <v>1000</v>
      </c>
      <c r="M38" s="193">
        <v>1</v>
      </c>
      <c r="N38" s="192">
        <v>0</v>
      </c>
      <c r="O38" s="191">
        <v>0.61099999999999999</v>
      </c>
      <c r="P38" s="190">
        <v>0.69199999999999995</v>
      </c>
      <c r="Q38" s="189">
        <v>-8.0999999999999961E-2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315</v>
      </c>
      <c r="H39" s="203">
        <v>299</v>
      </c>
      <c r="I39" s="202">
        <v>1.0535117056856187</v>
      </c>
      <c r="J39" s="201">
        <v>16</v>
      </c>
      <c r="K39" s="204">
        <v>500</v>
      </c>
      <c r="L39" s="203">
        <v>500</v>
      </c>
      <c r="M39" s="202">
        <v>1</v>
      </c>
      <c r="N39" s="201">
        <v>0</v>
      </c>
      <c r="O39" s="200">
        <v>0.63</v>
      </c>
      <c r="P39" s="199">
        <v>0.59799999999999998</v>
      </c>
      <c r="Q39" s="198">
        <v>3.2000000000000028E-2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296</v>
      </c>
      <c r="H40" s="245">
        <v>393</v>
      </c>
      <c r="I40" s="244">
        <v>0.7531806615776081</v>
      </c>
      <c r="J40" s="243">
        <v>-97</v>
      </c>
      <c r="K40" s="246">
        <v>500</v>
      </c>
      <c r="L40" s="245">
        <v>500</v>
      </c>
      <c r="M40" s="244">
        <v>1</v>
      </c>
      <c r="N40" s="243">
        <v>0</v>
      </c>
      <c r="O40" s="242">
        <v>0.59199999999999997</v>
      </c>
      <c r="P40" s="241">
        <v>0.78600000000000003</v>
      </c>
      <c r="Q40" s="240">
        <v>-0.19400000000000006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290</v>
      </c>
      <c r="H41" s="194">
        <v>270</v>
      </c>
      <c r="I41" s="193">
        <v>1.0740740740740742</v>
      </c>
      <c r="J41" s="192">
        <v>20</v>
      </c>
      <c r="K41" s="195">
        <v>480</v>
      </c>
      <c r="L41" s="194">
        <v>480</v>
      </c>
      <c r="M41" s="193">
        <v>1</v>
      </c>
      <c r="N41" s="192">
        <v>0</v>
      </c>
      <c r="O41" s="191">
        <v>0.60416666666666663</v>
      </c>
      <c r="P41" s="190">
        <v>0.5625</v>
      </c>
      <c r="Q41" s="189">
        <v>4.166666666666663E-2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290</v>
      </c>
      <c r="H42" s="182">
        <v>270</v>
      </c>
      <c r="I42" s="181">
        <v>1.0740740740740742</v>
      </c>
      <c r="J42" s="180">
        <v>20</v>
      </c>
      <c r="K42" s="183">
        <v>480</v>
      </c>
      <c r="L42" s="182">
        <v>480</v>
      </c>
      <c r="M42" s="181">
        <v>1</v>
      </c>
      <c r="N42" s="180">
        <v>0</v>
      </c>
      <c r="O42" s="179">
        <v>0.60416666666666663</v>
      </c>
      <c r="P42" s="178">
        <v>0.5625</v>
      </c>
      <c r="Q42" s="177">
        <v>4.166666666666663E-2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2302</v>
      </c>
      <c r="H43" s="194">
        <v>2470</v>
      </c>
      <c r="I43" s="193">
        <v>0.9319838056680162</v>
      </c>
      <c r="J43" s="192">
        <v>-168</v>
      </c>
      <c r="K43" s="239">
        <v>3779</v>
      </c>
      <c r="L43" s="194">
        <v>3737</v>
      </c>
      <c r="M43" s="193">
        <v>1.0112389617340112</v>
      </c>
      <c r="N43" s="192">
        <v>42</v>
      </c>
      <c r="O43" s="191">
        <v>0.60915586133897859</v>
      </c>
      <c r="P43" s="190">
        <v>0.66095798769066094</v>
      </c>
      <c r="Q43" s="189">
        <v>-5.1802126351682354E-2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2302</v>
      </c>
      <c r="H44" s="194">
        <v>2470</v>
      </c>
      <c r="I44" s="193">
        <v>0.9319838056680162</v>
      </c>
      <c r="J44" s="192">
        <v>-168</v>
      </c>
      <c r="K44" s="195">
        <v>3779</v>
      </c>
      <c r="L44" s="194">
        <v>3737</v>
      </c>
      <c r="M44" s="193">
        <v>1.0112389617340112</v>
      </c>
      <c r="N44" s="192">
        <v>42</v>
      </c>
      <c r="O44" s="191">
        <v>0.60915586133897859</v>
      </c>
      <c r="P44" s="190">
        <v>0.66095798769066094</v>
      </c>
      <c r="Q44" s="189">
        <v>-5.1802126351682354E-2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397</v>
      </c>
      <c r="H45" s="203">
        <v>397</v>
      </c>
      <c r="I45" s="202">
        <v>1</v>
      </c>
      <c r="J45" s="201">
        <v>0</v>
      </c>
      <c r="K45" s="204">
        <v>542</v>
      </c>
      <c r="L45" s="203">
        <v>543</v>
      </c>
      <c r="M45" s="202">
        <v>0.99815837937384899</v>
      </c>
      <c r="N45" s="201">
        <v>-1</v>
      </c>
      <c r="O45" s="200">
        <v>0.73247232472324719</v>
      </c>
      <c r="P45" s="199">
        <v>0.73112338858195214</v>
      </c>
      <c r="Q45" s="198">
        <v>1.348936141295054E-3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241</v>
      </c>
      <c r="H48" s="203">
        <v>179</v>
      </c>
      <c r="I48" s="202">
        <v>1.3463687150837989</v>
      </c>
      <c r="J48" s="201">
        <v>62</v>
      </c>
      <c r="K48" s="204">
        <v>595</v>
      </c>
      <c r="L48" s="203">
        <v>569</v>
      </c>
      <c r="M48" s="202">
        <v>1.0456942003514937</v>
      </c>
      <c r="N48" s="201">
        <v>26</v>
      </c>
      <c r="O48" s="200">
        <v>0.40504201680672269</v>
      </c>
      <c r="P48" s="199">
        <v>0.31458699472759227</v>
      </c>
      <c r="Q48" s="198">
        <v>9.045502207913042E-2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754</v>
      </c>
      <c r="H49" s="203">
        <v>808</v>
      </c>
      <c r="I49" s="202">
        <v>0.93316831683168322</v>
      </c>
      <c r="J49" s="201">
        <v>-54</v>
      </c>
      <c r="K49" s="204">
        <v>1080</v>
      </c>
      <c r="L49" s="203">
        <v>1058</v>
      </c>
      <c r="M49" s="202">
        <v>1.0207939508506616</v>
      </c>
      <c r="N49" s="201">
        <v>22</v>
      </c>
      <c r="O49" s="200">
        <v>0.69814814814814818</v>
      </c>
      <c r="P49" s="199">
        <v>0.76370510396975422</v>
      </c>
      <c r="Q49" s="198">
        <v>-6.5556955821606033E-2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910</v>
      </c>
      <c r="H50" s="203">
        <v>1086</v>
      </c>
      <c r="I50" s="202">
        <v>0.83793738489871084</v>
      </c>
      <c r="J50" s="201">
        <v>-176</v>
      </c>
      <c r="K50" s="204">
        <v>1562</v>
      </c>
      <c r="L50" s="203">
        <v>1567</v>
      </c>
      <c r="M50" s="202">
        <v>0.99680918953414166</v>
      </c>
      <c r="N50" s="201">
        <v>-5</v>
      </c>
      <c r="O50" s="200">
        <v>0.5825864276568502</v>
      </c>
      <c r="P50" s="199">
        <v>0.69304403318442886</v>
      </c>
      <c r="Q50" s="198">
        <v>-0.11045760552757866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265"/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view="pageBreakPreview" zoomScale="80" zoomScaleNormal="100" zoomScaleSheetLayoutView="80" workbookViewId="0">
      <pane xSplit="6" ySplit="4" topLeftCell="G5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12月（中旬）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12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359</v>
      </c>
      <c r="H3" s="358" t="s">
        <v>358</v>
      </c>
      <c r="I3" s="354" t="s">
        <v>141</v>
      </c>
      <c r="J3" s="355"/>
      <c r="K3" s="367" t="s">
        <v>359</v>
      </c>
      <c r="L3" s="358" t="s">
        <v>358</v>
      </c>
      <c r="M3" s="354" t="s">
        <v>141</v>
      </c>
      <c r="N3" s="355"/>
      <c r="O3" s="350" t="s">
        <v>359</v>
      </c>
      <c r="P3" s="365" t="s">
        <v>358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67798</v>
      </c>
      <c r="H5" s="262">
        <v>63466</v>
      </c>
      <c r="I5" s="261">
        <v>1.0682570195065073</v>
      </c>
      <c r="J5" s="260">
        <v>4332</v>
      </c>
      <c r="K5" s="263">
        <v>90261</v>
      </c>
      <c r="L5" s="262">
        <v>90785</v>
      </c>
      <c r="M5" s="261">
        <v>0.9942281213856915</v>
      </c>
      <c r="N5" s="260">
        <v>-524</v>
      </c>
      <c r="O5" s="259">
        <v>0.75113282591595487</v>
      </c>
      <c r="P5" s="258">
        <v>0.69908024453378859</v>
      </c>
      <c r="Q5" s="257">
        <v>5.2052581382166285E-2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65648</v>
      </c>
      <c r="H6" s="194">
        <v>61366</v>
      </c>
      <c r="I6" s="193">
        <v>1.0697780529935144</v>
      </c>
      <c r="J6" s="192">
        <v>4282</v>
      </c>
      <c r="K6" s="239">
        <v>86492</v>
      </c>
      <c r="L6" s="194">
        <v>86869</v>
      </c>
      <c r="M6" s="193">
        <v>0.99566013192278024</v>
      </c>
      <c r="N6" s="192">
        <v>-377</v>
      </c>
      <c r="O6" s="191">
        <v>0.75900661332840036</v>
      </c>
      <c r="P6" s="190">
        <v>0.70642001174181812</v>
      </c>
      <c r="Q6" s="189">
        <v>5.2586601586582238E-2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42939</v>
      </c>
      <c r="H7" s="194">
        <v>40158</v>
      </c>
      <c r="I7" s="193">
        <v>1.069251456745854</v>
      </c>
      <c r="J7" s="192">
        <v>2781</v>
      </c>
      <c r="K7" s="195">
        <v>53662</v>
      </c>
      <c r="L7" s="194">
        <v>54912</v>
      </c>
      <c r="M7" s="193">
        <v>0.97723630536130535</v>
      </c>
      <c r="N7" s="192">
        <v>-1250</v>
      </c>
      <c r="O7" s="191">
        <v>0.80017517051172149</v>
      </c>
      <c r="P7" s="190">
        <v>0.73131555944055948</v>
      </c>
      <c r="Q7" s="189">
        <v>6.8859611071162008E-2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35792</v>
      </c>
      <c r="H8" s="203">
        <v>33335</v>
      </c>
      <c r="I8" s="202">
        <v>1.0737063146842658</v>
      </c>
      <c r="J8" s="201">
        <v>2457</v>
      </c>
      <c r="K8" s="204">
        <v>43497</v>
      </c>
      <c r="L8" s="203">
        <v>44912</v>
      </c>
      <c r="M8" s="202">
        <v>0.96849394371214825</v>
      </c>
      <c r="N8" s="201">
        <v>-1415</v>
      </c>
      <c r="O8" s="200">
        <v>0.82286134675954659</v>
      </c>
      <c r="P8" s="199">
        <v>0.7422292483078019</v>
      </c>
      <c r="Q8" s="198">
        <v>8.0632098451744683E-2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7147</v>
      </c>
      <c r="H9" s="203">
        <v>6823</v>
      </c>
      <c r="I9" s="202">
        <v>1.0474864429136743</v>
      </c>
      <c r="J9" s="201">
        <v>324</v>
      </c>
      <c r="K9" s="204">
        <v>10165</v>
      </c>
      <c r="L9" s="203">
        <v>10000</v>
      </c>
      <c r="M9" s="202">
        <v>1.0165</v>
      </c>
      <c r="N9" s="201">
        <v>165</v>
      </c>
      <c r="O9" s="200">
        <v>0.70309886866699456</v>
      </c>
      <c r="P9" s="199">
        <v>0.68230000000000002</v>
      </c>
      <c r="Q9" s="198">
        <v>2.0798868666994541E-2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21940</v>
      </c>
      <c r="H18" s="194">
        <v>20375</v>
      </c>
      <c r="I18" s="193">
        <v>1.0768098159509203</v>
      </c>
      <c r="J18" s="192">
        <v>1565</v>
      </c>
      <c r="K18" s="195">
        <v>31350</v>
      </c>
      <c r="L18" s="194">
        <v>30525</v>
      </c>
      <c r="M18" s="193">
        <v>1.027027027027027</v>
      </c>
      <c r="N18" s="192">
        <v>825</v>
      </c>
      <c r="O18" s="191">
        <v>0.69984051036682615</v>
      </c>
      <c r="P18" s="190">
        <v>0.66748566748566751</v>
      </c>
      <c r="Q18" s="189">
        <v>3.2354842881158641E-2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3307</v>
      </c>
      <c r="H20" s="203">
        <v>2989</v>
      </c>
      <c r="I20" s="202">
        <v>1.1063900970224154</v>
      </c>
      <c r="J20" s="201">
        <v>318</v>
      </c>
      <c r="K20" s="204">
        <v>4950</v>
      </c>
      <c r="L20" s="203">
        <v>4490</v>
      </c>
      <c r="M20" s="202">
        <v>1.1024498886414253</v>
      </c>
      <c r="N20" s="201">
        <v>460</v>
      </c>
      <c r="O20" s="200">
        <v>0.66808080808080805</v>
      </c>
      <c r="P20" s="199">
        <v>0.66570155902004458</v>
      </c>
      <c r="Q20" s="198">
        <v>2.3792490607634775E-3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8028</v>
      </c>
      <c r="H21" s="203">
        <v>7425</v>
      </c>
      <c r="I21" s="202">
        <v>1.0812121212121213</v>
      </c>
      <c r="J21" s="201">
        <v>603</v>
      </c>
      <c r="K21" s="204">
        <v>9900</v>
      </c>
      <c r="L21" s="203">
        <v>9900</v>
      </c>
      <c r="M21" s="202">
        <v>1</v>
      </c>
      <c r="N21" s="201">
        <v>0</v>
      </c>
      <c r="O21" s="200">
        <v>0.81090909090909091</v>
      </c>
      <c r="P21" s="199">
        <v>0.75</v>
      </c>
      <c r="Q21" s="198">
        <v>6.0909090909090913E-2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2504</v>
      </c>
      <c r="H22" s="203">
        <v>2120</v>
      </c>
      <c r="I22" s="202">
        <v>1.1811320754716981</v>
      </c>
      <c r="J22" s="201">
        <v>384</v>
      </c>
      <c r="K22" s="204">
        <v>3300</v>
      </c>
      <c r="L22" s="203">
        <v>3135</v>
      </c>
      <c r="M22" s="202">
        <v>1.0526315789473684</v>
      </c>
      <c r="N22" s="201">
        <v>165</v>
      </c>
      <c r="O22" s="200">
        <v>0.75878787878787879</v>
      </c>
      <c r="P22" s="199">
        <v>0.6762360446570973</v>
      </c>
      <c r="Q22" s="198">
        <v>8.2551834130781487E-2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1075</v>
      </c>
      <c r="H23" s="203">
        <v>1202</v>
      </c>
      <c r="I23" s="202">
        <v>0.89434276206322794</v>
      </c>
      <c r="J23" s="201">
        <v>-127</v>
      </c>
      <c r="K23" s="204">
        <v>1650</v>
      </c>
      <c r="L23" s="203">
        <v>1650</v>
      </c>
      <c r="M23" s="202">
        <v>1</v>
      </c>
      <c r="N23" s="201">
        <v>0</v>
      </c>
      <c r="O23" s="200">
        <v>0.65151515151515149</v>
      </c>
      <c r="P23" s="199">
        <v>0.72848484848484851</v>
      </c>
      <c r="Q23" s="198">
        <v>-7.6969696969697021E-2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896</v>
      </c>
      <c r="H25" s="203">
        <v>981</v>
      </c>
      <c r="I25" s="202">
        <v>0.91335372069317022</v>
      </c>
      <c r="J25" s="201">
        <v>-85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0.54303030303030309</v>
      </c>
      <c r="P25" s="199">
        <v>0.67655172413793108</v>
      </c>
      <c r="Q25" s="198">
        <v>-0.13352142110762799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1076</v>
      </c>
      <c r="H32" s="203">
        <v>943</v>
      </c>
      <c r="I32" s="202">
        <v>1.1410392364793214</v>
      </c>
      <c r="J32" s="201">
        <v>133</v>
      </c>
      <c r="K32" s="204">
        <v>1650</v>
      </c>
      <c r="L32" s="203">
        <v>1650</v>
      </c>
      <c r="M32" s="202">
        <v>1</v>
      </c>
      <c r="N32" s="201">
        <v>0</v>
      </c>
      <c r="O32" s="200">
        <v>0.6521212121212121</v>
      </c>
      <c r="P32" s="199">
        <v>0.57151515151515153</v>
      </c>
      <c r="Q32" s="198">
        <v>8.060606060606057E-2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959</v>
      </c>
      <c r="H34" s="203">
        <v>1014</v>
      </c>
      <c r="I34" s="202">
        <v>0.94575936883629186</v>
      </c>
      <c r="J34" s="201">
        <v>-55</v>
      </c>
      <c r="K34" s="204">
        <v>1650</v>
      </c>
      <c r="L34" s="203">
        <v>1650</v>
      </c>
      <c r="M34" s="202">
        <v>1</v>
      </c>
      <c r="N34" s="201">
        <v>0</v>
      </c>
      <c r="O34" s="200">
        <v>0.58121212121212118</v>
      </c>
      <c r="P34" s="199">
        <v>0.61454545454545451</v>
      </c>
      <c r="Q34" s="198">
        <v>-3.3333333333333326E-2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4095</v>
      </c>
      <c r="H37" s="182">
        <v>3701</v>
      </c>
      <c r="I37" s="275">
        <v>1.1064577141313159</v>
      </c>
      <c r="J37" s="180">
        <v>394</v>
      </c>
      <c r="K37" s="183">
        <v>6600</v>
      </c>
      <c r="L37" s="182">
        <v>6600</v>
      </c>
      <c r="M37" s="181">
        <v>1</v>
      </c>
      <c r="N37" s="180">
        <v>0</v>
      </c>
      <c r="O37" s="179">
        <v>0.62045454545454548</v>
      </c>
      <c r="P37" s="178">
        <v>0.56075757575757579</v>
      </c>
      <c r="Q37" s="177">
        <v>5.9696969696969693E-2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539</v>
      </c>
      <c r="H38" s="194">
        <v>611</v>
      </c>
      <c r="I38" s="193">
        <v>0.88216039279869063</v>
      </c>
      <c r="J38" s="192">
        <v>-72</v>
      </c>
      <c r="K38" s="195">
        <v>1000</v>
      </c>
      <c r="L38" s="194">
        <v>1000</v>
      </c>
      <c r="M38" s="193">
        <v>1</v>
      </c>
      <c r="N38" s="192">
        <v>0</v>
      </c>
      <c r="O38" s="191">
        <v>0.53900000000000003</v>
      </c>
      <c r="P38" s="190">
        <v>0.61099999999999999</v>
      </c>
      <c r="Q38" s="189">
        <v>-7.1999999999999953E-2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249</v>
      </c>
      <c r="H39" s="203">
        <v>285</v>
      </c>
      <c r="I39" s="202">
        <v>0.87368421052631584</v>
      </c>
      <c r="J39" s="201">
        <v>-36</v>
      </c>
      <c r="K39" s="204">
        <v>500</v>
      </c>
      <c r="L39" s="203">
        <v>500</v>
      </c>
      <c r="M39" s="202">
        <v>1</v>
      </c>
      <c r="N39" s="201">
        <v>0</v>
      </c>
      <c r="O39" s="200">
        <v>0.498</v>
      </c>
      <c r="P39" s="199">
        <v>0.56999999999999995</v>
      </c>
      <c r="Q39" s="198">
        <v>-7.1999999999999953E-2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290</v>
      </c>
      <c r="H40" s="245">
        <v>326</v>
      </c>
      <c r="I40" s="244">
        <v>0.88957055214723924</v>
      </c>
      <c r="J40" s="243">
        <v>-36</v>
      </c>
      <c r="K40" s="246">
        <v>500</v>
      </c>
      <c r="L40" s="245">
        <v>500</v>
      </c>
      <c r="M40" s="244">
        <v>1</v>
      </c>
      <c r="N40" s="243">
        <v>0</v>
      </c>
      <c r="O40" s="242">
        <v>0.57999999999999996</v>
      </c>
      <c r="P40" s="241">
        <v>0.65200000000000002</v>
      </c>
      <c r="Q40" s="240">
        <v>-7.2000000000000064E-2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230</v>
      </c>
      <c r="H41" s="194">
        <v>222</v>
      </c>
      <c r="I41" s="193">
        <v>1.0360360360360361</v>
      </c>
      <c r="J41" s="192">
        <v>8</v>
      </c>
      <c r="K41" s="195">
        <v>480</v>
      </c>
      <c r="L41" s="194">
        <v>432</v>
      </c>
      <c r="M41" s="193">
        <v>1.1111111111111112</v>
      </c>
      <c r="N41" s="192">
        <v>48</v>
      </c>
      <c r="O41" s="191">
        <v>0.47916666666666669</v>
      </c>
      <c r="P41" s="190">
        <v>0.51388888888888884</v>
      </c>
      <c r="Q41" s="189">
        <v>-3.4722222222222154E-2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230</v>
      </c>
      <c r="H42" s="182">
        <v>222</v>
      </c>
      <c r="I42" s="181">
        <v>1.0360360360360361</v>
      </c>
      <c r="J42" s="180">
        <v>8</v>
      </c>
      <c r="K42" s="183">
        <v>480</v>
      </c>
      <c r="L42" s="182">
        <v>432</v>
      </c>
      <c r="M42" s="181">
        <v>1.1111111111111112</v>
      </c>
      <c r="N42" s="180">
        <v>48</v>
      </c>
      <c r="O42" s="179">
        <v>0.47916666666666669</v>
      </c>
      <c r="P42" s="178">
        <v>0.51388888888888884</v>
      </c>
      <c r="Q42" s="177">
        <v>-3.4722222222222154E-2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2150</v>
      </c>
      <c r="H43" s="194">
        <v>2100</v>
      </c>
      <c r="I43" s="193">
        <v>1.0238095238095237</v>
      </c>
      <c r="J43" s="192">
        <v>50</v>
      </c>
      <c r="K43" s="239">
        <v>3769</v>
      </c>
      <c r="L43" s="194">
        <v>3916</v>
      </c>
      <c r="M43" s="193">
        <v>0.96246169560776307</v>
      </c>
      <c r="N43" s="192">
        <v>-147</v>
      </c>
      <c r="O43" s="191">
        <v>0.57044308835234814</v>
      </c>
      <c r="P43" s="190">
        <v>0.53626149131767109</v>
      </c>
      <c r="Q43" s="189">
        <v>3.4181597034677047E-2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2150</v>
      </c>
      <c r="H44" s="194">
        <v>2100</v>
      </c>
      <c r="I44" s="193">
        <v>1.0238095238095237</v>
      </c>
      <c r="J44" s="192">
        <v>50</v>
      </c>
      <c r="K44" s="195">
        <v>3769</v>
      </c>
      <c r="L44" s="194">
        <v>3916</v>
      </c>
      <c r="M44" s="193">
        <v>0.96246169560776307</v>
      </c>
      <c r="N44" s="192">
        <v>-147</v>
      </c>
      <c r="O44" s="191">
        <v>0.57044308835234814</v>
      </c>
      <c r="P44" s="190">
        <v>0.53626149131767109</v>
      </c>
      <c r="Q44" s="189">
        <v>3.4181597034677047E-2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336</v>
      </c>
      <c r="H45" s="203">
        <v>284</v>
      </c>
      <c r="I45" s="202">
        <v>1.1830985915492958</v>
      </c>
      <c r="J45" s="201">
        <v>52</v>
      </c>
      <c r="K45" s="204">
        <v>540</v>
      </c>
      <c r="L45" s="203">
        <v>540</v>
      </c>
      <c r="M45" s="202">
        <v>1</v>
      </c>
      <c r="N45" s="201">
        <v>0</v>
      </c>
      <c r="O45" s="200">
        <v>0.62222222222222223</v>
      </c>
      <c r="P45" s="199">
        <v>0.52592592592592591</v>
      </c>
      <c r="Q45" s="198">
        <v>9.6296296296296324E-2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251</v>
      </c>
      <c r="H48" s="203">
        <v>149</v>
      </c>
      <c r="I48" s="202">
        <v>1.6845637583892616</v>
      </c>
      <c r="J48" s="201">
        <v>102</v>
      </c>
      <c r="K48" s="204">
        <v>644</v>
      </c>
      <c r="L48" s="203">
        <v>680</v>
      </c>
      <c r="M48" s="202">
        <v>0.94705882352941173</v>
      </c>
      <c r="N48" s="201">
        <v>-36</v>
      </c>
      <c r="O48" s="200">
        <v>0.38975155279503104</v>
      </c>
      <c r="P48" s="199">
        <v>0.21911764705882353</v>
      </c>
      <c r="Q48" s="198">
        <v>0.17063390573620751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762</v>
      </c>
      <c r="H49" s="203">
        <v>763</v>
      </c>
      <c r="I49" s="202">
        <v>0.9986893840104849</v>
      </c>
      <c r="J49" s="201">
        <v>-1</v>
      </c>
      <c r="K49" s="204">
        <v>1083</v>
      </c>
      <c r="L49" s="203">
        <v>1093</v>
      </c>
      <c r="M49" s="202">
        <v>0.99085086916742915</v>
      </c>
      <c r="N49" s="201">
        <v>-10</v>
      </c>
      <c r="O49" s="200">
        <v>0.70360110803324105</v>
      </c>
      <c r="P49" s="199">
        <v>0.69807868252516014</v>
      </c>
      <c r="Q49" s="198">
        <v>5.5224255080809082E-3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801</v>
      </c>
      <c r="H50" s="203">
        <v>904</v>
      </c>
      <c r="I50" s="202">
        <v>0.88606194690265483</v>
      </c>
      <c r="J50" s="201">
        <v>-103</v>
      </c>
      <c r="K50" s="204">
        <v>1502</v>
      </c>
      <c r="L50" s="203">
        <v>1603</v>
      </c>
      <c r="M50" s="202">
        <v>0.93699313786650029</v>
      </c>
      <c r="N50" s="201">
        <v>-101</v>
      </c>
      <c r="O50" s="200">
        <v>0.53328894806924099</v>
      </c>
      <c r="P50" s="199">
        <v>0.5639426076107299</v>
      </c>
      <c r="Q50" s="198">
        <v>-3.0653659541488909E-2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17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90" zoomScaleNormal="90" workbookViewId="0">
      <pane xSplit="6" ySplit="5" topLeftCell="G6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12月（下旬）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1</v>
      </c>
      <c r="B2" s="348"/>
      <c r="C2" s="19">
        <v>2019</v>
      </c>
      <c r="D2" s="2" t="s">
        <v>147</v>
      </c>
      <c r="E2" s="2">
        <v>12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361</v>
      </c>
      <c r="H3" s="358" t="s">
        <v>360</v>
      </c>
      <c r="I3" s="354" t="s">
        <v>141</v>
      </c>
      <c r="J3" s="355"/>
      <c r="K3" s="367" t="s">
        <v>361</v>
      </c>
      <c r="L3" s="358" t="s">
        <v>360</v>
      </c>
      <c r="M3" s="354" t="s">
        <v>141</v>
      </c>
      <c r="N3" s="355"/>
      <c r="O3" s="350" t="s">
        <v>361</v>
      </c>
      <c r="P3" s="365" t="s">
        <v>360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90260</v>
      </c>
      <c r="H5" s="262">
        <v>92362</v>
      </c>
      <c r="I5" s="261">
        <v>0.97724172278642729</v>
      </c>
      <c r="J5" s="260">
        <v>-2102</v>
      </c>
      <c r="K5" s="263">
        <v>107699</v>
      </c>
      <c r="L5" s="262">
        <v>103983</v>
      </c>
      <c r="M5" s="261">
        <v>1.0357366107921486</v>
      </c>
      <c r="N5" s="260">
        <v>3716</v>
      </c>
      <c r="O5" s="259">
        <v>0.83807649096091885</v>
      </c>
      <c r="P5" s="258">
        <v>0.88824134714328307</v>
      </c>
      <c r="Q5" s="257">
        <v>-5.0164856182364215E-2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86017</v>
      </c>
      <c r="H6" s="194">
        <v>89032</v>
      </c>
      <c r="I6" s="193">
        <v>0.96613577140803308</v>
      </c>
      <c r="J6" s="192">
        <v>-3015</v>
      </c>
      <c r="K6" s="239">
        <v>101327</v>
      </c>
      <c r="L6" s="194">
        <v>99706</v>
      </c>
      <c r="M6" s="193">
        <v>1.0162577979259022</v>
      </c>
      <c r="N6" s="192">
        <v>1621</v>
      </c>
      <c r="O6" s="191">
        <v>0.84890503024860109</v>
      </c>
      <c r="P6" s="190">
        <v>0.89294525906164124</v>
      </c>
      <c r="Q6" s="189">
        <v>-4.404022881304015E-2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57019</v>
      </c>
      <c r="H7" s="194">
        <v>59733</v>
      </c>
      <c r="I7" s="193">
        <v>0.95456447859642068</v>
      </c>
      <c r="J7" s="192">
        <v>-2714</v>
      </c>
      <c r="K7" s="195">
        <v>65379</v>
      </c>
      <c r="L7" s="194">
        <v>64553</v>
      </c>
      <c r="M7" s="193">
        <v>1.0127956872647281</v>
      </c>
      <c r="N7" s="192">
        <v>826</v>
      </c>
      <c r="O7" s="191">
        <v>0.87213019471083986</v>
      </c>
      <c r="P7" s="190">
        <v>0.92533267237773609</v>
      </c>
      <c r="Q7" s="189">
        <v>-5.3202477666896231E-2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47132</v>
      </c>
      <c r="H8" s="203">
        <v>48879</v>
      </c>
      <c r="I8" s="202">
        <v>0.96425867959655476</v>
      </c>
      <c r="J8" s="201">
        <v>-1747</v>
      </c>
      <c r="K8" s="204">
        <v>52564</v>
      </c>
      <c r="L8" s="203">
        <v>51738</v>
      </c>
      <c r="M8" s="202">
        <v>1.015965054698674</v>
      </c>
      <c r="N8" s="201">
        <v>826</v>
      </c>
      <c r="O8" s="200">
        <v>0.89665931055475234</v>
      </c>
      <c r="P8" s="199">
        <v>0.94474080946306394</v>
      </c>
      <c r="Q8" s="198">
        <v>-4.8081498908311593E-2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9887</v>
      </c>
      <c r="H9" s="203">
        <v>10854</v>
      </c>
      <c r="I9" s="202">
        <v>0.91090842085866963</v>
      </c>
      <c r="J9" s="201">
        <v>-967</v>
      </c>
      <c r="K9" s="204">
        <v>12815</v>
      </c>
      <c r="L9" s="203">
        <v>12815</v>
      </c>
      <c r="M9" s="202">
        <v>1</v>
      </c>
      <c r="N9" s="201">
        <v>0</v>
      </c>
      <c r="O9" s="200">
        <v>0.77151775263363243</v>
      </c>
      <c r="P9" s="199">
        <v>0.84697619976589933</v>
      </c>
      <c r="Q9" s="198">
        <v>-7.5458447132266904E-2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28049</v>
      </c>
      <c r="H18" s="194">
        <v>28265</v>
      </c>
      <c r="I18" s="193">
        <v>0.99235803997877237</v>
      </c>
      <c r="J18" s="192">
        <v>-216</v>
      </c>
      <c r="K18" s="195">
        <v>34320</v>
      </c>
      <c r="L18" s="194">
        <v>33575</v>
      </c>
      <c r="M18" s="193">
        <v>1.0221891288160834</v>
      </c>
      <c r="N18" s="192">
        <v>745</v>
      </c>
      <c r="O18" s="191">
        <v>0.81727855477855482</v>
      </c>
      <c r="P18" s="190">
        <v>0.84184661206254652</v>
      </c>
      <c r="Q18" s="189">
        <v>-2.4568057283991696E-2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4390</v>
      </c>
      <c r="H20" s="203">
        <v>4348</v>
      </c>
      <c r="I20" s="202">
        <v>1.0096596136154554</v>
      </c>
      <c r="J20" s="201">
        <v>42</v>
      </c>
      <c r="K20" s="256">
        <v>5445</v>
      </c>
      <c r="L20" s="203">
        <v>4960</v>
      </c>
      <c r="M20" s="202">
        <v>1.0977822580645162</v>
      </c>
      <c r="N20" s="201">
        <v>485</v>
      </c>
      <c r="O20" s="200">
        <v>0.80624426078971534</v>
      </c>
      <c r="P20" s="199">
        <v>0.87661290322580643</v>
      </c>
      <c r="Q20" s="198">
        <v>-7.0368642436091089E-2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8458</v>
      </c>
      <c r="H21" s="203">
        <v>8499</v>
      </c>
      <c r="I21" s="202">
        <v>0.99517590304741732</v>
      </c>
      <c r="J21" s="201">
        <v>-41</v>
      </c>
      <c r="K21" s="256">
        <v>10890</v>
      </c>
      <c r="L21" s="203">
        <v>10665</v>
      </c>
      <c r="M21" s="202">
        <v>1.0210970464135021</v>
      </c>
      <c r="N21" s="201">
        <v>225</v>
      </c>
      <c r="O21" s="200">
        <v>0.77667584940312218</v>
      </c>
      <c r="P21" s="199">
        <v>0.79690576652601974</v>
      </c>
      <c r="Q21" s="198">
        <v>-2.0229917122897567E-2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3219</v>
      </c>
      <c r="H22" s="203">
        <v>3463</v>
      </c>
      <c r="I22" s="202">
        <v>0.92954086052555585</v>
      </c>
      <c r="J22" s="201">
        <v>-244</v>
      </c>
      <c r="K22" s="256">
        <v>3465</v>
      </c>
      <c r="L22" s="203">
        <v>3630</v>
      </c>
      <c r="M22" s="202">
        <v>0.95454545454545459</v>
      </c>
      <c r="N22" s="201">
        <v>-165</v>
      </c>
      <c r="O22" s="200">
        <v>0.92900432900432905</v>
      </c>
      <c r="P22" s="199">
        <v>0.95399449035812667</v>
      </c>
      <c r="Q22" s="198">
        <v>-2.4990161353797613E-2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1645</v>
      </c>
      <c r="H23" s="203">
        <v>1754</v>
      </c>
      <c r="I23" s="202">
        <v>0.93785632839224631</v>
      </c>
      <c r="J23" s="201">
        <v>-109</v>
      </c>
      <c r="K23" s="256">
        <v>1815</v>
      </c>
      <c r="L23" s="203">
        <v>1815</v>
      </c>
      <c r="M23" s="202">
        <v>1</v>
      </c>
      <c r="N23" s="201">
        <v>0</v>
      </c>
      <c r="O23" s="200">
        <v>0.90633608815427003</v>
      </c>
      <c r="P23" s="199">
        <v>0.96639118457300277</v>
      </c>
      <c r="Q23" s="198">
        <v>-6.0055096418732745E-2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1438</v>
      </c>
      <c r="H25" s="203">
        <v>1351</v>
      </c>
      <c r="I25" s="202">
        <v>1.0643967431532197</v>
      </c>
      <c r="J25" s="201">
        <v>87</v>
      </c>
      <c r="K25" s="256">
        <v>1815</v>
      </c>
      <c r="L25" s="203">
        <v>1615</v>
      </c>
      <c r="M25" s="202">
        <v>1.1238390092879258</v>
      </c>
      <c r="N25" s="201">
        <v>200</v>
      </c>
      <c r="O25" s="200">
        <v>0.79228650137741052</v>
      </c>
      <c r="P25" s="199">
        <v>0.83653250773993804</v>
      </c>
      <c r="Q25" s="198">
        <v>-4.4246006362527512E-2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1407</v>
      </c>
      <c r="H32" s="203">
        <v>1549</v>
      </c>
      <c r="I32" s="202">
        <v>0.90832795351839901</v>
      </c>
      <c r="J32" s="201">
        <v>-142</v>
      </c>
      <c r="K32" s="256">
        <v>1815</v>
      </c>
      <c r="L32" s="203">
        <v>1815</v>
      </c>
      <c r="M32" s="202">
        <v>1</v>
      </c>
      <c r="N32" s="201">
        <v>0</v>
      </c>
      <c r="O32" s="200">
        <v>0.77520661157024795</v>
      </c>
      <c r="P32" s="199">
        <v>0.85344352617079888</v>
      </c>
      <c r="Q32" s="198">
        <v>-7.8236914600550933E-2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1497</v>
      </c>
      <c r="H34" s="203">
        <v>1491</v>
      </c>
      <c r="I34" s="202">
        <v>1.0040241448692153</v>
      </c>
      <c r="J34" s="201">
        <v>6</v>
      </c>
      <c r="K34" s="256">
        <v>1815</v>
      </c>
      <c r="L34" s="203">
        <v>1815</v>
      </c>
      <c r="M34" s="202">
        <v>1</v>
      </c>
      <c r="N34" s="201">
        <v>0</v>
      </c>
      <c r="O34" s="200">
        <v>0.82479338842975203</v>
      </c>
      <c r="P34" s="199">
        <v>0.82148760330578507</v>
      </c>
      <c r="Q34" s="198">
        <v>3.3057851239669533E-3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5995</v>
      </c>
      <c r="H37" s="182">
        <v>5810</v>
      </c>
      <c r="I37" s="181">
        <v>1.03184165232358</v>
      </c>
      <c r="J37" s="180">
        <v>185</v>
      </c>
      <c r="K37" s="270">
        <v>7260</v>
      </c>
      <c r="L37" s="182">
        <v>7260</v>
      </c>
      <c r="M37" s="181">
        <v>1</v>
      </c>
      <c r="N37" s="180">
        <v>0</v>
      </c>
      <c r="O37" s="179">
        <v>0.8257575757575758</v>
      </c>
      <c r="P37" s="178">
        <v>0.80027548209366395</v>
      </c>
      <c r="Q37" s="177">
        <v>2.5482093663911853E-2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665</v>
      </c>
      <c r="H38" s="194">
        <v>711</v>
      </c>
      <c r="I38" s="193">
        <v>0.93530239099859358</v>
      </c>
      <c r="J38" s="192">
        <v>-46</v>
      </c>
      <c r="K38" s="195">
        <v>1100</v>
      </c>
      <c r="L38" s="194">
        <v>1050</v>
      </c>
      <c r="M38" s="193">
        <v>1.0476190476190477</v>
      </c>
      <c r="N38" s="192">
        <v>50</v>
      </c>
      <c r="O38" s="191">
        <v>0.6045454545454545</v>
      </c>
      <c r="P38" s="190">
        <v>0.67714285714285716</v>
      </c>
      <c r="Q38" s="189">
        <v>-7.259740259740266E-2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341</v>
      </c>
      <c r="H39" s="203">
        <v>384</v>
      </c>
      <c r="I39" s="202">
        <v>0.88802083333333337</v>
      </c>
      <c r="J39" s="201">
        <v>-43</v>
      </c>
      <c r="K39" s="204">
        <v>550</v>
      </c>
      <c r="L39" s="203">
        <v>550</v>
      </c>
      <c r="M39" s="202">
        <v>1</v>
      </c>
      <c r="N39" s="201">
        <v>0</v>
      </c>
      <c r="O39" s="200">
        <v>0.62</v>
      </c>
      <c r="P39" s="199">
        <v>0.69818181818181824</v>
      </c>
      <c r="Q39" s="198">
        <v>-7.8181818181818241E-2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324</v>
      </c>
      <c r="H40" s="245">
        <v>327</v>
      </c>
      <c r="I40" s="244">
        <v>0.99082568807339455</v>
      </c>
      <c r="J40" s="243">
        <v>-3</v>
      </c>
      <c r="K40" s="246">
        <v>550</v>
      </c>
      <c r="L40" s="245">
        <v>500</v>
      </c>
      <c r="M40" s="244">
        <v>1.1000000000000001</v>
      </c>
      <c r="N40" s="243">
        <v>50</v>
      </c>
      <c r="O40" s="242">
        <v>0.58909090909090911</v>
      </c>
      <c r="P40" s="241">
        <v>0.65400000000000003</v>
      </c>
      <c r="Q40" s="240">
        <v>-6.4909090909090916E-2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284</v>
      </c>
      <c r="H41" s="194">
        <v>323</v>
      </c>
      <c r="I41" s="193">
        <v>0.87925696594427249</v>
      </c>
      <c r="J41" s="192">
        <v>-39</v>
      </c>
      <c r="K41" s="195">
        <v>528</v>
      </c>
      <c r="L41" s="194">
        <v>528</v>
      </c>
      <c r="M41" s="193">
        <v>1</v>
      </c>
      <c r="N41" s="192">
        <v>0</v>
      </c>
      <c r="O41" s="191">
        <v>0.53787878787878785</v>
      </c>
      <c r="P41" s="190">
        <v>0.6117424242424242</v>
      </c>
      <c r="Q41" s="189">
        <v>-7.3863636363636354E-2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284</v>
      </c>
      <c r="H42" s="182">
        <v>323</v>
      </c>
      <c r="I42" s="181">
        <v>0.87925696594427249</v>
      </c>
      <c r="J42" s="180">
        <v>-39</v>
      </c>
      <c r="K42" s="183">
        <v>528</v>
      </c>
      <c r="L42" s="182">
        <v>528</v>
      </c>
      <c r="M42" s="181">
        <v>1</v>
      </c>
      <c r="N42" s="180">
        <v>0</v>
      </c>
      <c r="O42" s="179">
        <v>0.53787878787878785</v>
      </c>
      <c r="P42" s="178">
        <v>0.6117424242424242</v>
      </c>
      <c r="Q42" s="177">
        <v>-7.3863636363636354E-2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4243</v>
      </c>
      <c r="H43" s="194">
        <v>3330</v>
      </c>
      <c r="I43" s="193">
        <v>1.2741741741741741</v>
      </c>
      <c r="J43" s="192">
        <v>913</v>
      </c>
      <c r="K43" s="239">
        <v>6372</v>
      </c>
      <c r="L43" s="194">
        <v>4277</v>
      </c>
      <c r="M43" s="193">
        <v>1.4898293196165537</v>
      </c>
      <c r="N43" s="192">
        <v>2095</v>
      </c>
      <c r="O43" s="191">
        <v>0.66588198367859386</v>
      </c>
      <c r="P43" s="190">
        <v>0.77858311900865096</v>
      </c>
      <c r="Q43" s="189">
        <v>-0.1127011353300571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4243</v>
      </c>
      <c r="H44" s="194">
        <v>3330</v>
      </c>
      <c r="I44" s="193">
        <v>1.2741741741741741</v>
      </c>
      <c r="J44" s="192">
        <v>913</v>
      </c>
      <c r="K44" s="195">
        <v>6372</v>
      </c>
      <c r="L44" s="194">
        <v>4277</v>
      </c>
      <c r="M44" s="193">
        <v>1.4898293196165537</v>
      </c>
      <c r="N44" s="192">
        <v>2095</v>
      </c>
      <c r="O44" s="191">
        <v>0.66588198367859386</v>
      </c>
      <c r="P44" s="190">
        <v>0.77858311900865096</v>
      </c>
      <c r="Q44" s="189">
        <v>-0.1127011353300571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557</v>
      </c>
      <c r="H45" s="203">
        <v>446</v>
      </c>
      <c r="I45" s="202">
        <v>1.2488789237668161</v>
      </c>
      <c r="J45" s="201">
        <v>111</v>
      </c>
      <c r="K45" s="204">
        <v>1585</v>
      </c>
      <c r="L45" s="203">
        <v>540</v>
      </c>
      <c r="M45" s="202">
        <v>2.9351851851851851</v>
      </c>
      <c r="N45" s="201">
        <v>1045</v>
      </c>
      <c r="O45" s="200">
        <v>0.35141955835962146</v>
      </c>
      <c r="P45" s="199">
        <v>0.82592592592592595</v>
      </c>
      <c r="Q45" s="198">
        <v>-0.47450636756630449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515</v>
      </c>
      <c r="H48" s="203">
        <v>459</v>
      </c>
      <c r="I48" s="202">
        <v>1.122004357298475</v>
      </c>
      <c r="J48" s="201">
        <v>56</v>
      </c>
      <c r="K48" s="204">
        <v>764</v>
      </c>
      <c r="L48" s="203">
        <v>726</v>
      </c>
      <c r="M48" s="202">
        <v>1.0523415977961432</v>
      </c>
      <c r="N48" s="201">
        <v>38</v>
      </c>
      <c r="O48" s="200">
        <v>0.6740837696335078</v>
      </c>
      <c r="P48" s="199">
        <v>0.63223140495867769</v>
      </c>
      <c r="Q48" s="198">
        <v>4.1852364674830111E-2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905</v>
      </c>
      <c r="H49" s="203">
        <v>1048</v>
      </c>
      <c r="I49" s="202">
        <v>0.86354961832061072</v>
      </c>
      <c r="J49" s="201">
        <v>-143</v>
      </c>
      <c r="K49" s="204">
        <v>1193</v>
      </c>
      <c r="L49" s="203">
        <v>1234</v>
      </c>
      <c r="M49" s="202">
        <v>0.96677471636952994</v>
      </c>
      <c r="N49" s="201">
        <v>-41</v>
      </c>
      <c r="O49" s="200">
        <v>0.75859178541492034</v>
      </c>
      <c r="P49" s="199">
        <v>0.84927066450567257</v>
      </c>
      <c r="Q49" s="198">
        <v>-9.0678879090752229E-2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1247</v>
      </c>
      <c r="H50" s="203">
        <v>1377</v>
      </c>
      <c r="I50" s="202">
        <v>0.90559186637618005</v>
      </c>
      <c r="J50" s="201">
        <v>-130</v>
      </c>
      <c r="K50" s="204">
        <v>1786</v>
      </c>
      <c r="L50" s="203">
        <v>1777</v>
      </c>
      <c r="M50" s="202">
        <v>1.0050647158131683</v>
      </c>
      <c r="N50" s="201">
        <v>9</v>
      </c>
      <c r="O50" s="200">
        <v>0.69820828667413215</v>
      </c>
      <c r="P50" s="199">
        <v>0.77490151941474394</v>
      </c>
      <c r="Q50" s="198">
        <v>-7.6693232740611794E-2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>
        <v>1019</v>
      </c>
      <c r="H51" s="182"/>
      <c r="I51" s="181" t="e">
        <v>#DIV/0!</v>
      </c>
      <c r="J51" s="180">
        <v>1019</v>
      </c>
      <c r="K51" s="183">
        <v>1044</v>
      </c>
      <c r="L51" s="182"/>
      <c r="M51" s="181" t="e">
        <v>#DIV/0!</v>
      </c>
      <c r="N51" s="180">
        <v>1044</v>
      </c>
      <c r="O51" s="179">
        <v>0.97605363984674332</v>
      </c>
      <c r="P51" s="178" t="e">
        <v>#DIV/0!</v>
      </c>
      <c r="Q51" s="177" t="e">
        <v>#DIV/0!</v>
      </c>
      <c r="R51" s="176"/>
      <c r="S51" s="176"/>
    </row>
    <row r="52" spans="1:19" x14ac:dyDescent="0.4"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6" activePane="bottomRight" state="frozen"/>
      <selection sqref="A1:D1"/>
      <selection pane="topRight" sqref="A1:D1"/>
      <selection pane="bottomLeft" sqref="A1:D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４月上旬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188</v>
      </c>
      <c r="C2" s="295">
        <v>4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187</v>
      </c>
      <c r="D4" s="404" t="s">
        <v>186</v>
      </c>
      <c r="E4" s="405" t="s">
        <v>177</v>
      </c>
      <c r="F4" s="406"/>
      <c r="G4" s="385" t="s">
        <v>185</v>
      </c>
      <c r="H4" s="387" t="s">
        <v>184</v>
      </c>
      <c r="I4" s="405" t="s">
        <v>177</v>
      </c>
      <c r="J4" s="406"/>
      <c r="K4" s="385" t="s">
        <v>185</v>
      </c>
      <c r="L4" s="399" t="s">
        <v>184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73183</v>
      </c>
      <c r="D6" s="407">
        <v>70774</v>
      </c>
      <c r="E6" s="377">
        <v>1.0340379235312402</v>
      </c>
      <c r="F6" s="373">
        <v>2409</v>
      </c>
      <c r="G6" s="381">
        <v>92383</v>
      </c>
      <c r="H6" s="383">
        <v>88746</v>
      </c>
      <c r="I6" s="377">
        <v>1.0409821287720009</v>
      </c>
      <c r="J6" s="373">
        <v>3637</v>
      </c>
      <c r="K6" s="390">
        <v>0.79216955500470865</v>
      </c>
      <c r="L6" s="392">
        <v>0.79748946431388457</v>
      </c>
      <c r="M6" s="394">
        <v>-5.3199093091759186E-3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41449</v>
      </c>
      <c r="D8" s="28">
        <v>39223</v>
      </c>
      <c r="E8" s="29">
        <v>1.0567524156744768</v>
      </c>
      <c r="F8" s="30">
        <v>2226</v>
      </c>
      <c r="G8" s="27">
        <v>50563</v>
      </c>
      <c r="H8" s="31">
        <v>49422</v>
      </c>
      <c r="I8" s="29">
        <v>1.0230868843834728</v>
      </c>
      <c r="J8" s="30">
        <v>1141</v>
      </c>
      <c r="K8" s="32">
        <v>0.81974961928683032</v>
      </c>
      <c r="L8" s="33">
        <v>0.79363441382380318</v>
      </c>
      <c r="M8" s="34">
        <v>2.6115205463027147E-2</v>
      </c>
    </row>
    <row r="9" spans="1:13" ht="18" customHeight="1" x14ac:dyDescent="0.4">
      <c r="A9" s="281"/>
      <c r="B9" s="116" t="s">
        <v>162</v>
      </c>
      <c r="C9" s="35">
        <v>36943</v>
      </c>
      <c r="D9" s="36">
        <v>34848</v>
      </c>
      <c r="E9" s="37">
        <v>1.0601182277318641</v>
      </c>
      <c r="F9" s="38">
        <v>2095</v>
      </c>
      <c r="G9" s="35">
        <v>45613</v>
      </c>
      <c r="H9" s="36">
        <v>44472</v>
      </c>
      <c r="I9" s="37">
        <v>1.0256565929123944</v>
      </c>
      <c r="J9" s="38">
        <v>1141</v>
      </c>
      <c r="K9" s="39">
        <v>0.80992260978229891</v>
      </c>
      <c r="L9" s="40">
        <v>0.78359417161359957</v>
      </c>
      <c r="M9" s="41">
        <v>2.6328438168699342E-2</v>
      </c>
    </row>
    <row r="10" spans="1:13" ht="18" customHeight="1" x14ac:dyDescent="0.4">
      <c r="A10" s="281"/>
      <c r="B10" s="91" t="s">
        <v>161</v>
      </c>
      <c r="C10" s="42">
        <v>4506</v>
      </c>
      <c r="D10" s="43">
        <v>4375</v>
      </c>
      <c r="E10" s="44">
        <v>1.029942857142857</v>
      </c>
      <c r="F10" s="45">
        <v>131</v>
      </c>
      <c r="G10" s="42">
        <v>4950</v>
      </c>
      <c r="H10" s="43">
        <v>4950</v>
      </c>
      <c r="I10" s="44">
        <v>1</v>
      </c>
      <c r="J10" s="45">
        <v>0</v>
      </c>
      <c r="K10" s="46">
        <v>0.91030303030303028</v>
      </c>
      <c r="L10" s="47">
        <v>0.88383838383838387</v>
      </c>
      <c r="M10" s="48">
        <v>2.6464646464646413E-2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13998</v>
      </c>
      <c r="D13" s="28">
        <v>13994</v>
      </c>
      <c r="E13" s="29">
        <v>1.0002858367871945</v>
      </c>
      <c r="F13" s="30">
        <v>4</v>
      </c>
      <c r="G13" s="27">
        <v>18235</v>
      </c>
      <c r="H13" s="28">
        <v>17560</v>
      </c>
      <c r="I13" s="29">
        <v>1.0384396355353076</v>
      </c>
      <c r="J13" s="30">
        <v>675</v>
      </c>
      <c r="K13" s="58">
        <v>0.76764463942966821</v>
      </c>
      <c r="L13" s="59">
        <v>0.79692482915717544</v>
      </c>
      <c r="M13" s="60">
        <v>-2.9280189727507233E-2</v>
      </c>
    </row>
    <row r="14" spans="1:13" ht="18" customHeight="1" x14ac:dyDescent="0.4">
      <c r="A14" s="281"/>
      <c r="B14" s="116" t="s">
        <v>162</v>
      </c>
      <c r="C14" s="35">
        <v>7548</v>
      </c>
      <c r="D14" s="36">
        <v>7684</v>
      </c>
      <c r="E14" s="37">
        <v>0.98230088495575218</v>
      </c>
      <c r="F14" s="38">
        <v>-136</v>
      </c>
      <c r="G14" s="35">
        <v>10000</v>
      </c>
      <c r="H14" s="36">
        <v>10000</v>
      </c>
      <c r="I14" s="37">
        <v>1</v>
      </c>
      <c r="J14" s="38">
        <v>0</v>
      </c>
      <c r="K14" s="61">
        <v>0.75480000000000003</v>
      </c>
      <c r="L14" s="62">
        <v>0.76839999999999997</v>
      </c>
      <c r="M14" s="41">
        <v>-1.3599999999999945E-2</v>
      </c>
    </row>
    <row r="15" spans="1:13" ht="18" customHeight="1" x14ac:dyDescent="0.4">
      <c r="A15" s="281"/>
      <c r="B15" s="91" t="s">
        <v>161</v>
      </c>
      <c r="C15" s="42">
        <v>5253</v>
      </c>
      <c r="D15" s="43">
        <v>4965</v>
      </c>
      <c r="E15" s="44">
        <v>1.0580060422960724</v>
      </c>
      <c r="F15" s="45">
        <v>288</v>
      </c>
      <c r="G15" s="42">
        <v>6600</v>
      </c>
      <c r="H15" s="43">
        <v>5960</v>
      </c>
      <c r="I15" s="44">
        <v>1.1073825503355705</v>
      </c>
      <c r="J15" s="45">
        <v>640</v>
      </c>
      <c r="K15" s="46">
        <v>0.7959090909090909</v>
      </c>
      <c r="L15" s="47">
        <v>0.83305369127516782</v>
      </c>
      <c r="M15" s="48">
        <v>-3.7144600366076919E-2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1197</v>
      </c>
      <c r="D17" s="43">
        <v>1345</v>
      </c>
      <c r="E17" s="44">
        <v>0.88996282527881043</v>
      </c>
      <c r="F17" s="45">
        <v>-148</v>
      </c>
      <c r="G17" s="42">
        <v>1635</v>
      </c>
      <c r="H17" s="43">
        <v>1600</v>
      </c>
      <c r="I17" s="44">
        <v>1.0218750000000001</v>
      </c>
      <c r="J17" s="45">
        <v>35</v>
      </c>
      <c r="K17" s="46">
        <v>0.73211009174311925</v>
      </c>
      <c r="L17" s="47">
        <v>0.84062499999999996</v>
      </c>
      <c r="M17" s="48">
        <v>-0.1085149082568807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7574</v>
      </c>
      <c r="D19" s="28">
        <v>7755</v>
      </c>
      <c r="E19" s="29">
        <v>0.97666021921341073</v>
      </c>
      <c r="F19" s="30">
        <v>-181</v>
      </c>
      <c r="G19" s="27">
        <v>9900</v>
      </c>
      <c r="H19" s="31">
        <v>9715</v>
      </c>
      <c r="I19" s="29">
        <v>1.0190427174472465</v>
      </c>
      <c r="J19" s="30">
        <v>185</v>
      </c>
      <c r="K19" s="58">
        <v>0.76505050505050509</v>
      </c>
      <c r="L19" s="59">
        <v>0.79825012866700973</v>
      </c>
      <c r="M19" s="34">
        <v>-3.3199623616504637E-2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7574</v>
      </c>
      <c r="D21" s="43">
        <v>7755</v>
      </c>
      <c r="E21" s="44">
        <v>0.97666021921341073</v>
      </c>
      <c r="F21" s="45">
        <v>-181</v>
      </c>
      <c r="G21" s="42">
        <v>9900</v>
      </c>
      <c r="H21" s="66">
        <v>9715</v>
      </c>
      <c r="I21" s="44">
        <v>1.0190427174472465</v>
      </c>
      <c r="J21" s="45">
        <v>185</v>
      </c>
      <c r="K21" s="46">
        <v>0.76505050505050509</v>
      </c>
      <c r="L21" s="47">
        <v>0.79825012866700973</v>
      </c>
      <c r="M21" s="48">
        <v>-3.3199623616504637E-2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5719</v>
      </c>
      <c r="D24" s="28">
        <v>5574</v>
      </c>
      <c r="E24" s="29">
        <v>1.0260136347326876</v>
      </c>
      <c r="F24" s="30">
        <v>145</v>
      </c>
      <c r="G24" s="27">
        <v>7280</v>
      </c>
      <c r="H24" s="31">
        <v>6519</v>
      </c>
      <c r="I24" s="29">
        <v>1.1167356956588435</v>
      </c>
      <c r="J24" s="30">
        <v>761</v>
      </c>
      <c r="K24" s="58">
        <v>0.78557692307692306</v>
      </c>
      <c r="L24" s="59">
        <v>0.85503911642890018</v>
      </c>
      <c r="M24" s="60">
        <v>-6.946219335197712E-2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5388</v>
      </c>
      <c r="D26" s="43">
        <v>5330</v>
      </c>
      <c r="E26" s="44">
        <v>1.0108818011257035</v>
      </c>
      <c r="F26" s="45">
        <v>58</v>
      </c>
      <c r="G26" s="42">
        <v>6600</v>
      </c>
      <c r="H26" s="66">
        <v>6180</v>
      </c>
      <c r="I26" s="44">
        <v>1.0679611650485437</v>
      </c>
      <c r="J26" s="45">
        <v>420</v>
      </c>
      <c r="K26" s="46">
        <v>0.8163636363636364</v>
      </c>
      <c r="L26" s="47">
        <v>0.86245954692556637</v>
      </c>
      <c r="M26" s="48">
        <v>-4.6095910561929965E-2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79"/>
      <c r="B29" s="298" t="s">
        <v>1</v>
      </c>
      <c r="C29" s="80">
        <v>331</v>
      </c>
      <c r="D29" s="81">
        <v>244</v>
      </c>
      <c r="E29" s="82">
        <v>1.3565573770491803</v>
      </c>
      <c r="F29" s="83">
        <v>87</v>
      </c>
      <c r="G29" s="80">
        <v>680</v>
      </c>
      <c r="H29" s="81">
        <v>339</v>
      </c>
      <c r="I29" s="84">
        <v>2.0058997050147491</v>
      </c>
      <c r="J29" s="85">
        <v>341</v>
      </c>
      <c r="K29" s="86">
        <v>0.48676470588235293</v>
      </c>
      <c r="L29" s="87">
        <v>0.71976401179941008</v>
      </c>
      <c r="M29" s="88">
        <v>-0.23299930591705714</v>
      </c>
    </row>
    <row r="30" spans="1:13" ht="18" customHeight="1" x14ac:dyDescent="0.4">
      <c r="A30" s="282" t="s">
        <v>163</v>
      </c>
      <c r="B30" s="26"/>
      <c r="C30" s="27">
        <v>4443</v>
      </c>
      <c r="D30" s="28">
        <v>4228</v>
      </c>
      <c r="E30" s="29">
        <v>1.0508514664143804</v>
      </c>
      <c r="F30" s="30">
        <v>215</v>
      </c>
      <c r="G30" s="27">
        <v>6405</v>
      </c>
      <c r="H30" s="28">
        <v>5530</v>
      </c>
      <c r="I30" s="29">
        <v>1.1582278481012658</v>
      </c>
      <c r="J30" s="30">
        <v>875</v>
      </c>
      <c r="K30" s="58">
        <v>0.69367681498829037</v>
      </c>
      <c r="L30" s="59">
        <v>0.76455696202531642</v>
      </c>
      <c r="M30" s="90">
        <v>-7.0880147037026053E-2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2367</v>
      </c>
      <c r="D32" s="43">
        <v>2214</v>
      </c>
      <c r="E32" s="44">
        <v>1.0691056910569106</v>
      </c>
      <c r="F32" s="45">
        <v>153</v>
      </c>
      <c r="G32" s="42">
        <v>3300</v>
      </c>
      <c r="H32" s="43">
        <v>2900</v>
      </c>
      <c r="I32" s="44">
        <v>1.1379310344827587</v>
      </c>
      <c r="J32" s="45">
        <v>400</v>
      </c>
      <c r="K32" s="46">
        <v>0.71727272727272728</v>
      </c>
      <c r="L32" s="47">
        <v>0.76344827586206898</v>
      </c>
      <c r="M32" s="48">
        <v>-4.6175548589341697E-2</v>
      </c>
    </row>
    <row r="33" spans="1:13" ht="18" customHeight="1" x14ac:dyDescent="0.4">
      <c r="A33" s="281"/>
      <c r="B33" s="91" t="s">
        <v>160</v>
      </c>
      <c r="C33" s="42">
        <v>619</v>
      </c>
      <c r="D33" s="43">
        <v>618</v>
      </c>
      <c r="E33" s="44">
        <v>1.0016181229773462</v>
      </c>
      <c r="F33" s="45">
        <v>1</v>
      </c>
      <c r="G33" s="42">
        <v>1000</v>
      </c>
      <c r="H33" s="43">
        <v>1000</v>
      </c>
      <c r="I33" s="44">
        <v>1</v>
      </c>
      <c r="J33" s="45">
        <v>0</v>
      </c>
      <c r="K33" s="46">
        <v>0.61899999999999999</v>
      </c>
      <c r="L33" s="47">
        <v>0.61799999999999999</v>
      </c>
      <c r="M33" s="48">
        <v>1.0000000000000009E-3</v>
      </c>
    </row>
    <row r="34" spans="1:13" ht="18" customHeight="1" x14ac:dyDescent="0.4">
      <c r="A34" s="281"/>
      <c r="B34" s="91" t="s">
        <v>122</v>
      </c>
      <c r="C34" s="42">
        <v>240</v>
      </c>
      <c r="D34" s="43">
        <v>0</v>
      </c>
      <c r="E34" s="44" t="e">
        <v>#DIV/0!</v>
      </c>
      <c r="F34" s="45">
        <v>240</v>
      </c>
      <c r="G34" s="42">
        <v>480</v>
      </c>
      <c r="H34" s="43">
        <v>0</v>
      </c>
      <c r="I34" s="44" t="e">
        <v>#DIV/0!</v>
      </c>
      <c r="J34" s="45">
        <v>480</v>
      </c>
      <c r="K34" s="46">
        <v>0.5</v>
      </c>
      <c r="L34" s="47" t="s">
        <v>0</v>
      </c>
      <c r="M34" s="48" t="e">
        <v>#VALUE!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1217</v>
      </c>
      <c r="D36" s="43">
        <v>1396</v>
      </c>
      <c r="E36" s="44">
        <v>0.87177650429799425</v>
      </c>
      <c r="F36" s="45">
        <v>-179</v>
      </c>
      <c r="G36" s="42">
        <v>1625</v>
      </c>
      <c r="H36" s="43">
        <v>1630</v>
      </c>
      <c r="I36" s="44">
        <v>0.99693251533742333</v>
      </c>
      <c r="J36" s="45">
        <v>-5</v>
      </c>
      <c r="K36" s="46">
        <v>0.74892307692307691</v>
      </c>
      <c r="L36" s="47">
        <v>0.85644171779141109</v>
      </c>
      <c r="M36" s="48">
        <v>-0.10751864086833418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Q1"/>
      <selection pane="topRight" sqref="A1:Q1"/>
      <selection pane="bottomLeft" sqref="A1:Q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12月月間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12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365</v>
      </c>
      <c r="D4" s="404" t="s">
        <v>364</v>
      </c>
      <c r="E4" s="405" t="s">
        <v>177</v>
      </c>
      <c r="F4" s="406"/>
      <c r="G4" s="385" t="s">
        <v>363</v>
      </c>
      <c r="H4" s="387" t="s">
        <v>362</v>
      </c>
      <c r="I4" s="405" t="s">
        <v>177</v>
      </c>
      <c r="J4" s="406"/>
      <c r="K4" s="385" t="s">
        <v>363</v>
      </c>
      <c r="L4" s="399" t="s">
        <v>362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608434</v>
      </c>
      <c r="D6" s="407">
        <v>604084</v>
      </c>
      <c r="E6" s="377">
        <v>1.007200985293436</v>
      </c>
      <c r="F6" s="373">
        <v>4350</v>
      </c>
      <c r="G6" s="381">
        <v>796643</v>
      </c>
      <c r="H6" s="383">
        <v>792130</v>
      </c>
      <c r="I6" s="377">
        <v>1.0056972971608196</v>
      </c>
      <c r="J6" s="373">
        <v>4513</v>
      </c>
      <c r="K6" s="390">
        <v>0.7637473749220165</v>
      </c>
      <c r="L6" s="392">
        <v>0.76260714781664629</v>
      </c>
      <c r="M6" s="394">
        <v>1.1402271053702062E-3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307468</v>
      </c>
      <c r="D8" s="28">
        <v>307706</v>
      </c>
      <c r="E8" s="29">
        <v>0.99922653441921838</v>
      </c>
      <c r="F8" s="30">
        <v>-238</v>
      </c>
      <c r="G8" s="27">
        <v>371580</v>
      </c>
      <c r="H8" s="31">
        <v>379015</v>
      </c>
      <c r="I8" s="29">
        <v>0.98038336213606325</v>
      </c>
      <c r="J8" s="30">
        <v>-7435</v>
      </c>
      <c r="K8" s="32">
        <v>0.82746111200818129</v>
      </c>
      <c r="L8" s="33">
        <v>0.81185705051251267</v>
      </c>
      <c r="M8" s="34">
        <v>1.560406149566862E-2</v>
      </c>
    </row>
    <row r="9" spans="1:13" ht="18" customHeight="1" x14ac:dyDescent="0.4">
      <c r="A9" s="281"/>
      <c r="B9" s="116" t="s">
        <v>162</v>
      </c>
      <c r="C9" s="35">
        <v>119273</v>
      </c>
      <c r="D9" s="36">
        <v>118935</v>
      </c>
      <c r="E9" s="37">
        <v>1.0028418884264514</v>
      </c>
      <c r="F9" s="38">
        <v>338</v>
      </c>
      <c r="G9" s="35">
        <v>139980</v>
      </c>
      <c r="H9" s="36">
        <v>142238</v>
      </c>
      <c r="I9" s="37">
        <v>0.98412519861077907</v>
      </c>
      <c r="J9" s="38">
        <v>-2258</v>
      </c>
      <c r="K9" s="39">
        <v>0.85207172453207602</v>
      </c>
      <c r="L9" s="40">
        <v>0.8361689562564153</v>
      </c>
      <c r="M9" s="41">
        <v>1.5902768275660728E-2</v>
      </c>
    </row>
    <row r="10" spans="1:13" ht="18" customHeight="1" x14ac:dyDescent="0.4">
      <c r="A10" s="281"/>
      <c r="B10" s="91" t="s">
        <v>161</v>
      </c>
      <c r="C10" s="42">
        <v>12037</v>
      </c>
      <c r="D10" s="43">
        <v>12107</v>
      </c>
      <c r="E10" s="44">
        <v>0.99421822086396294</v>
      </c>
      <c r="F10" s="45">
        <v>-70</v>
      </c>
      <c r="G10" s="42">
        <v>15180</v>
      </c>
      <c r="H10" s="43">
        <v>15180</v>
      </c>
      <c r="I10" s="44">
        <v>1</v>
      </c>
      <c r="J10" s="45">
        <v>0</v>
      </c>
      <c r="K10" s="46">
        <v>0.79295125164690383</v>
      </c>
      <c r="L10" s="47">
        <v>0.79756258234519106</v>
      </c>
      <c r="M10" s="48">
        <v>-4.6113306982872304E-3</v>
      </c>
    </row>
    <row r="11" spans="1:13" ht="18" customHeight="1" x14ac:dyDescent="0.4">
      <c r="A11" s="281"/>
      <c r="B11" s="91" t="s">
        <v>159</v>
      </c>
      <c r="C11" s="42">
        <v>148701</v>
      </c>
      <c r="D11" s="43">
        <v>149983</v>
      </c>
      <c r="E11" s="44">
        <v>0.99145236460132147</v>
      </c>
      <c r="F11" s="45">
        <v>-1282</v>
      </c>
      <c r="G11" s="42">
        <v>182454</v>
      </c>
      <c r="H11" s="43">
        <v>188675</v>
      </c>
      <c r="I11" s="44">
        <v>0.96702795812905795</v>
      </c>
      <c r="J11" s="45">
        <v>-6221</v>
      </c>
      <c r="K11" s="46">
        <v>0.81500542602518988</v>
      </c>
      <c r="L11" s="47">
        <v>0.7949277858751822</v>
      </c>
      <c r="M11" s="48">
        <v>2.0077640150007681E-2</v>
      </c>
    </row>
    <row r="12" spans="1:13" ht="18" customHeight="1" x14ac:dyDescent="0.4">
      <c r="A12" s="281"/>
      <c r="B12" s="91" t="s">
        <v>1</v>
      </c>
      <c r="C12" s="42">
        <v>1019</v>
      </c>
      <c r="D12" s="43">
        <v>0</v>
      </c>
      <c r="E12" s="44" t="e">
        <v>#DIV/0!</v>
      </c>
      <c r="F12" s="45">
        <v>1019</v>
      </c>
      <c r="G12" s="42">
        <v>1044</v>
      </c>
      <c r="H12" s="43">
        <v>0</v>
      </c>
      <c r="I12" s="44" t="e">
        <v>#DIV/0!</v>
      </c>
      <c r="J12" s="45">
        <v>1044</v>
      </c>
      <c r="K12" s="46">
        <v>0.97605363984674332</v>
      </c>
      <c r="L12" s="47" t="s">
        <v>0</v>
      </c>
      <c r="M12" s="48" t="e">
        <v>#VALUE!</v>
      </c>
    </row>
    <row r="13" spans="1:13" ht="18" customHeight="1" x14ac:dyDescent="0.4">
      <c r="A13" s="281"/>
      <c r="B13" s="279" t="s">
        <v>102</v>
      </c>
      <c r="C13" s="106">
        <v>26438</v>
      </c>
      <c r="D13" s="107">
        <v>26681</v>
      </c>
      <c r="E13" s="108">
        <v>0.99089239533750606</v>
      </c>
      <c r="F13" s="109">
        <v>-243</v>
      </c>
      <c r="G13" s="106">
        <v>32922</v>
      </c>
      <c r="H13" s="107">
        <v>32922</v>
      </c>
      <c r="I13" s="108">
        <v>1</v>
      </c>
      <c r="J13" s="109">
        <v>0</v>
      </c>
      <c r="K13" s="110">
        <v>0.80304963246461336</v>
      </c>
      <c r="L13" s="111">
        <v>0.81043071502338859</v>
      </c>
      <c r="M13" s="112">
        <v>-7.3810825587752316E-3</v>
      </c>
    </row>
    <row r="14" spans="1:13" ht="18" customHeight="1" x14ac:dyDescent="0.4">
      <c r="A14" s="282" t="s">
        <v>168</v>
      </c>
      <c r="B14" s="26"/>
      <c r="C14" s="27">
        <v>108636</v>
      </c>
      <c r="D14" s="28">
        <v>108360</v>
      </c>
      <c r="E14" s="29">
        <v>1.0025470653377631</v>
      </c>
      <c r="F14" s="30">
        <v>276</v>
      </c>
      <c r="G14" s="27">
        <v>151572</v>
      </c>
      <c r="H14" s="28">
        <v>143686</v>
      </c>
      <c r="I14" s="29">
        <v>1.0548835655526634</v>
      </c>
      <c r="J14" s="30">
        <v>7886</v>
      </c>
      <c r="K14" s="58">
        <v>0.71672868339798912</v>
      </c>
      <c r="L14" s="59">
        <v>0.75414445387859641</v>
      </c>
      <c r="M14" s="60">
        <v>-3.7415770480607291E-2</v>
      </c>
    </row>
    <row r="15" spans="1:13" ht="18" customHeight="1" x14ac:dyDescent="0.4">
      <c r="A15" s="281"/>
      <c r="B15" s="116" t="s">
        <v>162</v>
      </c>
      <c r="C15" s="35">
        <v>24579</v>
      </c>
      <c r="D15" s="36">
        <v>25565</v>
      </c>
      <c r="E15" s="37">
        <v>0.96143164482691179</v>
      </c>
      <c r="F15" s="38">
        <v>-986</v>
      </c>
      <c r="G15" s="35">
        <v>32980</v>
      </c>
      <c r="H15" s="36">
        <v>32815</v>
      </c>
      <c r="I15" s="37">
        <v>1.0050281883285084</v>
      </c>
      <c r="J15" s="38">
        <v>165</v>
      </c>
      <c r="K15" s="61">
        <v>0.74526986052152822</v>
      </c>
      <c r="L15" s="62">
        <v>0.77906445223221088</v>
      </c>
      <c r="M15" s="41">
        <v>-3.3794591710682664E-2</v>
      </c>
    </row>
    <row r="16" spans="1:13" ht="18" customHeight="1" x14ac:dyDescent="0.4">
      <c r="A16" s="281"/>
      <c r="B16" s="91" t="s">
        <v>161</v>
      </c>
      <c r="C16" s="42">
        <v>14902</v>
      </c>
      <c r="D16" s="43">
        <v>14286</v>
      </c>
      <c r="E16" s="44">
        <v>1.0431191376172477</v>
      </c>
      <c r="F16" s="45">
        <v>616</v>
      </c>
      <c r="G16" s="42">
        <v>20460</v>
      </c>
      <c r="H16" s="43">
        <v>18395</v>
      </c>
      <c r="I16" s="44">
        <v>1.1122587659690133</v>
      </c>
      <c r="J16" s="45">
        <v>2065</v>
      </c>
      <c r="K16" s="46">
        <v>0.72834799608993162</v>
      </c>
      <c r="L16" s="47">
        <v>0.77662408263114979</v>
      </c>
      <c r="M16" s="48">
        <v>-4.8276086541218177E-2</v>
      </c>
    </row>
    <row r="17" spans="1:13" ht="18" customHeight="1" x14ac:dyDescent="0.4">
      <c r="A17" s="281"/>
      <c r="B17" s="91" t="s">
        <v>159</v>
      </c>
      <c r="C17" s="42">
        <v>55286</v>
      </c>
      <c r="D17" s="43">
        <v>56457</v>
      </c>
      <c r="E17" s="44">
        <v>0.97925855075544221</v>
      </c>
      <c r="F17" s="45">
        <v>-1171</v>
      </c>
      <c r="G17" s="42">
        <v>76821</v>
      </c>
      <c r="H17" s="43">
        <v>75670</v>
      </c>
      <c r="I17" s="44">
        <v>1.0152107836659179</v>
      </c>
      <c r="J17" s="45">
        <v>1151</v>
      </c>
      <c r="K17" s="46">
        <v>0.71967300607906692</v>
      </c>
      <c r="L17" s="47">
        <v>0.7460948856878552</v>
      </c>
      <c r="M17" s="48">
        <v>-2.6421879608788279E-2</v>
      </c>
    </row>
    <row r="18" spans="1:13" ht="18" customHeight="1" x14ac:dyDescent="0.4">
      <c r="A18" s="281"/>
      <c r="B18" s="91" t="s">
        <v>158</v>
      </c>
      <c r="C18" s="42">
        <v>2958</v>
      </c>
      <c r="D18" s="43">
        <v>3367</v>
      </c>
      <c r="E18" s="44">
        <v>0.8785268785268785</v>
      </c>
      <c r="F18" s="45">
        <v>-409</v>
      </c>
      <c r="G18" s="42">
        <v>4850</v>
      </c>
      <c r="H18" s="43">
        <v>4947</v>
      </c>
      <c r="I18" s="44">
        <v>0.98039215686274506</v>
      </c>
      <c r="J18" s="45">
        <v>-97</v>
      </c>
      <c r="K18" s="46">
        <v>0.60989690721649481</v>
      </c>
      <c r="L18" s="47">
        <v>0.68061451384677585</v>
      </c>
      <c r="M18" s="48">
        <v>-7.0717606630281038E-2</v>
      </c>
    </row>
    <row r="19" spans="1:13" ht="18" customHeight="1" x14ac:dyDescent="0.4">
      <c r="A19" s="280"/>
      <c r="B19" s="279" t="s">
        <v>102</v>
      </c>
      <c r="C19" s="106">
        <v>10911</v>
      </c>
      <c r="D19" s="107">
        <v>8685</v>
      </c>
      <c r="E19" s="108">
        <v>1.2563039723661484</v>
      </c>
      <c r="F19" s="109">
        <v>2226</v>
      </c>
      <c r="G19" s="106">
        <v>16461</v>
      </c>
      <c r="H19" s="107">
        <v>11859</v>
      </c>
      <c r="I19" s="108">
        <v>1.3880597014925373</v>
      </c>
      <c r="J19" s="109">
        <v>4602</v>
      </c>
      <c r="K19" s="110">
        <v>0.66283943867322759</v>
      </c>
      <c r="L19" s="111">
        <v>0.73235517328611177</v>
      </c>
      <c r="M19" s="112">
        <v>-6.9515734612884184E-2</v>
      </c>
    </row>
    <row r="20" spans="1:13" ht="18" customHeight="1" x14ac:dyDescent="0.4">
      <c r="A20" s="282" t="s">
        <v>167</v>
      </c>
      <c r="B20" s="26"/>
      <c r="C20" s="27">
        <v>78555</v>
      </c>
      <c r="D20" s="28">
        <v>76884</v>
      </c>
      <c r="E20" s="29">
        <v>1.0217340408927735</v>
      </c>
      <c r="F20" s="30">
        <v>1671</v>
      </c>
      <c r="G20" s="27">
        <v>106666</v>
      </c>
      <c r="H20" s="31">
        <v>105669</v>
      </c>
      <c r="I20" s="29">
        <v>1.0094351228837217</v>
      </c>
      <c r="J20" s="30">
        <v>997</v>
      </c>
      <c r="K20" s="58">
        <v>0.73645772786079911</v>
      </c>
      <c r="L20" s="59">
        <v>0.72759276609033874</v>
      </c>
      <c r="M20" s="34">
        <v>8.8649617704603667E-3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24493</v>
      </c>
      <c r="D22" s="43">
        <v>23778</v>
      </c>
      <c r="E22" s="44">
        <v>1.0300698124316596</v>
      </c>
      <c r="F22" s="45">
        <v>715</v>
      </c>
      <c r="G22" s="42">
        <v>30690</v>
      </c>
      <c r="H22" s="43">
        <v>30465</v>
      </c>
      <c r="I22" s="44">
        <v>1.0073855243722305</v>
      </c>
      <c r="J22" s="45">
        <v>225</v>
      </c>
      <c r="K22" s="46">
        <v>0.79807754969045297</v>
      </c>
      <c r="L22" s="47">
        <v>0.7805022156573117</v>
      </c>
      <c r="M22" s="48">
        <v>1.7575334033141266E-2</v>
      </c>
    </row>
    <row r="23" spans="1:13" ht="18" customHeight="1" x14ac:dyDescent="0.4">
      <c r="A23" s="281"/>
      <c r="B23" s="91" t="s">
        <v>159</v>
      </c>
      <c r="C23" s="42">
        <v>35581</v>
      </c>
      <c r="D23" s="43">
        <v>35329</v>
      </c>
      <c r="E23" s="44">
        <v>1.0071329502674857</v>
      </c>
      <c r="F23" s="45">
        <v>252</v>
      </c>
      <c r="G23" s="42">
        <v>49843</v>
      </c>
      <c r="H23" s="43">
        <v>49341</v>
      </c>
      <c r="I23" s="44">
        <v>1.0101740945663849</v>
      </c>
      <c r="J23" s="45">
        <v>502</v>
      </c>
      <c r="K23" s="46">
        <v>0.71386152518909374</v>
      </c>
      <c r="L23" s="47">
        <v>0.71601710544982877</v>
      </c>
      <c r="M23" s="48">
        <v>-2.1555802607350349E-3</v>
      </c>
    </row>
    <row r="24" spans="1:13" ht="18" customHeight="1" x14ac:dyDescent="0.4">
      <c r="A24" s="281"/>
      <c r="B24" s="91" t="s">
        <v>102</v>
      </c>
      <c r="C24" s="67">
        <v>16502</v>
      </c>
      <c r="D24" s="113">
        <v>16356</v>
      </c>
      <c r="E24" s="69">
        <v>1.0089263878698949</v>
      </c>
      <c r="F24" s="97">
        <v>146</v>
      </c>
      <c r="G24" s="67">
        <v>21948</v>
      </c>
      <c r="H24" s="113">
        <v>21948</v>
      </c>
      <c r="I24" s="69">
        <v>1</v>
      </c>
      <c r="J24" s="97">
        <v>0</v>
      </c>
      <c r="K24" s="46">
        <v>0.75186805175870242</v>
      </c>
      <c r="L24" s="47">
        <v>0.7452159650082012</v>
      </c>
      <c r="M24" s="48">
        <v>6.6520867505012182E-3</v>
      </c>
    </row>
    <row r="25" spans="1:13" ht="18" customHeight="1" x14ac:dyDescent="0.4">
      <c r="A25" s="287"/>
      <c r="B25" s="114" t="s">
        <v>166</v>
      </c>
      <c r="C25" s="106">
        <v>1979</v>
      </c>
      <c r="D25" s="115">
        <v>1421</v>
      </c>
      <c r="E25" s="69">
        <v>1.3926812104152007</v>
      </c>
      <c r="F25" s="97">
        <v>558</v>
      </c>
      <c r="G25" s="106">
        <v>4185</v>
      </c>
      <c r="H25" s="107">
        <v>3915</v>
      </c>
      <c r="I25" s="69">
        <v>1.0689655172413792</v>
      </c>
      <c r="J25" s="97">
        <v>270</v>
      </c>
      <c r="K25" s="46">
        <v>0.4728793309438471</v>
      </c>
      <c r="L25" s="111" t="s">
        <v>165</v>
      </c>
      <c r="M25" s="48" t="e">
        <v>#VALUE!</v>
      </c>
    </row>
    <row r="26" spans="1:13" ht="18" customHeight="1" x14ac:dyDescent="0.4">
      <c r="A26" s="282" t="s">
        <v>164</v>
      </c>
      <c r="B26" s="26"/>
      <c r="C26" s="27">
        <v>50903</v>
      </c>
      <c r="D26" s="28">
        <v>48136</v>
      </c>
      <c r="E26" s="29">
        <v>1.0574829649326907</v>
      </c>
      <c r="F26" s="30">
        <v>2767</v>
      </c>
      <c r="G26" s="27">
        <v>70149</v>
      </c>
      <c r="H26" s="31">
        <v>70622</v>
      </c>
      <c r="I26" s="29">
        <v>0.99330237036617486</v>
      </c>
      <c r="J26" s="30">
        <v>-473</v>
      </c>
      <c r="K26" s="58">
        <v>0.72564113529772345</v>
      </c>
      <c r="L26" s="59">
        <v>0.6816006343632296</v>
      </c>
      <c r="M26" s="60">
        <v>4.4040500934493854E-2</v>
      </c>
    </row>
    <row r="27" spans="1:13" ht="18" customHeight="1" x14ac:dyDescent="0.4">
      <c r="A27" s="281"/>
      <c r="B27" s="116" t="s">
        <v>162</v>
      </c>
      <c r="C27" s="35">
        <v>0</v>
      </c>
      <c r="D27" s="36">
        <v>0</v>
      </c>
      <c r="E27" s="37" t="e">
        <v>#DIV/0!</v>
      </c>
      <c r="F27" s="38">
        <v>0</v>
      </c>
      <c r="G27" s="35">
        <v>0</v>
      </c>
      <c r="H27" s="36">
        <v>0</v>
      </c>
      <c r="I27" s="37" t="e">
        <v>#DIV/0!</v>
      </c>
      <c r="J27" s="38">
        <v>0</v>
      </c>
      <c r="K27" s="61" t="s">
        <v>0</v>
      </c>
      <c r="L27" s="62" t="s">
        <v>0</v>
      </c>
      <c r="M27" s="41" t="e">
        <v>#VALUE!</v>
      </c>
    </row>
    <row r="28" spans="1:13" ht="18" customHeight="1" x14ac:dyDescent="0.4">
      <c r="A28" s="281"/>
      <c r="B28" s="91" t="s">
        <v>161</v>
      </c>
      <c r="C28" s="42">
        <v>15256</v>
      </c>
      <c r="D28" s="43">
        <v>14362</v>
      </c>
      <c r="E28" s="44">
        <v>1.0622475978276007</v>
      </c>
      <c r="F28" s="45">
        <v>894</v>
      </c>
      <c r="G28" s="42">
        <v>20460</v>
      </c>
      <c r="H28" s="43">
        <v>20460</v>
      </c>
      <c r="I28" s="44">
        <v>1</v>
      </c>
      <c r="J28" s="45">
        <v>0</v>
      </c>
      <c r="K28" s="46">
        <v>0.74565004887585529</v>
      </c>
      <c r="L28" s="47">
        <v>0.70195503421309868</v>
      </c>
      <c r="M28" s="48">
        <v>4.3695014662756604E-2</v>
      </c>
    </row>
    <row r="29" spans="1:13" ht="18" customHeight="1" x14ac:dyDescent="0.4">
      <c r="A29" s="281"/>
      <c r="B29" s="91" t="s">
        <v>159</v>
      </c>
      <c r="C29" s="42">
        <v>22671</v>
      </c>
      <c r="D29" s="43">
        <v>21158</v>
      </c>
      <c r="E29" s="44">
        <v>1.0715095944796293</v>
      </c>
      <c r="F29" s="45">
        <v>1513</v>
      </c>
      <c r="G29" s="42">
        <v>31225</v>
      </c>
      <c r="H29" s="43">
        <v>31726</v>
      </c>
      <c r="I29" s="44">
        <v>0.98420853558595478</v>
      </c>
      <c r="J29" s="45">
        <v>-501</v>
      </c>
      <c r="K29" s="46">
        <v>0.72605284227381905</v>
      </c>
      <c r="L29" s="47">
        <v>0.66689781251969993</v>
      </c>
      <c r="M29" s="48">
        <v>5.9155029754119126E-2</v>
      </c>
    </row>
    <row r="30" spans="1:13" ht="18" customHeight="1" x14ac:dyDescent="0.4">
      <c r="A30" s="286"/>
      <c r="B30" s="91" t="s">
        <v>102</v>
      </c>
      <c r="C30" s="117">
        <v>11969</v>
      </c>
      <c r="D30" s="113">
        <v>11829</v>
      </c>
      <c r="E30" s="69">
        <v>1.0118353199763293</v>
      </c>
      <c r="F30" s="97">
        <v>140</v>
      </c>
      <c r="G30" s="117">
        <v>16461</v>
      </c>
      <c r="H30" s="113">
        <v>16461</v>
      </c>
      <c r="I30" s="69">
        <v>1</v>
      </c>
      <c r="J30" s="97">
        <v>0</v>
      </c>
      <c r="K30" s="46">
        <v>0.7271125691027277</v>
      </c>
      <c r="L30" s="118">
        <v>0.71860761800619644</v>
      </c>
      <c r="M30" s="48">
        <v>8.5049510965312658E-3</v>
      </c>
    </row>
    <row r="31" spans="1:13" s="283" customFormat="1" ht="18" customHeight="1" x14ac:dyDescent="0.4">
      <c r="A31" s="285"/>
      <c r="B31" s="284" t="s">
        <v>158</v>
      </c>
      <c r="C31" s="119">
        <v>1007</v>
      </c>
      <c r="D31" s="120">
        <v>787</v>
      </c>
      <c r="E31" s="121">
        <v>1.2795425667090217</v>
      </c>
      <c r="F31" s="98">
        <v>220</v>
      </c>
      <c r="G31" s="119">
        <v>2003</v>
      </c>
      <c r="H31" s="122">
        <v>1975</v>
      </c>
      <c r="I31" s="121">
        <v>1.0141772151898734</v>
      </c>
      <c r="J31" s="98">
        <v>28</v>
      </c>
      <c r="K31" s="86">
        <v>0.5027458811782326</v>
      </c>
      <c r="L31" s="104">
        <v>0.39848101265822783</v>
      </c>
      <c r="M31" s="99">
        <v>0.10426486852000477</v>
      </c>
    </row>
    <row r="32" spans="1:13" ht="18" customHeight="1" x14ac:dyDescent="0.4">
      <c r="A32" s="282" t="s">
        <v>163</v>
      </c>
      <c r="B32" s="26"/>
      <c r="C32" s="27">
        <v>62872</v>
      </c>
      <c r="D32" s="28">
        <v>62998</v>
      </c>
      <c r="E32" s="29">
        <v>0.99799993650592078</v>
      </c>
      <c r="F32" s="30">
        <v>-126</v>
      </c>
      <c r="G32" s="27">
        <v>96676</v>
      </c>
      <c r="H32" s="28">
        <v>93138</v>
      </c>
      <c r="I32" s="29">
        <v>1.0379866434752731</v>
      </c>
      <c r="J32" s="30">
        <v>3538</v>
      </c>
      <c r="K32" s="58">
        <v>0.65033720882121726</v>
      </c>
      <c r="L32" s="59">
        <v>0.67639416779402606</v>
      </c>
      <c r="M32" s="34">
        <v>-2.6056958972808797E-2</v>
      </c>
    </row>
    <row r="33" spans="1:13" ht="18" customHeight="1" x14ac:dyDescent="0.4">
      <c r="A33" s="281"/>
      <c r="B33" s="116" t="s">
        <v>162</v>
      </c>
      <c r="C33" s="35">
        <v>0</v>
      </c>
      <c r="D33" s="36">
        <v>0</v>
      </c>
      <c r="E33" s="37" t="e">
        <v>#DIV/0!</v>
      </c>
      <c r="F33" s="38">
        <v>0</v>
      </c>
      <c r="G33" s="35">
        <v>0</v>
      </c>
      <c r="H33" s="36">
        <v>0</v>
      </c>
      <c r="I33" s="37" t="e">
        <v>#DIV/0!</v>
      </c>
      <c r="J33" s="38">
        <v>0</v>
      </c>
      <c r="K33" s="61" t="s">
        <v>0</v>
      </c>
      <c r="L33" s="62" t="s">
        <v>0</v>
      </c>
      <c r="M33" s="41" t="e">
        <v>#VALUE!</v>
      </c>
    </row>
    <row r="34" spans="1:13" ht="18" customHeight="1" x14ac:dyDescent="0.4">
      <c r="A34" s="281"/>
      <c r="B34" s="91" t="s">
        <v>161</v>
      </c>
      <c r="C34" s="42">
        <v>7719</v>
      </c>
      <c r="D34" s="43">
        <v>7654</v>
      </c>
      <c r="E34" s="44">
        <v>1.008492291612229</v>
      </c>
      <c r="F34" s="45">
        <v>65</v>
      </c>
      <c r="G34" s="42">
        <v>10230</v>
      </c>
      <c r="H34" s="43">
        <v>10230</v>
      </c>
      <c r="I34" s="44">
        <v>1</v>
      </c>
      <c r="J34" s="45">
        <v>0</v>
      </c>
      <c r="K34" s="46">
        <v>0.75454545454545452</v>
      </c>
      <c r="L34" s="47">
        <v>0.74819159335288365</v>
      </c>
      <c r="M34" s="48">
        <v>6.3538611925708643E-3</v>
      </c>
    </row>
    <row r="35" spans="1:13" ht="18" customHeight="1" x14ac:dyDescent="0.4">
      <c r="A35" s="281"/>
      <c r="B35" s="91" t="s">
        <v>160</v>
      </c>
      <c r="C35" s="42">
        <v>1815</v>
      </c>
      <c r="D35" s="43">
        <v>2014</v>
      </c>
      <c r="E35" s="44">
        <v>0.90119165839126114</v>
      </c>
      <c r="F35" s="45">
        <v>-199</v>
      </c>
      <c r="G35" s="42">
        <v>3100</v>
      </c>
      <c r="H35" s="43">
        <v>3050</v>
      </c>
      <c r="I35" s="44">
        <v>1.0163934426229508</v>
      </c>
      <c r="J35" s="45">
        <v>50</v>
      </c>
      <c r="K35" s="46">
        <v>0.5854838709677419</v>
      </c>
      <c r="L35" s="47">
        <v>0.66032786885245898</v>
      </c>
      <c r="M35" s="48">
        <v>-7.4843997884717073E-2</v>
      </c>
    </row>
    <row r="36" spans="1:13" ht="18" customHeight="1" x14ac:dyDescent="0.4">
      <c r="A36" s="281"/>
      <c r="B36" s="91" t="s">
        <v>122</v>
      </c>
      <c r="C36" s="42">
        <v>804</v>
      </c>
      <c r="D36" s="43">
        <v>815</v>
      </c>
      <c r="E36" s="44">
        <v>0.98650306748466254</v>
      </c>
      <c r="F36" s="45">
        <v>-11</v>
      </c>
      <c r="G36" s="42">
        <v>1488</v>
      </c>
      <c r="H36" s="43">
        <v>1440</v>
      </c>
      <c r="I36" s="44">
        <v>1.0333333333333334</v>
      </c>
      <c r="J36" s="45">
        <v>48</v>
      </c>
      <c r="K36" s="46">
        <v>0.54032258064516125</v>
      </c>
      <c r="L36" s="47">
        <v>0.56597222222222221</v>
      </c>
      <c r="M36" s="48">
        <v>-2.5649641577060955E-2</v>
      </c>
    </row>
    <row r="37" spans="1:13" ht="18" customHeight="1" x14ac:dyDescent="0.4">
      <c r="A37" s="281"/>
      <c r="B37" s="91" t="s">
        <v>159</v>
      </c>
      <c r="C37" s="42">
        <v>45025</v>
      </c>
      <c r="D37" s="43">
        <v>45032</v>
      </c>
      <c r="E37" s="44">
        <v>0.99984455498312308</v>
      </c>
      <c r="F37" s="45">
        <v>-7</v>
      </c>
      <c r="G37" s="42">
        <v>70348</v>
      </c>
      <c r="H37" s="43">
        <v>67923</v>
      </c>
      <c r="I37" s="44">
        <v>1.035702192188213</v>
      </c>
      <c r="J37" s="45">
        <v>2425</v>
      </c>
      <c r="K37" s="46">
        <v>0.64003241030306479</v>
      </c>
      <c r="L37" s="47">
        <v>0.6629860282967478</v>
      </c>
      <c r="M37" s="48">
        <v>-2.2953617993683006E-2</v>
      </c>
    </row>
    <row r="38" spans="1:13" ht="18" customHeight="1" x14ac:dyDescent="0.4">
      <c r="A38" s="281"/>
      <c r="B38" s="91" t="s">
        <v>158</v>
      </c>
      <c r="C38" s="42">
        <v>3711</v>
      </c>
      <c r="D38" s="43">
        <v>3746</v>
      </c>
      <c r="E38" s="44">
        <v>0.99065670048051258</v>
      </c>
      <c r="F38" s="45">
        <v>-35</v>
      </c>
      <c r="G38" s="42">
        <v>6023</v>
      </c>
      <c r="H38" s="43">
        <v>5008</v>
      </c>
      <c r="I38" s="44">
        <v>1.2026757188498403</v>
      </c>
      <c r="J38" s="45">
        <v>1015</v>
      </c>
      <c r="K38" s="46">
        <v>0.61613813714095966</v>
      </c>
      <c r="L38" s="47">
        <v>0.7480031948881789</v>
      </c>
      <c r="M38" s="48">
        <v>-0.13186505774721924</v>
      </c>
    </row>
    <row r="39" spans="1:13" ht="18" customHeight="1" x14ac:dyDescent="0.4">
      <c r="A39" s="281"/>
      <c r="B39" s="91" t="s">
        <v>102</v>
      </c>
      <c r="C39" s="117">
        <v>3798</v>
      </c>
      <c r="D39" s="113">
        <v>3737</v>
      </c>
      <c r="E39" s="69">
        <v>1.0163232539470164</v>
      </c>
      <c r="F39" s="97">
        <v>61</v>
      </c>
      <c r="G39" s="117">
        <v>5487</v>
      </c>
      <c r="H39" s="113">
        <v>5487</v>
      </c>
      <c r="I39" s="69">
        <v>1</v>
      </c>
      <c r="J39" s="97">
        <v>0</v>
      </c>
      <c r="K39" s="46">
        <v>0.69218151995626021</v>
      </c>
      <c r="L39" s="47">
        <v>0.68106433388008014</v>
      </c>
      <c r="M39" s="48">
        <v>1.1117186076180063E-2</v>
      </c>
    </row>
    <row r="40" spans="1:13" ht="18" customHeight="1" thickBot="1" x14ac:dyDescent="0.45">
      <c r="A40" s="280"/>
      <c r="B40" s="279" t="s">
        <v>157</v>
      </c>
      <c r="C40" s="119">
        <v>0</v>
      </c>
      <c r="D40" s="107">
        <v>0</v>
      </c>
      <c r="E40" s="108" t="e">
        <v>#DIV/0!</v>
      </c>
      <c r="F40" s="109">
        <v>0</v>
      </c>
      <c r="G40" s="119">
        <v>0</v>
      </c>
      <c r="H40" s="107">
        <v>0</v>
      </c>
      <c r="I40" s="108" t="e">
        <v>#DIV/0!</v>
      </c>
      <c r="J40" s="109">
        <v>0</v>
      </c>
      <c r="K40" s="123" t="s">
        <v>0</v>
      </c>
      <c r="L40" s="124" t="s">
        <v>0</v>
      </c>
      <c r="M40" s="125" t="e">
        <v>#VALUE!</v>
      </c>
    </row>
    <row r="41" spans="1:13" x14ac:dyDescent="0.4">
      <c r="C41" s="278"/>
      <c r="G41" s="278"/>
    </row>
    <row r="42" spans="1:13" x14ac:dyDescent="0.4">
      <c r="C42" s="278"/>
      <c r="G42" s="278"/>
    </row>
    <row r="43" spans="1:13" x14ac:dyDescent="0.4">
      <c r="C43" s="278"/>
      <c r="G43" s="96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  <row r="76" spans="3:7" x14ac:dyDescent="0.4">
      <c r="C76" s="278"/>
      <c r="G76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12月上旬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213</v>
      </c>
      <c r="C2" s="295">
        <v>12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369</v>
      </c>
      <c r="D4" s="404" t="s">
        <v>368</v>
      </c>
      <c r="E4" s="405" t="s">
        <v>177</v>
      </c>
      <c r="F4" s="406"/>
      <c r="G4" s="385" t="s">
        <v>367</v>
      </c>
      <c r="H4" s="387" t="s">
        <v>366</v>
      </c>
      <c r="I4" s="405" t="s">
        <v>177</v>
      </c>
      <c r="J4" s="406"/>
      <c r="K4" s="385" t="s">
        <v>367</v>
      </c>
      <c r="L4" s="399" t="s">
        <v>366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71515</v>
      </c>
      <c r="D6" s="407">
        <v>71588</v>
      </c>
      <c r="E6" s="377">
        <v>0.99898027602391459</v>
      </c>
      <c r="F6" s="373">
        <v>-73</v>
      </c>
      <c r="G6" s="381">
        <v>90528</v>
      </c>
      <c r="H6" s="383">
        <v>91435</v>
      </c>
      <c r="I6" s="377">
        <v>0.9900803849729316</v>
      </c>
      <c r="J6" s="373">
        <v>-907</v>
      </c>
      <c r="K6" s="390">
        <v>0.7899765818310357</v>
      </c>
      <c r="L6" s="392">
        <v>0.78293869962268281</v>
      </c>
      <c r="M6" s="394">
        <v>7.0378822083528858E-3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39943</v>
      </c>
      <c r="D8" s="28">
        <v>40289</v>
      </c>
      <c r="E8" s="29">
        <v>0.99141204795353566</v>
      </c>
      <c r="F8" s="30">
        <v>-346</v>
      </c>
      <c r="G8" s="27">
        <v>48869</v>
      </c>
      <c r="H8" s="31">
        <v>50538</v>
      </c>
      <c r="I8" s="29">
        <v>0.96697534528473628</v>
      </c>
      <c r="J8" s="30">
        <v>-1669</v>
      </c>
      <c r="K8" s="32">
        <v>0.81734842128957008</v>
      </c>
      <c r="L8" s="33">
        <v>0.79720210534647196</v>
      </c>
      <c r="M8" s="34">
        <v>2.0146315943098125E-2</v>
      </c>
    </row>
    <row r="9" spans="1:13" ht="18" customHeight="1" x14ac:dyDescent="0.4">
      <c r="A9" s="281"/>
      <c r="B9" s="116" t="s">
        <v>162</v>
      </c>
      <c r="C9" s="35">
        <v>36349</v>
      </c>
      <c r="D9" s="36">
        <v>36721</v>
      </c>
      <c r="E9" s="37">
        <v>0.98986955692927747</v>
      </c>
      <c r="F9" s="38">
        <v>-372</v>
      </c>
      <c r="G9" s="35">
        <v>43919</v>
      </c>
      <c r="H9" s="36">
        <v>45588</v>
      </c>
      <c r="I9" s="37">
        <v>0.96338948846187589</v>
      </c>
      <c r="J9" s="38">
        <v>-1669</v>
      </c>
      <c r="K9" s="39">
        <v>0.82763724128509297</v>
      </c>
      <c r="L9" s="40">
        <v>0.80549706062999038</v>
      </c>
      <c r="M9" s="41">
        <v>2.2140180655102593E-2</v>
      </c>
    </row>
    <row r="10" spans="1:13" ht="18" customHeight="1" x14ac:dyDescent="0.4">
      <c r="A10" s="281"/>
      <c r="B10" s="91" t="s">
        <v>161</v>
      </c>
      <c r="C10" s="42">
        <v>3594</v>
      </c>
      <c r="D10" s="43">
        <v>3568</v>
      </c>
      <c r="E10" s="44">
        <v>1.0072869955156951</v>
      </c>
      <c r="F10" s="45">
        <v>26</v>
      </c>
      <c r="G10" s="42">
        <v>4950</v>
      </c>
      <c r="H10" s="43">
        <v>4950</v>
      </c>
      <c r="I10" s="44">
        <v>1</v>
      </c>
      <c r="J10" s="45">
        <v>0</v>
      </c>
      <c r="K10" s="46">
        <v>0.72606060606060607</v>
      </c>
      <c r="L10" s="47">
        <v>0.72080808080808079</v>
      </c>
      <c r="M10" s="48">
        <v>5.2525252525252863E-3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71" t="s">
        <v>1</v>
      </c>
      <c r="C12" s="297" t="s">
        <v>0</v>
      </c>
      <c r="D12" s="296" t="s">
        <v>0</v>
      </c>
      <c r="E12" s="74" t="s">
        <v>0</v>
      </c>
      <c r="F12" s="75" t="s">
        <v>0</v>
      </c>
      <c r="G12" s="297" t="s">
        <v>0</v>
      </c>
      <c r="H12" s="296" t="s">
        <v>0</v>
      </c>
      <c r="I12" s="74" t="s">
        <v>0</v>
      </c>
      <c r="J12" s="75" t="s">
        <v>0</v>
      </c>
      <c r="K12" s="76" t="s">
        <v>0</v>
      </c>
      <c r="L12" s="77" t="s">
        <v>0</v>
      </c>
      <c r="M12" s="78" t="s">
        <v>0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13326</v>
      </c>
      <c r="D14" s="28">
        <v>13591</v>
      </c>
      <c r="E14" s="29">
        <v>0.98050180266352738</v>
      </c>
      <c r="F14" s="30">
        <v>-265</v>
      </c>
      <c r="G14" s="27">
        <v>18162</v>
      </c>
      <c r="H14" s="28">
        <v>17447</v>
      </c>
      <c r="I14" s="29">
        <v>1.0409812575227833</v>
      </c>
      <c r="J14" s="30">
        <v>715</v>
      </c>
      <c r="K14" s="58">
        <v>0.73372976544433433</v>
      </c>
      <c r="L14" s="59">
        <v>0.77898779159740927</v>
      </c>
      <c r="M14" s="60">
        <v>-4.5258026153074948E-2</v>
      </c>
    </row>
    <row r="15" spans="1:13" ht="18" customHeight="1" x14ac:dyDescent="0.4">
      <c r="A15" s="281"/>
      <c r="B15" s="116" t="s">
        <v>162</v>
      </c>
      <c r="C15" s="35">
        <v>7545</v>
      </c>
      <c r="D15" s="36">
        <v>7888</v>
      </c>
      <c r="E15" s="37">
        <v>0.95651622718052742</v>
      </c>
      <c r="F15" s="38">
        <v>-343</v>
      </c>
      <c r="G15" s="35">
        <v>10000</v>
      </c>
      <c r="H15" s="36">
        <v>10000</v>
      </c>
      <c r="I15" s="37">
        <v>1</v>
      </c>
      <c r="J15" s="38">
        <v>0</v>
      </c>
      <c r="K15" s="61">
        <v>0.75449999999999995</v>
      </c>
      <c r="L15" s="62">
        <v>0.78879999999999995</v>
      </c>
      <c r="M15" s="41">
        <v>-3.4299999999999997E-2</v>
      </c>
    </row>
    <row r="16" spans="1:13" ht="18" customHeight="1" x14ac:dyDescent="0.4">
      <c r="A16" s="281"/>
      <c r="B16" s="91" t="s">
        <v>161</v>
      </c>
      <c r="C16" s="42">
        <v>4871</v>
      </c>
      <c r="D16" s="43">
        <v>4617</v>
      </c>
      <c r="E16" s="44">
        <v>1.0550140784058912</v>
      </c>
      <c r="F16" s="45">
        <v>254</v>
      </c>
      <c r="G16" s="42">
        <v>6600</v>
      </c>
      <c r="H16" s="43">
        <v>5880</v>
      </c>
      <c r="I16" s="44">
        <v>1.1224489795918366</v>
      </c>
      <c r="J16" s="45">
        <v>720</v>
      </c>
      <c r="K16" s="46">
        <v>0.73803030303030304</v>
      </c>
      <c r="L16" s="47">
        <v>0.78520408163265309</v>
      </c>
      <c r="M16" s="48">
        <v>-4.7173778602350058E-2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910</v>
      </c>
      <c r="D18" s="43">
        <v>1086</v>
      </c>
      <c r="E18" s="44">
        <v>0.83793738489871084</v>
      </c>
      <c r="F18" s="45">
        <v>-176</v>
      </c>
      <c r="G18" s="42">
        <v>1562</v>
      </c>
      <c r="H18" s="43">
        <v>1567</v>
      </c>
      <c r="I18" s="44">
        <v>0.99680918953414166</v>
      </c>
      <c r="J18" s="45">
        <v>-5</v>
      </c>
      <c r="K18" s="46">
        <v>0.5825864276568502</v>
      </c>
      <c r="L18" s="47">
        <v>0.69304403318442886</v>
      </c>
      <c r="M18" s="48">
        <v>-0.11045760552757866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8007</v>
      </c>
      <c r="D20" s="28">
        <v>7854</v>
      </c>
      <c r="E20" s="29">
        <v>1.0194805194805194</v>
      </c>
      <c r="F20" s="30">
        <v>153</v>
      </c>
      <c r="G20" s="27">
        <v>9900</v>
      </c>
      <c r="H20" s="31">
        <v>9900</v>
      </c>
      <c r="I20" s="29">
        <v>1</v>
      </c>
      <c r="J20" s="30">
        <v>0</v>
      </c>
      <c r="K20" s="58">
        <v>0.80878787878787883</v>
      </c>
      <c r="L20" s="59">
        <v>0.79333333333333333</v>
      </c>
      <c r="M20" s="34">
        <v>1.5454545454545499E-2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8007</v>
      </c>
      <c r="D22" s="43">
        <v>7854</v>
      </c>
      <c r="E22" s="44">
        <v>1.0194805194805194</v>
      </c>
      <c r="F22" s="45">
        <v>153</v>
      </c>
      <c r="G22" s="42">
        <v>9900</v>
      </c>
      <c r="H22" s="66">
        <v>9900</v>
      </c>
      <c r="I22" s="44">
        <v>1</v>
      </c>
      <c r="J22" s="45">
        <v>0</v>
      </c>
      <c r="K22" s="46">
        <v>0.80878787878787883</v>
      </c>
      <c r="L22" s="47">
        <v>0.79333333333333333</v>
      </c>
      <c r="M22" s="48">
        <v>1.5454545454545499E-2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5407</v>
      </c>
      <c r="D25" s="28">
        <v>5030</v>
      </c>
      <c r="E25" s="29">
        <v>1.0749502982107355</v>
      </c>
      <c r="F25" s="30">
        <v>377</v>
      </c>
      <c r="G25" s="27">
        <v>7195</v>
      </c>
      <c r="H25" s="31">
        <v>7169</v>
      </c>
      <c r="I25" s="29">
        <v>1.0036267261821732</v>
      </c>
      <c r="J25" s="30">
        <v>26</v>
      </c>
      <c r="K25" s="58">
        <v>0.75149409312022242</v>
      </c>
      <c r="L25" s="59">
        <v>0.701632026781978</v>
      </c>
      <c r="M25" s="60">
        <v>4.9862066338244415E-2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5166</v>
      </c>
      <c r="D27" s="43">
        <v>4851</v>
      </c>
      <c r="E27" s="44">
        <v>1.0649350649350648</v>
      </c>
      <c r="F27" s="45">
        <v>315</v>
      </c>
      <c r="G27" s="42">
        <v>6600</v>
      </c>
      <c r="H27" s="66">
        <v>6600</v>
      </c>
      <c r="I27" s="44">
        <v>1</v>
      </c>
      <c r="J27" s="45">
        <v>0</v>
      </c>
      <c r="K27" s="46">
        <v>0.78272727272727272</v>
      </c>
      <c r="L27" s="47">
        <v>0.73499999999999999</v>
      </c>
      <c r="M27" s="48">
        <v>4.7727272727272729E-2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241</v>
      </c>
      <c r="D30" s="81">
        <v>179</v>
      </c>
      <c r="E30" s="82">
        <v>1.3463687150837989</v>
      </c>
      <c r="F30" s="83">
        <v>62</v>
      </c>
      <c r="G30" s="80">
        <v>595</v>
      </c>
      <c r="H30" s="81">
        <v>569</v>
      </c>
      <c r="I30" s="84">
        <v>1.0456942003514937</v>
      </c>
      <c r="J30" s="85">
        <v>26</v>
      </c>
      <c r="K30" s="86">
        <v>0.40504201680672269</v>
      </c>
      <c r="L30" s="87">
        <v>0.31458699472759227</v>
      </c>
      <c r="M30" s="88">
        <v>9.045502207913042E-2</v>
      </c>
    </row>
    <row r="31" spans="1:13" ht="18" customHeight="1" x14ac:dyDescent="0.4">
      <c r="A31" s="282" t="s">
        <v>163</v>
      </c>
      <c r="B31" s="26"/>
      <c r="C31" s="27">
        <v>4832</v>
      </c>
      <c r="D31" s="28">
        <v>4824</v>
      </c>
      <c r="E31" s="29">
        <v>1.0016583747927033</v>
      </c>
      <c r="F31" s="30">
        <v>8</v>
      </c>
      <c r="G31" s="27">
        <v>6402</v>
      </c>
      <c r="H31" s="28">
        <v>6381</v>
      </c>
      <c r="I31" s="29">
        <v>1.003291020216267</v>
      </c>
      <c r="J31" s="30">
        <v>21</v>
      </c>
      <c r="K31" s="58">
        <v>0.75476413620743521</v>
      </c>
      <c r="L31" s="59">
        <v>0.75599435825105787</v>
      </c>
      <c r="M31" s="90">
        <v>-1.2302220436226641E-3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2780</v>
      </c>
      <c r="D33" s="43">
        <v>2657</v>
      </c>
      <c r="E33" s="44">
        <v>1.0462928114414753</v>
      </c>
      <c r="F33" s="45">
        <v>123</v>
      </c>
      <c r="G33" s="42">
        <v>3300</v>
      </c>
      <c r="H33" s="43">
        <v>3300</v>
      </c>
      <c r="I33" s="44">
        <v>1</v>
      </c>
      <c r="J33" s="45">
        <v>0</v>
      </c>
      <c r="K33" s="46">
        <v>0.84242424242424241</v>
      </c>
      <c r="L33" s="47">
        <v>0.80515151515151517</v>
      </c>
      <c r="M33" s="48">
        <v>3.7272727272727235E-2</v>
      </c>
    </row>
    <row r="34" spans="1:13" ht="18" customHeight="1" x14ac:dyDescent="0.4">
      <c r="A34" s="281"/>
      <c r="B34" s="91" t="s">
        <v>160</v>
      </c>
      <c r="C34" s="42">
        <v>611</v>
      </c>
      <c r="D34" s="43">
        <v>692</v>
      </c>
      <c r="E34" s="44">
        <v>0.88294797687861271</v>
      </c>
      <c r="F34" s="45">
        <v>-81</v>
      </c>
      <c r="G34" s="42">
        <v>1000</v>
      </c>
      <c r="H34" s="43">
        <v>1000</v>
      </c>
      <c r="I34" s="44">
        <v>1</v>
      </c>
      <c r="J34" s="45">
        <v>0</v>
      </c>
      <c r="K34" s="46">
        <v>0.61099999999999999</v>
      </c>
      <c r="L34" s="47">
        <v>0.69199999999999995</v>
      </c>
      <c r="M34" s="48">
        <v>-8.0999999999999961E-2</v>
      </c>
    </row>
    <row r="35" spans="1:13" ht="18" customHeight="1" x14ac:dyDescent="0.4">
      <c r="A35" s="281"/>
      <c r="B35" s="91" t="s">
        <v>122</v>
      </c>
      <c r="C35" s="42">
        <v>290</v>
      </c>
      <c r="D35" s="43">
        <v>270</v>
      </c>
      <c r="E35" s="44">
        <v>1.0740740740740742</v>
      </c>
      <c r="F35" s="45">
        <v>20</v>
      </c>
      <c r="G35" s="42">
        <v>480</v>
      </c>
      <c r="H35" s="43">
        <v>480</v>
      </c>
      <c r="I35" s="44">
        <v>1</v>
      </c>
      <c r="J35" s="45">
        <v>0</v>
      </c>
      <c r="K35" s="46">
        <v>0.60416666666666663</v>
      </c>
      <c r="L35" s="47">
        <v>0.5625</v>
      </c>
      <c r="M35" s="48">
        <v>4.166666666666663E-2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1151</v>
      </c>
      <c r="D37" s="43">
        <v>1205</v>
      </c>
      <c r="E37" s="44">
        <v>0.95518672199170129</v>
      </c>
      <c r="F37" s="45">
        <v>-54</v>
      </c>
      <c r="G37" s="42">
        <v>1622</v>
      </c>
      <c r="H37" s="43">
        <v>1601</v>
      </c>
      <c r="I37" s="44">
        <v>1.0131168019987509</v>
      </c>
      <c r="J37" s="45">
        <v>21</v>
      </c>
      <c r="K37" s="46">
        <v>0.70961775585696674</v>
      </c>
      <c r="L37" s="47">
        <v>0.75265459088069953</v>
      </c>
      <c r="M37" s="48">
        <v>-4.3036835023732789E-2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12月中旬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12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372</v>
      </c>
      <c r="D4" s="404" t="s">
        <v>370</v>
      </c>
      <c r="E4" s="405" t="s">
        <v>177</v>
      </c>
      <c r="F4" s="406"/>
      <c r="G4" s="385" t="s">
        <v>371</v>
      </c>
      <c r="H4" s="387" t="s">
        <v>370</v>
      </c>
      <c r="I4" s="405" t="s">
        <v>177</v>
      </c>
      <c r="J4" s="406"/>
      <c r="K4" s="385" t="s">
        <v>371</v>
      </c>
      <c r="L4" s="399" t="s">
        <v>370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67798</v>
      </c>
      <c r="D6" s="407">
        <v>63466</v>
      </c>
      <c r="E6" s="377">
        <v>1.0682570195065073</v>
      </c>
      <c r="F6" s="373">
        <v>4332</v>
      </c>
      <c r="G6" s="381">
        <v>90261</v>
      </c>
      <c r="H6" s="383">
        <v>90785</v>
      </c>
      <c r="I6" s="377">
        <v>0.9942281213856915</v>
      </c>
      <c r="J6" s="373">
        <v>-524</v>
      </c>
      <c r="K6" s="390">
        <v>0.75113282591595487</v>
      </c>
      <c r="L6" s="392">
        <v>0.69908024453378859</v>
      </c>
      <c r="M6" s="394">
        <v>5.2052581382166285E-2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39371</v>
      </c>
      <c r="D8" s="28">
        <v>36657</v>
      </c>
      <c r="E8" s="29">
        <v>1.0740377008484054</v>
      </c>
      <c r="F8" s="30">
        <v>2714</v>
      </c>
      <c r="G8" s="27">
        <v>48447</v>
      </c>
      <c r="H8" s="31">
        <v>49697</v>
      </c>
      <c r="I8" s="29">
        <v>0.97484757631245345</v>
      </c>
      <c r="J8" s="30">
        <v>-1250</v>
      </c>
      <c r="K8" s="32">
        <v>0.81266125869506889</v>
      </c>
      <c r="L8" s="33">
        <v>0.73760991609151461</v>
      </c>
      <c r="M8" s="34">
        <v>7.5051342603554283E-2</v>
      </c>
    </row>
    <row r="9" spans="1:13" ht="18" customHeight="1" x14ac:dyDescent="0.4">
      <c r="A9" s="281"/>
      <c r="B9" s="116" t="s">
        <v>162</v>
      </c>
      <c r="C9" s="35">
        <v>35792</v>
      </c>
      <c r="D9" s="36">
        <v>33335</v>
      </c>
      <c r="E9" s="37">
        <v>1.0737063146842658</v>
      </c>
      <c r="F9" s="38">
        <v>2457</v>
      </c>
      <c r="G9" s="35">
        <v>43497</v>
      </c>
      <c r="H9" s="36">
        <v>44912</v>
      </c>
      <c r="I9" s="37">
        <v>0.96849394371214825</v>
      </c>
      <c r="J9" s="38">
        <v>-1415</v>
      </c>
      <c r="K9" s="39">
        <v>0.82286134675954659</v>
      </c>
      <c r="L9" s="40">
        <v>0.7422292483078019</v>
      </c>
      <c r="M9" s="41">
        <v>8.0632098451744683E-2</v>
      </c>
    </row>
    <row r="10" spans="1:13" ht="18" customHeight="1" x14ac:dyDescent="0.4">
      <c r="A10" s="281"/>
      <c r="B10" s="91" t="s">
        <v>161</v>
      </c>
      <c r="C10" s="42">
        <v>3579</v>
      </c>
      <c r="D10" s="43">
        <v>3322</v>
      </c>
      <c r="E10" s="44">
        <v>1.0773630343166767</v>
      </c>
      <c r="F10" s="45">
        <v>257</v>
      </c>
      <c r="G10" s="42">
        <v>4950</v>
      </c>
      <c r="H10" s="43">
        <v>4785</v>
      </c>
      <c r="I10" s="44">
        <v>1.0344827586206897</v>
      </c>
      <c r="J10" s="45">
        <v>165</v>
      </c>
      <c r="K10" s="46">
        <v>0.72303030303030302</v>
      </c>
      <c r="L10" s="47">
        <v>0.69425287356321841</v>
      </c>
      <c r="M10" s="48">
        <v>2.8777429467084614E-2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67">
        <v>0</v>
      </c>
      <c r="D12" s="68">
        <v>0</v>
      </c>
      <c r="E12" s="69" t="e">
        <v>#DIV/0!</v>
      </c>
      <c r="F12" s="97">
        <v>0</v>
      </c>
      <c r="G12" s="67">
        <v>0</v>
      </c>
      <c r="H12" s="68">
        <v>0</v>
      </c>
      <c r="I12" s="69" t="e">
        <v>#DIV/0!</v>
      </c>
      <c r="J12" s="97">
        <v>0</v>
      </c>
      <c r="K12" s="46" t="s">
        <v>0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12151</v>
      </c>
      <c r="D14" s="28">
        <v>11697</v>
      </c>
      <c r="E14" s="29">
        <v>1.0388133709498162</v>
      </c>
      <c r="F14" s="30">
        <v>454</v>
      </c>
      <c r="G14" s="27">
        <v>18267</v>
      </c>
      <c r="H14" s="28">
        <v>17543</v>
      </c>
      <c r="I14" s="29">
        <v>1.0412700222310893</v>
      </c>
      <c r="J14" s="30">
        <v>724</v>
      </c>
      <c r="K14" s="58">
        <v>0.66518859144906117</v>
      </c>
      <c r="L14" s="59">
        <v>0.66676167132189479</v>
      </c>
      <c r="M14" s="60">
        <v>-1.5730798728336159E-3</v>
      </c>
    </row>
    <row r="15" spans="1:13" ht="18" customHeight="1" x14ac:dyDescent="0.4">
      <c r="A15" s="281"/>
      <c r="B15" s="116" t="s">
        <v>162</v>
      </c>
      <c r="C15" s="35">
        <v>7147</v>
      </c>
      <c r="D15" s="36">
        <v>6823</v>
      </c>
      <c r="E15" s="37">
        <v>1.0474864429136743</v>
      </c>
      <c r="F15" s="38">
        <v>324</v>
      </c>
      <c r="G15" s="35">
        <v>10165</v>
      </c>
      <c r="H15" s="36">
        <v>10000</v>
      </c>
      <c r="I15" s="37">
        <v>1.0165</v>
      </c>
      <c r="J15" s="38">
        <v>165</v>
      </c>
      <c r="K15" s="61">
        <v>0.70309886866699456</v>
      </c>
      <c r="L15" s="62">
        <v>0.68230000000000002</v>
      </c>
      <c r="M15" s="41">
        <v>2.0798868666994541E-2</v>
      </c>
    </row>
    <row r="16" spans="1:13" ht="18" customHeight="1" x14ac:dyDescent="0.4">
      <c r="A16" s="281"/>
      <c r="B16" s="91" t="s">
        <v>161</v>
      </c>
      <c r="C16" s="42">
        <v>4203</v>
      </c>
      <c r="D16" s="43">
        <v>3970</v>
      </c>
      <c r="E16" s="44">
        <v>1.0586901763224181</v>
      </c>
      <c r="F16" s="45">
        <v>233</v>
      </c>
      <c r="G16" s="42">
        <v>6600</v>
      </c>
      <c r="H16" s="43">
        <v>5940</v>
      </c>
      <c r="I16" s="44">
        <v>1.1111111111111112</v>
      </c>
      <c r="J16" s="45">
        <v>660</v>
      </c>
      <c r="K16" s="46">
        <v>0.63681818181818184</v>
      </c>
      <c r="L16" s="47">
        <v>0.66835016835016836</v>
      </c>
      <c r="M16" s="48">
        <v>-3.1531986531986522E-2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801</v>
      </c>
      <c r="D18" s="43">
        <v>904</v>
      </c>
      <c r="E18" s="44">
        <v>0.88606194690265483</v>
      </c>
      <c r="F18" s="45">
        <v>-103</v>
      </c>
      <c r="G18" s="42">
        <v>1502</v>
      </c>
      <c r="H18" s="43">
        <v>1603</v>
      </c>
      <c r="I18" s="44">
        <v>0.93699313786650029</v>
      </c>
      <c r="J18" s="45">
        <v>-101</v>
      </c>
      <c r="K18" s="46">
        <v>0.53328894806924099</v>
      </c>
      <c r="L18" s="47">
        <v>0.5639426076107299</v>
      </c>
      <c r="M18" s="48">
        <v>-3.0653659541488909E-2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8028</v>
      </c>
      <c r="D20" s="28">
        <v>7425</v>
      </c>
      <c r="E20" s="29">
        <v>1.0812121212121213</v>
      </c>
      <c r="F20" s="30">
        <v>603</v>
      </c>
      <c r="G20" s="27">
        <v>9900</v>
      </c>
      <c r="H20" s="31">
        <v>9900</v>
      </c>
      <c r="I20" s="29">
        <v>1</v>
      </c>
      <c r="J20" s="30">
        <v>0</v>
      </c>
      <c r="K20" s="58">
        <v>0.81090909090909091</v>
      </c>
      <c r="L20" s="59">
        <v>0.75</v>
      </c>
      <c r="M20" s="34">
        <v>6.0909090909090913E-2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8028</v>
      </c>
      <c r="D22" s="43">
        <v>7425</v>
      </c>
      <c r="E22" s="44">
        <v>1.0812121212121213</v>
      </c>
      <c r="F22" s="45">
        <v>603</v>
      </c>
      <c r="G22" s="42">
        <v>9900</v>
      </c>
      <c r="H22" s="43">
        <v>9900</v>
      </c>
      <c r="I22" s="44">
        <v>1</v>
      </c>
      <c r="J22" s="45">
        <v>0</v>
      </c>
      <c r="K22" s="46">
        <v>0.81090909090909091</v>
      </c>
      <c r="L22" s="47">
        <v>0.75</v>
      </c>
      <c r="M22" s="48">
        <v>6.0909090909090913E-2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4346</v>
      </c>
      <c r="D25" s="28">
        <v>3850</v>
      </c>
      <c r="E25" s="29">
        <v>1.1288311688311687</v>
      </c>
      <c r="F25" s="30">
        <v>496</v>
      </c>
      <c r="G25" s="27">
        <v>7244</v>
      </c>
      <c r="H25" s="31">
        <v>7280</v>
      </c>
      <c r="I25" s="29">
        <v>0.99505494505494507</v>
      </c>
      <c r="J25" s="30">
        <v>-36</v>
      </c>
      <c r="K25" s="58">
        <v>0.59994478188845946</v>
      </c>
      <c r="L25" s="59">
        <v>0.52884615384615385</v>
      </c>
      <c r="M25" s="60">
        <v>7.1098628042305601E-2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4095</v>
      </c>
      <c r="D27" s="43">
        <v>3701</v>
      </c>
      <c r="E27" s="44">
        <v>1.1064577141313159</v>
      </c>
      <c r="F27" s="45">
        <v>394</v>
      </c>
      <c r="G27" s="42">
        <v>6600</v>
      </c>
      <c r="H27" s="43">
        <v>6600</v>
      </c>
      <c r="I27" s="44">
        <v>1</v>
      </c>
      <c r="J27" s="45">
        <v>0</v>
      </c>
      <c r="K27" s="46">
        <v>0.62045454545454548</v>
      </c>
      <c r="L27" s="47">
        <v>0.56075757575757579</v>
      </c>
      <c r="M27" s="48">
        <v>5.9696969696969693E-2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251</v>
      </c>
      <c r="D30" s="81">
        <v>149</v>
      </c>
      <c r="E30" s="82">
        <v>1.6845637583892616</v>
      </c>
      <c r="F30" s="83">
        <v>102</v>
      </c>
      <c r="G30" s="80">
        <v>644</v>
      </c>
      <c r="H30" s="81">
        <v>680</v>
      </c>
      <c r="I30" s="84">
        <v>0.94705882352941173</v>
      </c>
      <c r="J30" s="98">
        <v>-36</v>
      </c>
      <c r="K30" s="86">
        <v>0.38975155279503104</v>
      </c>
      <c r="L30" s="87">
        <v>0.21911764705882353</v>
      </c>
      <c r="M30" s="99">
        <v>0.17063390573620751</v>
      </c>
    </row>
    <row r="31" spans="1:13" ht="18" customHeight="1" x14ac:dyDescent="0.4">
      <c r="A31" s="282" t="s">
        <v>163</v>
      </c>
      <c r="B31" s="26"/>
      <c r="C31" s="27">
        <v>3902</v>
      </c>
      <c r="D31" s="28">
        <v>3837</v>
      </c>
      <c r="E31" s="29">
        <v>1.0169403179567371</v>
      </c>
      <c r="F31" s="30">
        <v>65</v>
      </c>
      <c r="G31" s="27">
        <v>6403</v>
      </c>
      <c r="H31" s="28">
        <v>6365</v>
      </c>
      <c r="I31" s="29">
        <v>1.0059701492537314</v>
      </c>
      <c r="J31" s="30">
        <v>38</v>
      </c>
      <c r="K31" s="58">
        <v>0.60940184288614707</v>
      </c>
      <c r="L31" s="59">
        <v>0.60282796543597805</v>
      </c>
      <c r="M31" s="34">
        <v>6.5738774501690189E-3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2035</v>
      </c>
      <c r="D33" s="43">
        <v>1957</v>
      </c>
      <c r="E33" s="44">
        <v>1.0398569238630557</v>
      </c>
      <c r="F33" s="45">
        <v>78</v>
      </c>
      <c r="G33" s="42">
        <v>3300</v>
      </c>
      <c r="H33" s="43">
        <v>3300</v>
      </c>
      <c r="I33" s="44">
        <v>1</v>
      </c>
      <c r="J33" s="45">
        <v>0</v>
      </c>
      <c r="K33" s="46">
        <v>0.6166666666666667</v>
      </c>
      <c r="L33" s="47">
        <v>0.59303030303030302</v>
      </c>
      <c r="M33" s="48">
        <v>2.3636363636363678E-2</v>
      </c>
    </row>
    <row r="34" spans="1:13" ht="18" customHeight="1" x14ac:dyDescent="0.4">
      <c r="A34" s="281"/>
      <c r="B34" s="91" t="s">
        <v>160</v>
      </c>
      <c r="C34" s="42">
        <v>539</v>
      </c>
      <c r="D34" s="43">
        <v>611</v>
      </c>
      <c r="E34" s="44">
        <v>0.88216039279869063</v>
      </c>
      <c r="F34" s="45">
        <v>-72</v>
      </c>
      <c r="G34" s="42">
        <v>1000</v>
      </c>
      <c r="H34" s="43">
        <v>1000</v>
      </c>
      <c r="I34" s="44">
        <v>1</v>
      </c>
      <c r="J34" s="45">
        <v>0</v>
      </c>
      <c r="K34" s="46">
        <v>0.53900000000000003</v>
      </c>
      <c r="L34" s="47">
        <v>0.61099999999999999</v>
      </c>
      <c r="M34" s="48">
        <v>-7.1999999999999953E-2</v>
      </c>
    </row>
    <row r="35" spans="1:13" ht="18" customHeight="1" x14ac:dyDescent="0.4">
      <c r="A35" s="281"/>
      <c r="B35" s="91" t="s">
        <v>122</v>
      </c>
      <c r="C35" s="42">
        <v>230</v>
      </c>
      <c r="D35" s="43">
        <v>222</v>
      </c>
      <c r="E35" s="44">
        <v>1.0360360360360361</v>
      </c>
      <c r="F35" s="45">
        <v>8</v>
      </c>
      <c r="G35" s="42">
        <v>480</v>
      </c>
      <c r="H35" s="43">
        <v>432</v>
      </c>
      <c r="I35" s="44">
        <v>1.1111111111111112</v>
      </c>
      <c r="J35" s="45">
        <v>48</v>
      </c>
      <c r="K35" s="46">
        <v>0.47916666666666669</v>
      </c>
      <c r="L35" s="47">
        <v>0.51388888888888884</v>
      </c>
      <c r="M35" s="48">
        <v>-3.4722222222222154E-2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1098</v>
      </c>
      <c r="D37" s="43">
        <v>1047</v>
      </c>
      <c r="E37" s="44">
        <v>1.0487106017191976</v>
      </c>
      <c r="F37" s="45">
        <v>51</v>
      </c>
      <c r="G37" s="42">
        <v>1623</v>
      </c>
      <c r="H37" s="43">
        <v>1633</v>
      </c>
      <c r="I37" s="44">
        <v>0.9938763012859767</v>
      </c>
      <c r="J37" s="45">
        <v>-10</v>
      </c>
      <c r="K37" s="46">
        <v>0.67652495378927913</v>
      </c>
      <c r="L37" s="47">
        <v>0.64115125535823636</v>
      </c>
      <c r="M37" s="48">
        <v>3.5373698431042766E-2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12月下旬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208</v>
      </c>
      <c r="C2" s="295">
        <v>12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375</v>
      </c>
      <c r="D4" s="404" t="s">
        <v>373</v>
      </c>
      <c r="E4" s="405" t="s">
        <v>177</v>
      </c>
      <c r="F4" s="406"/>
      <c r="G4" s="385" t="s">
        <v>374</v>
      </c>
      <c r="H4" s="387" t="s">
        <v>373</v>
      </c>
      <c r="I4" s="405" t="s">
        <v>177</v>
      </c>
      <c r="J4" s="406"/>
      <c r="K4" s="385" t="s">
        <v>374</v>
      </c>
      <c r="L4" s="399" t="s">
        <v>373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90260</v>
      </c>
      <c r="D6" s="407">
        <v>92362</v>
      </c>
      <c r="E6" s="377">
        <v>0.97724172278642729</v>
      </c>
      <c r="F6" s="373">
        <v>-2102</v>
      </c>
      <c r="G6" s="381">
        <v>107699</v>
      </c>
      <c r="H6" s="383">
        <v>103983</v>
      </c>
      <c r="I6" s="377">
        <v>1.0357366107921486</v>
      </c>
      <c r="J6" s="373">
        <v>3716</v>
      </c>
      <c r="K6" s="390">
        <v>0.83807649096091885</v>
      </c>
      <c r="L6" s="392">
        <v>0.88824134714328307</v>
      </c>
      <c r="M6" s="394">
        <v>-5.0164856182364215E-2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53015</v>
      </c>
      <c r="D8" s="28">
        <v>54096</v>
      </c>
      <c r="E8" s="29">
        <v>0.98001700680272108</v>
      </c>
      <c r="F8" s="30">
        <v>-1081</v>
      </c>
      <c r="G8" s="27">
        <v>58888</v>
      </c>
      <c r="H8" s="31">
        <v>57183</v>
      </c>
      <c r="I8" s="29">
        <v>1.0298165538709056</v>
      </c>
      <c r="J8" s="30">
        <v>1705</v>
      </c>
      <c r="K8" s="32">
        <v>0.90026830593669338</v>
      </c>
      <c r="L8" s="33">
        <v>0.94601542416452444</v>
      </c>
      <c r="M8" s="34">
        <v>-4.5747118227831063E-2</v>
      </c>
    </row>
    <row r="9" spans="1:13" ht="18" customHeight="1" x14ac:dyDescent="0.4">
      <c r="A9" s="281"/>
      <c r="B9" s="116" t="s">
        <v>162</v>
      </c>
      <c r="C9" s="35">
        <v>47132</v>
      </c>
      <c r="D9" s="36">
        <v>48879</v>
      </c>
      <c r="E9" s="37">
        <v>0.96425867959655476</v>
      </c>
      <c r="F9" s="38">
        <v>-1747</v>
      </c>
      <c r="G9" s="35">
        <v>52564</v>
      </c>
      <c r="H9" s="36">
        <v>51738</v>
      </c>
      <c r="I9" s="37">
        <v>1.015965054698674</v>
      </c>
      <c r="J9" s="38">
        <v>826</v>
      </c>
      <c r="K9" s="39">
        <v>0.89665931055475234</v>
      </c>
      <c r="L9" s="40">
        <v>0.94474080946306394</v>
      </c>
      <c r="M9" s="41">
        <v>-4.8081498908311593E-2</v>
      </c>
    </row>
    <row r="10" spans="1:13" ht="18" customHeight="1" x14ac:dyDescent="0.4">
      <c r="A10" s="281"/>
      <c r="B10" s="91" t="s">
        <v>161</v>
      </c>
      <c r="C10" s="42">
        <v>4864</v>
      </c>
      <c r="D10" s="43">
        <v>5217</v>
      </c>
      <c r="E10" s="44">
        <v>0.93233659191106</v>
      </c>
      <c r="F10" s="45">
        <v>-353</v>
      </c>
      <c r="G10" s="42">
        <v>5280</v>
      </c>
      <c r="H10" s="43">
        <v>5445</v>
      </c>
      <c r="I10" s="44">
        <v>0.96969696969696972</v>
      </c>
      <c r="J10" s="45">
        <v>-165</v>
      </c>
      <c r="K10" s="46">
        <v>0.92121212121212126</v>
      </c>
      <c r="L10" s="47">
        <v>0.95812672176308544</v>
      </c>
      <c r="M10" s="48">
        <v>-3.6914600550964183E-2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1019</v>
      </c>
      <c r="D12" s="43">
        <v>0</v>
      </c>
      <c r="E12" s="44" t="e">
        <v>#DIV/0!</v>
      </c>
      <c r="F12" s="45">
        <v>1019</v>
      </c>
      <c r="G12" s="42">
        <v>1044</v>
      </c>
      <c r="H12" s="43">
        <v>0</v>
      </c>
      <c r="I12" s="44" t="e">
        <v>#DIV/0!</v>
      </c>
      <c r="J12" s="45">
        <v>1044</v>
      </c>
      <c r="K12" s="46">
        <v>0.97605363984674332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16962</v>
      </c>
      <c r="D14" s="28">
        <v>17930</v>
      </c>
      <c r="E14" s="29">
        <v>0.94601226993865029</v>
      </c>
      <c r="F14" s="30">
        <v>-968</v>
      </c>
      <c r="G14" s="27">
        <v>21861</v>
      </c>
      <c r="H14" s="28">
        <v>21167</v>
      </c>
      <c r="I14" s="29">
        <v>1.0327868852459017</v>
      </c>
      <c r="J14" s="30">
        <v>694</v>
      </c>
      <c r="K14" s="58">
        <v>0.77590229175243586</v>
      </c>
      <c r="L14" s="59">
        <v>0.84707327443662306</v>
      </c>
      <c r="M14" s="60">
        <v>-7.1170982684187201E-2</v>
      </c>
    </row>
    <row r="15" spans="1:13" ht="18" customHeight="1" x14ac:dyDescent="0.4">
      <c r="A15" s="281"/>
      <c r="B15" s="116" t="s">
        <v>162</v>
      </c>
      <c r="C15" s="35">
        <v>9887</v>
      </c>
      <c r="D15" s="36">
        <v>10854</v>
      </c>
      <c r="E15" s="37">
        <v>0.91090842085866963</v>
      </c>
      <c r="F15" s="38">
        <v>-967</v>
      </c>
      <c r="G15" s="35">
        <v>12815</v>
      </c>
      <c r="H15" s="36">
        <v>12815</v>
      </c>
      <c r="I15" s="37">
        <v>1</v>
      </c>
      <c r="J15" s="38">
        <v>0</v>
      </c>
      <c r="K15" s="61">
        <v>0.77151775263363243</v>
      </c>
      <c r="L15" s="62">
        <v>0.84697619976589933</v>
      </c>
      <c r="M15" s="41">
        <v>-7.5458447132266904E-2</v>
      </c>
    </row>
    <row r="16" spans="1:13" ht="18" customHeight="1" x14ac:dyDescent="0.4">
      <c r="A16" s="281"/>
      <c r="B16" s="91" t="s">
        <v>161</v>
      </c>
      <c r="C16" s="42">
        <v>5828</v>
      </c>
      <c r="D16" s="43">
        <v>5699</v>
      </c>
      <c r="E16" s="44">
        <v>1.0226355500965081</v>
      </c>
      <c r="F16" s="45">
        <v>129</v>
      </c>
      <c r="G16" s="42">
        <v>7260</v>
      </c>
      <c r="H16" s="43">
        <v>6575</v>
      </c>
      <c r="I16" s="44">
        <v>1.1041825095057034</v>
      </c>
      <c r="J16" s="45">
        <v>685</v>
      </c>
      <c r="K16" s="46">
        <v>0.80275482093663908</v>
      </c>
      <c r="L16" s="47">
        <v>0.86676806083650193</v>
      </c>
      <c r="M16" s="48">
        <v>-6.401323989986285E-2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1247</v>
      </c>
      <c r="D18" s="43">
        <v>1377</v>
      </c>
      <c r="E18" s="44">
        <v>0.90559186637618005</v>
      </c>
      <c r="F18" s="45">
        <v>-130</v>
      </c>
      <c r="G18" s="42">
        <v>1786</v>
      </c>
      <c r="H18" s="43">
        <v>1777</v>
      </c>
      <c r="I18" s="44">
        <v>1.0050647158131683</v>
      </c>
      <c r="J18" s="45">
        <v>9</v>
      </c>
      <c r="K18" s="46">
        <v>0.69820828667413215</v>
      </c>
      <c r="L18" s="47">
        <v>0.77490151941474394</v>
      </c>
      <c r="M18" s="48">
        <v>-7.6693232740611794E-2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8458</v>
      </c>
      <c r="D20" s="28">
        <v>8499</v>
      </c>
      <c r="E20" s="29">
        <v>0.99517590304741732</v>
      </c>
      <c r="F20" s="30">
        <v>-41</v>
      </c>
      <c r="G20" s="27">
        <v>10890</v>
      </c>
      <c r="H20" s="31">
        <v>10665</v>
      </c>
      <c r="I20" s="29">
        <v>1.0210970464135021</v>
      </c>
      <c r="J20" s="30">
        <v>225</v>
      </c>
      <c r="K20" s="58">
        <v>0.77667584940312218</v>
      </c>
      <c r="L20" s="59">
        <v>0.79690576652601974</v>
      </c>
      <c r="M20" s="34">
        <v>-2.0229917122897567E-2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8458</v>
      </c>
      <c r="D22" s="43">
        <v>8499</v>
      </c>
      <c r="E22" s="44">
        <v>0.99517590304741732</v>
      </c>
      <c r="F22" s="45">
        <v>-41</v>
      </c>
      <c r="G22" s="42">
        <v>10890</v>
      </c>
      <c r="H22" s="43">
        <v>10665</v>
      </c>
      <c r="I22" s="44">
        <v>1.0210970464135021</v>
      </c>
      <c r="J22" s="45">
        <v>225</v>
      </c>
      <c r="K22" s="46">
        <v>0.77667584940312218</v>
      </c>
      <c r="L22" s="47">
        <v>0.79690576652601974</v>
      </c>
      <c r="M22" s="48">
        <v>-2.0229917122897567E-2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6510</v>
      </c>
      <c r="D25" s="28">
        <v>6269</v>
      </c>
      <c r="E25" s="29">
        <v>1.0384431328760568</v>
      </c>
      <c r="F25" s="30">
        <v>241</v>
      </c>
      <c r="G25" s="27">
        <v>8024</v>
      </c>
      <c r="H25" s="31">
        <v>7986</v>
      </c>
      <c r="I25" s="29">
        <v>1.0047583270723766</v>
      </c>
      <c r="J25" s="30">
        <v>38</v>
      </c>
      <c r="K25" s="58">
        <v>0.81131605184446665</v>
      </c>
      <c r="L25" s="59">
        <v>0.78499874780866519</v>
      </c>
      <c r="M25" s="60">
        <v>2.6317304035801459E-2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5995</v>
      </c>
      <c r="D27" s="43">
        <v>5810</v>
      </c>
      <c r="E27" s="44">
        <v>1.03184165232358</v>
      </c>
      <c r="F27" s="45">
        <v>185</v>
      </c>
      <c r="G27" s="42">
        <v>7260</v>
      </c>
      <c r="H27" s="43">
        <v>7260</v>
      </c>
      <c r="I27" s="44">
        <v>1</v>
      </c>
      <c r="J27" s="45">
        <v>0</v>
      </c>
      <c r="K27" s="46">
        <v>0.8257575757575758</v>
      </c>
      <c r="L27" s="47">
        <v>0.80027548209366395</v>
      </c>
      <c r="M27" s="48">
        <v>2.5482093663911853E-2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100"/>
      <c r="B30" s="284" t="s">
        <v>158</v>
      </c>
      <c r="C30" s="80">
        <v>515</v>
      </c>
      <c r="D30" s="81">
        <v>459</v>
      </c>
      <c r="E30" s="101">
        <v>1.122004357298475</v>
      </c>
      <c r="F30" s="102">
        <v>56</v>
      </c>
      <c r="G30" s="80">
        <v>764</v>
      </c>
      <c r="H30" s="81">
        <v>726</v>
      </c>
      <c r="I30" s="82">
        <v>1.0523415977961432</v>
      </c>
      <c r="J30" s="83">
        <v>38</v>
      </c>
      <c r="K30" s="103">
        <v>0.6740837696335078</v>
      </c>
      <c r="L30" s="104">
        <v>0.63223140495867769</v>
      </c>
      <c r="M30" s="105">
        <v>4.1852364674830111E-2</v>
      </c>
    </row>
    <row r="31" spans="1:13" ht="18" customHeight="1" x14ac:dyDescent="0.4">
      <c r="A31" s="282" t="s">
        <v>163</v>
      </c>
      <c r="B31" s="26"/>
      <c r="C31" s="27">
        <v>5315</v>
      </c>
      <c r="D31" s="28">
        <v>5568</v>
      </c>
      <c r="E31" s="29">
        <v>0.95456178160919536</v>
      </c>
      <c r="F31" s="30">
        <v>-253</v>
      </c>
      <c r="G31" s="27">
        <v>8036</v>
      </c>
      <c r="H31" s="28">
        <v>6982</v>
      </c>
      <c r="I31" s="29">
        <v>1.1509596104268118</v>
      </c>
      <c r="J31" s="30">
        <v>1054</v>
      </c>
      <c r="K31" s="58">
        <v>0.6613987058237929</v>
      </c>
      <c r="L31" s="59">
        <v>0.79747923231165851</v>
      </c>
      <c r="M31" s="34">
        <v>-0.13608052648786562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2904</v>
      </c>
      <c r="D33" s="43">
        <v>3040</v>
      </c>
      <c r="E33" s="44">
        <v>0.95526315789473681</v>
      </c>
      <c r="F33" s="45">
        <v>-136</v>
      </c>
      <c r="G33" s="42">
        <v>3630</v>
      </c>
      <c r="H33" s="43">
        <v>3630</v>
      </c>
      <c r="I33" s="44">
        <v>1</v>
      </c>
      <c r="J33" s="45">
        <v>0</v>
      </c>
      <c r="K33" s="46">
        <v>0.8</v>
      </c>
      <c r="L33" s="47">
        <v>0.83746556473829203</v>
      </c>
      <c r="M33" s="48">
        <v>-3.746556473829199E-2</v>
      </c>
    </row>
    <row r="34" spans="1:13" ht="18" customHeight="1" x14ac:dyDescent="0.4">
      <c r="A34" s="281"/>
      <c r="B34" s="91" t="s">
        <v>160</v>
      </c>
      <c r="C34" s="42">
        <v>665</v>
      </c>
      <c r="D34" s="43">
        <v>711</v>
      </c>
      <c r="E34" s="44">
        <v>0.93530239099859358</v>
      </c>
      <c r="F34" s="45">
        <v>-46</v>
      </c>
      <c r="G34" s="42">
        <v>1100</v>
      </c>
      <c r="H34" s="43">
        <v>1050</v>
      </c>
      <c r="I34" s="44">
        <v>1.0476190476190477</v>
      </c>
      <c r="J34" s="45">
        <v>50</v>
      </c>
      <c r="K34" s="46">
        <v>0.6045454545454545</v>
      </c>
      <c r="L34" s="47">
        <v>0.67714285714285716</v>
      </c>
      <c r="M34" s="48">
        <v>-7.259740259740266E-2</v>
      </c>
    </row>
    <row r="35" spans="1:13" ht="18" customHeight="1" x14ac:dyDescent="0.4">
      <c r="A35" s="281"/>
      <c r="B35" s="91" t="s">
        <v>122</v>
      </c>
      <c r="C35" s="42">
        <v>284</v>
      </c>
      <c r="D35" s="43">
        <v>323</v>
      </c>
      <c r="E35" s="44">
        <v>0.87925696594427249</v>
      </c>
      <c r="F35" s="45">
        <v>-39</v>
      </c>
      <c r="G35" s="42">
        <v>528</v>
      </c>
      <c r="H35" s="43">
        <v>528</v>
      </c>
      <c r="I35" s="44">
        <v>1</v>
      </c>
      <c r="J35" s="45">
        <v>0</v>
      </c>
      <c r="K35" s="46">
        <v>0.53787878787878785</v>
      </c>
      <c r="L35" s="47">
        <v>0.6117424242424242</v>
      </c>
      <c r="M35" s="48">
        <v>-7.3863636363636354E-2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1462</v>
      </c>
      <c r="D37" s="43">
        <v>1494</v>
      </c>
      <c r="E37" s="44">
        <v>0.97858099062918336</v>
      </c>
      <c r="F37" s="45">
        <v>-32</v>
      </c>
      <c r="G37" s="42">
        <v>2778</v>
      </c>
      <c r="H37" s="43">
        <v>1774</v>
      </c>
      <c r="I37" s="44">
        <v>1.5659526493799323</v>
      </c>
      <c r="J37" s="45">
        <v>1004</v>
      </c>
      <c r="K37" s="46">
        <v>0.52627789776817857</v>
      </c>
      <c r="L37" s="47">
        <v>0.84216459977452085</v>
      </c>
      <c r="M37" s="48">
        <v>-0.31588670200634228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showGridLines="0" zoomScale="90" zoomScaleNormal="90" zoomScaleSheetLayoutView="90" workbookViewId="0">
      <pane xSplit="6" ySplit="5" topLeftCell="G6" activePane="bottomRight" state="frozen"/>
      <selection activeCell="G4" sqref="G4:G5"/>
      <selection pane="topRight" activeCell="G4" sqref="G4:G5"/>
      <selection pane="bottomLeft" activeCell="G4" sqref="G4:G5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１月（月間）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">
        <v>2020</v>
      </c>
      <c r="D2" s="2" t="s">
        <v>147</v>
      </c>
      <c r="E2" s="2">
        <v>1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399</v>
      </c>
      <c r="H3" s="358" t="s">
        <v>398</v>
      </c>
      <c r="I3" s="354" t="s">
        <v>141</v>
      </c>
      <c r="J3" s="355"/>
      <c r="K3" s="367" t="s">
        <v>399</v>
      </c>
      <c r="L3" s="358" t="s">
        <v>398</v>
      </c>
      <c r="M3" s="354" t="s">
        <v>141</v>
      </c>
      <c r="N3" s="355"/>
      <c r="O3" s="350" t="s">
        <v>399</v>
      </c>
      <c r="P3" s="365" t="s">
        <v>398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559649</v>
      </c>
      <c r="H5" s="262">
        <v>547755</v>
      </c>
      <c r="I5" s="261">
        <v>1.0217140875026243</v>
      </c>
      <c r="J5" s="260">
        <v>11894</v>
      </c>
      <c r="K5" s="263">
        <v>780383</v>
      </c>
      <c r="L5" s="262">
        <v>769076</v>
      </c>
      <c r="M5" s="261">
        <v>1.0147020580540804</v>
      </c>
      <c r="N5" s="260">
        <v>11307</v>
      </c>
      <c r="O5" s="259">
        <v>0.71714658058927472</v>
      </c>
      <c r="P5" s="258">
        <v>0.71222479962968555</v>
      </c>
      <c r="Q5" s="257">
        <v>4.9217809595891726E-3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205981</v>
      </c>
      <c r="H6" s="194">
        <v>200346</v>
      </c>
      <c r="I6" s="193">
        <v>1.0281263414293274</v>
      </c>
      <c r="J6" s="192">
        <v>5635</v>
      </c>
      <c r="K6" s="239">
        <v>265345</v>
      </c>
      <c r="L6" s="194">
        <v>260975</v>
      </c>
      <c r="M6" s="193">
        <v>1.0167448989366799</v>
      </c>
      <c r="N6" s="192">
        <v>4370</v>
      </c>
      <c r="O6" s="191">
        <v>0.7762761687614238</v>
      </c>
      <c r="P6" s="190">
        <v>0.76768272823067341</v>
      </c>
      <c r="Q6" s="189">
        <v>8.5934405307503958E-3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131416</v>
      </c>
      <c r="H7" s="194">
        <v>126786</v>
      </c>
      <c r="I7" s="193">
        <v>1.0365182275645577</v>
      </c>
      <c r="J7" s="192">
        <v>4630</v>
      </c>
      <c r="K7" s="195">
        <v>164150</v>
      </c>
      <c r="L7" s="194">
        <v>160992</v>
      </c>
      <c r="M7" s="193">
        <v>1.0196158815344862</v>
      </c>
      <c r="N7" s="192">
        <v>3158</v>
      </c>
      <c r="O7" s="191">
        <v>0.80058483094730426</v>
      </c>
      <c r="P7" s="190">
        <v>0.78752981514609421</v>
      </c>
      <c r="Q7" s="189">
        <v>1.3055015801210046E-2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112004</v>
      </c>
      <c r="H8" s="203">
        <v>106545</v>
      </c>
      <c r="I8" s="202">
        <v>1.0512365667089023</v>
      </c>
      <c r="J8" s="201">
        <v>5459</v>
      </c>
      <c r="K8" s="204">
        <v>138660</v>
      </c>
      <c r="L8" s="203">
        <v>134837</v>
      </c>
      <c r="M8" s="202">
        <v>1.028352751841112</v>
      </c>
      <c r="N8" s="201">
        <v>3823</v>
      </c>
      <c r="O8" s="200">
        <v>0.80775998846098374</v>
      </c>
      <c r="P8" s="199">
        <v>0.79017628692421216</v>
      </c>
      <c r="Q8" s="198">
        <v>1.7583701536771579E-2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19412</v>
      </c>
      <c r="H9" s="203">
        <v>20241</v>
      </c>
      <c r="I9" s="202">
        <v>0.95904352551751393</v>
      </c>
      <c r="J9" s="201">
        <v>-829</v>
      </c>
      <c r="K9" s="204">
        <v>25490</v>
      </c>
      <c r="L9" s="203">
        <v>26155</v>
      </c>
      <c r="M9" s="202">
        <v>0.97457465111833297</v>
      </c>
      <c r="N9" s="201">
        <v>-665</v>
      </c>
      <c r="O9" s="200">
        <v>0.76155355041192629</v>
      </c>
      <c r="P9" s="199">
        <v>0.77388644618619762</v>
      </c>
      <c r="Q9" s="198">
        <v>-1.2332895774271324E-2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71794</v>
      </c>
      <c r="H18" s="194">
        <v>70381</v>
      </c>
      <c r="I18" s="193">
        <v>1.0200764410849519</v>
      </c>
      <c r="J18" s="192">
        <v>1413</v>
      </c>
      <c r="K18" s="195">
        <v>96855</v>
      </c>
      <c r="L18" s="194">
        <v>95445</v>
      </c>
      <c r="M18" s="193">
        <v>1.0147729058620147</v>
      </c>
      <c r="N18" s="192">
        <v>1410</v>
      </c>
      <c r="O18" s="191">
        <v>0.74125238758969592</v>
      </c>
      <c r="P18" s="190">
        <v>0.73739850175493737</v>
      </c>
      <c r="Q18" s="189">
        <v>3.8538858347585414E-3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10895</v>
      </c>
      <c r="H20" s="203">
        <v>10583</v>
      </c>
      <c r="I20" s="202">
        <v>1.0294812435037324</v>
      </c>
      <c r="J20" s="201">
        <v>312</v>
      </c>
      <c r="K20" s="204">
        <v>15345</v>
      </c>
      <c r="L20" s="203">
        <v>14185</v>
      </c>
      <c r="M20" s="202">
        <v>1.0817765244977089</v>
      </c>
      <c r="N20" s="201">
        <v>1160</v>
      </c>
      <c r="O20" s="200">
        <v>0.71000325839035516</v>
      </c>
      <c r="P20" s="199">
        <v>0.74606979203383861</v>
      </c>
      <c r="Q20" s="198">
        <v>-3.6066533643483445E-2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22056</v>
      </c>
      <c r="H21" s="203">
        <v>22934</v>
      </c>
      <c r="I21" s="212">
        <v>0.96171622917938437</v>
      </c>
      <c r="J21" s="211">
        <v>-878</v>
      </c>
      <c r="K21" s="210">
        <v>30360</v>
      </c>
      <c r="L21" s="213">
        <v>30690</v>
      </c>
      <c r="M21" s="212">
        <v>0.989247311827957</v>
      </c>
      <c r="N21" s="201">
        <v>-330</v>
      </c>
      <c r="O21" s="200">
        <v>0.7264822134387352</v>
      </c>
      <c r="P21" s="199">
        <v>0.7472792440534376</v>
      </c>
      <c r="Q21" s="198">
        <v>-2.0797030614702394E-2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9055</v>
      </c>
      <c r="H22" s="213">
        <v>8408</v>
      </c>
      <c r="I22" s="202">
        <v>1.0769505233111323</v>
      </c>
      <c r="J22" s="201">
        <v>647</v>
      </c>
      <c r="K22" s="204">
        <v>10230</v>
      </c>
      <c r="L22" s="213">
        <v>10230</v>
      </c>
      <c r="M22" s="202">
        <v>1</v>
      </c>
      <c r="N22" s="201">
        <v>0</v>
      </c>
      <c r="O22" s="200">
        <v>0.88514173998044965</v>
      </c>
      <c r="P22" s="199">
        <v>0.82189638318670577</v>
      </c>
      <c r="Q22" s="198">
        <v>6.3245356793743879E-2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4054</v>
      </c>
      <c r="H23" s="203">
        <v>4351</v>
      </c>
      <c r="I23" s="202">
        <v>0.93173982992415538</v>
      </c>
      <c r="J23" s="201">
        <v>-297</v>
      </c>
      <c r="K23" s="204">
        <v>5115</v>
      </c>
      <c r="L23" s="203">
        <v>5115</v>
      </c>
      <c r="M23" s="202">
        <v>1</v>
      </c>
      <c r="N23" s="201">
        <v>0</v>
      </c>
      <c r="O23" s="200">
        <v>0.79257086999022486</v>
      </c>
      <c r="P23" s="199">
        <v>0.85063538611925704</v>
      </c>
      <c r="Q23" s="198">
        <v>-5.8064516129032184E-2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3215</v>
      </c>
      <c r="H25" s="203">
        <v>2988</v>
      </c>
      <c r="I25" s="202">
        <v>1.0759705488621152</v>
      </c>
      <c r="J25" s="201">
        <v>227</v>
      </c>
      <c r="K25" s="204">
        <v>5115</v>
      </c>
      <c r="L25" s="203">
        <v>4535</v>
      </c>
      <c r="M25" s="202">
        <v>1.1278941565600882</v>
      </c>
      <c r="N25" s="201">
        <v>580</v>
      </c>
      <c r="O25" s="200">
        <v>0.62854349951124144</v>
      </c>
      <c r="P25" s="199">
        <v>0.65887541345093714</v>
      </c>
      <c r="Q25" s="198">
        <v>-3.0331913939695698E-2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3428</v>
      </c>
      <c r="H32" s="203">
        <v>3267</v>
      </c>
      <c r="I32" s="202">
        <v>1.049280685644322</v>
      </c>
      <c r="J32" s="201">
        <v>161</v>
      </c>
      <c r="K32" s="204">
        <v>5115</v>
      </c>
      <c r="L32" s="203">
        <v>5115</v>
      </c>
      <c r="M32" s="202">
        <v>1</v>
      </c>
      <c r="N32" s="201">
        <v>0</v>
      </c>
      <c r="O32" s="200">
        <v>0.67018572825024436</v>
      </c>
      <c r="P32" s="199">
        <v>0.6387096774193548</v>
      </c>
      <c r="Q32" s="198">
        <v>3.1476050830889557E-2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3713</v>
      </c>
      <c r="H34" s="203">
        <v>2785</v>
      </c>
      <c r="I34" s="202">
        <v>1.3332136445242371</v>
      </c>
      <c r="J34" s="201">
        <v>928</v>
      </c>
      <c r="K34" s="204">
        <v>5115</v>
      </c>
      <c r="L34" s="203">
        <v>5115</v>
      </c>
      <c r="M34" s="202">
        <v>1</v>
      </c>
      <c r="N34" s="201">
        <v>0</v>
      </c>
      <c r="O34" s="200">
        <v>0.72590420332355821</v>
      </c>
      <c r="P34" s="199">
        <v>0.54447702834799605</v>
      </c>
      <c r="Q34" s="198">
        <v>0.18142717497556216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15378</v>
      </c>
      <c r="H37" s="182">
        <v>15065</v>
      </c>
      <c r="I37" s="181">
        <v>1.0207766345834717</v>
      </c>
      <c r="J37" s="180">
        <v>313</v>
      </c>
      <c r="K37" s="183">
        <v>20460</v>
      </c>
      <c r="L37" s="182">
        <v>20460</v>
      </c>
      <c r="M37" s="181">
        <v>1</v>
      </c>
      <c r="N37" s="180">
        <v>0</v>
      </c>
      <c r="O37" s="179">
        <v>0.75161290322580643</v>
      </c>
      <c r="P37" s="178">
        <v>0.73631476050830891</v>
      </c>
      <c r="Q37" s="177">
        <v>1.529814271749752E-2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1881</v>
      </c>
      <c r="H38" s="194">
        <v>2177</v>
      </c>
      <c r="I38" s="193">
        <v>0.86403307303628851</v>
      </c>
      <c r="J38" s="192">
        <v>-296</v>
      </c>
      <c r="K38" s="195">
        <v>2900</v>
      </c>
      <c r="L38" s="194">
        <v>3050</v>
      </c>
      <c r="M38" s="193">
        <v>0.95081967213114749</v>
      </c>
      <c r="N38" s="192">
        <v>-150</v>
      </c>
      <c r="O38" s="191">
        <v>0.64862068965517239</v>
      </c>
      <c r="P38" s="190">
        <v>0.71377049180327867</v>
      </c>
      <c r="Q38" s="189">
        <v>-6.5149802148106284E-2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1019</v>
      </c>
      <c r="H39" s="203">
        <v>1179</v>
      </c>
      <c r="I39" s="202">
        <v>0.86429177268871926</v>
      </c>
      <c r="J39" s="201">
        <v>-160</v>
      </c>
      <c r="K39" s="204">
        <v>1550</v>
      </c>
      <c r="L39" s="203">
        <v>1550</v>
      </c>
      <c r="M39" s="202">
        <v>1</v>
      </c>
      <c r="N39" s="201">
        <v>0</v>
      </c>
      <c r="O39" s="200">
        <v>0.65741935483870972</v>
      </c>
      <c r="P39" s="199">
        <v>0.76064516129032256</v>
      </c>
      <c r="Q39" s="198">
        <v>-0.10322580645161283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862</v>
      </c>
      <c r="H40" s="245">
        <v>998</v>
      </c>
      <c r="I40" s="244">
        <v>0.86372745490981961</v>
      </c>
      <c r="J40" s="243">
        <v>-136</v>
      </c>
      <c r="K40" s="246">
        <v>1350</v>
      </c>
      <c r="L40" s="245">
        <v>1500</v>
      </c>
      <c r="M40" s="244">
        <v>0.9</v>
      </c>
      <c r="N40" s="243">
        <v>-150</v>
      </c>
      <c r="O40" s="242">
        <v>0.63851851851851849</v>
      </c>
      <c r="P40" s="241">
        <v>0.66533333333333333</v>
      </c>
      <c r="Q40" s="240">
        <v>-2.6814814814814847E-2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890</v>
      </c>
      <c r="H41" s="194">
        <v>1002</v>
      </c>
      <c r="I41" s="193">
        <v>0.88822355289421162</v>
      </c>
      <c r="J41" s="192">
        <v>-112</v>
      </c>
      <c r="K41" s="195">
        <v>1440</v>
      </c>
      <c r="L41" s="194">
        <v>1488</v>
      </c>
      <c r="M41" s="193">
        <v>0.967741935483871</v>
      </c>
      <c r="N41" s="192">
        <v>-48</v>
      </c>
      <c r="O41" s="191">
        <v>0.61805555555555558</v>
      </c>
      <c r="P41" s="190">
        <v>0.67338709677419351</v>
      </c>
      <c r="Q41" s="189">
        <v>-5.5331541218637925E-2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890</v>
      </c>
      <c r="H42" s="182">
        <v>1002</v>
      </c>
      <c r="I42" s="181">
        <v>0.88822355289421162</v>
      </c>
      <c r="J42" s="180">
        <v>-112</v>
      </c>
      <c r="K42" s="183">
        <v>1440</v>
      </c>
      <c r="L42" s="182">
        <v>1488</v>
      </c>
      <c r="M42" s="181">
        <v>0.967741935483871</v>
      </c>
      <c r="N42" s="180">
        <v>-48</v>
      </c>
      <c r="O42" s="179">
        <v>0.61805555555555558</v>
      </c>
      <c r="P42" s="178">
        <v>0.67338709677419351</v>
      </c>
      <c r="Q42" s="177">
        <v>-5.5331541218637925E-2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283941</v>
      </c>
      <c r="H43" s="194">
        <v>282913</v>
      </c>
      <c r="I43" s="193">
        <v>1.0036336258849894</v>
      </c>
      <c r="J43" s="192">
        <v>1028</v>
      </c>
      <c r="K43" s="239">
        <v>417709</v>
      </c>
      <c r="L43" s="194">
        <v>416175</v>
      </c>
      <c r="M43" s="193">
        <v>1.0036859494203161</v>
      </c>
      <c r="N43" s="192">
        <v>1534</v>
      </c>
      <c r="O43" s="191">
        <v>0.67975791759334847</v>
      </c>
      <c r="P43" s="190">
        <v>0.67979335616026915</v>
      </c>
      <c r="Q43" s="189">
        <v>-3.5438566920675818E-5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275799</v>
      </c>
      <c r="H44" s="194">
        <v>275028</v>
      </c>
      <c r="I44" s="193">
        <v>1.0028033509315415</v>
      </c>
      <c r="J44" s="192">
        <v>771</v>
      </c>
      <c r="K44" s="195">
        <v>404313</v>
      </c>
      <c r="L44" s="194">
        <v>404074</v>
      </c>
      <c r="M44" s="193">
        <v>1.0005914758187857</v>
      </c>
      <c r="N44" s="192">
        <v>239</v>
      </c>
      <c r="O44" s="191">
        <v>0.68214230064331349</v>
      </c>
      <c r="P44" s="190">
        <v>0.68063770497483134</v>
      </c>
      <c r="Q44" s="189">
        <v>1.504595668482156E-3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106713</v>
      </c>
      <c r="H45" s="203">
        <v>109105</v>
      </c>
      <c r="I45" s="202">
        <v>0.97807616516199991</v>
      </c>
      <c r="J45" s="201">
        <v>-2392</v>
      </c>
      <c r="K45" s="204">
        <v>145337</v>
      </c>
      <c r="L45" s="203">
        <v>149429</v>
      </c>
      <c r="M45" s="202">
        <v>0.97261575731618366</v>
      </c>
      <c r="N45" s="201">
        <v>-4092</v>
      </c>
      <c r="O45" s="200">
        <v>0.73424523693209576</v>
      </c>
      <c r="P45" s="199">
        <v>0.73014608944716219</v>
      </c>
      <c r="Q45" s="198">
        <v>4.099147484933563E-3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22426</v>
      </c>
      <c r="H46" s="203">
        <v>22900</v>
      </c>
      <c r="I46" s="202">
        <v>0.97930131004366816</v>
      </c>
      <c r="J46" s="201">
        <v>-474</v>
      </c>
      <c r="K46" s="204">
        <v>34321</v>
      </c>
      <c r="L46" s="203">
        <v>33251</v>
      </c>
      <c r="M46" s="202">
        <v>1.0321794833238098</v>
      </c>
      <c r="N46" s="201">
        <v>1070</v>
      </c>
      <c r="O46" s="200">
        <v>0.65341918941755772</v>
      </c>
      <c r="P46" s="199">
        <v>0.6887010916964903</v>
      </c>
      <c r="Q46" s="198">
        <v>-3.5281902278932575E-2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11741</v>
      </c>
      <c r="H47" s="203">
        <v>11289</v>
      </c>
      <c r="I47" s="202">
        <v>1.0400389759943307</v>
      </c>
      <c r="J47" s="201">
        <v>452</v>
      </c>
      <c r="K47" s="204">
        <v>17920</v>
      </c>
      <c r="L47" s="203">
        <v>18090</v>
      </c>
      <c r="M47" s="202">
        <v>0.99060254284134885</v>
      </c>
      <c r="N47" s="201">
        <v>-170</v>
      </c>
      <c r="O47" s="200">
        <v>0.65518973214285714</v>
      </c>
      <c r="P47" s="199">
        <v>0.62404643449419572</v>
      </c>
      <c r="Q47" s="198">
        <v>3.1143297648661417E-2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7693</v>
      </c>
      <c r="H48" s="203">
        <v>7946</v>
      </c>
      <c r="I48" s="202">
        <v>0.96816008054366975</v>
      </c>
      <c r="J48" s="201">
        <v>-253</v>
      </c>
      <c r="K48" s="204">
        <v>11160</v>
      </c>
      <c r="L48" s="203">
        <v>11248</v>
      </c>
      <c r="M48" s="202">
        <v>0.99217638691322907</v>
      </c>
      <c r="N48" s="201">
        <v>-88</v>
      </c>
      <c r="O48" s="200">
        <v>0.68933691756272397</v>
      </c>
      <c r="P48" s="199">
        <v>0.70643669985775248</v>
      </c>
      <c r="Q48" s="198">
        <v>-1.7099782295028509E-2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14188</v>
      </c>
      <c r="H49" s="203">
        <v>14351</v>
      </c>
      <c r="I49" s="202">
        <v>0.98864190648735284</v>
      </c>
      <c r="J49" s="201">
        <v>-163</v>
      </c>
      <c r="K49" s="204">
        <v>21693</v>
      </c>
      <c r="L49" s="203">
        <v>22321</v>
      </c>
      <c r="M49" s="202">
        <v>0.97186505980914839</v>
      </c>
      <c r="N49" s="201">
        <v>-628</v>
      </c>
      <c r="O49" s="200">
        <v>0.65403586410362791</v>
      </c>
      <c r="P49" s="199">
        <v>0.6429371443931724</v>
      </c>
      <c r="Q49" s="198">
        <v>1.1098719710455507E-2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31659</v>
      </c>
      <c r="H50" s="203">
        <v>29612</v>
      </c>
      <c r="I50" s="202">
        <v>1.0691273807915709</v>
      </c>
      <c r="J50" s="201">
        <v>2047</v>
      </c>
      <c r="K50" s="204">
        <v>44812</v>
      </c>
      <c r="L50" s="203">
        <v>43224</v>
      </c>
      <c r="M50" s="202">
        <v>1.0367388487877105</v>
      </c>
      <c r="N50" s="201">
        <v>1588</v>
      </c>
      <c r="O50" s="200">
        <v>0.7064848701240739</v>
      </c>
      <c r="P50" s="199">
        <v>0.68508236165093461</v>
      </c>
      <c r="Q50" s="198">
        <v>2.1402508473139292E-2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4419</v>
      </c>
      <c r="H51" s="203">
        <v>4295</v>
      </c>
      <c r="I51" s="202">
        <v>1.0288707799767172</v>
      </c>
      <c r="J51" s="201">
        <v>124</v>
      </c>
      <c r="K51" s="204">
        <v>8370</v>
      </c>
      <c r="L51" s="203">
        <v>8369</v>
      </c>
      <c r="M51" s="202">
        <v>1.0001194885888398</v>
      </c>
      <c r="N51" s="201">
        <v>1</v>
      </c>
      <c r="O51" s="200">
        <v>0.52795698924731183</v>
      </c>
      <c r="P51" s="199">
        <v>0.51320348906679414</v>
      </c>
      <c r="Q51" s="198">
        <v>1.4753500180517687E-2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4562</v>
      </c>
      <c r="H52" s="203">
        <v>4477</v>
      </c>
      <c r="I52" s="202">
        <v>1.0189859280768372</v>
      </c>
      <c r="J52" s="201">
        <v>85</v>
      </c>
      <c r="K52" s="204">
        <v>5146</v>
      </c>
      <c r="L52" s="203">
        <v>5145</v>
      </c>
      <c r="M52" s="202">
        <v>1.0001943634596695</v>
      </c>
      <c r="N52" s="201">
        <v>1</v>
      </c>
      <c r="O52" s="200">
        <v>0.88651379712397982</v>
      </c>
      <c r="P52" s="199">
        <v>0.87016520894071914</v>
      </c>
      <c r="Q52" s="198">
        <v>1.6348588183260682E-2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5744</v>
      </c>
      <c r="H53" s="203">
        <v>6172</v>
      </c>
      <c r="I53" s="202">
        <v>0.93065456902138688</v>
      </c>
      <c r="J53" s="201">
        <v>-428</v>
      </c>
      <c r="K53" s="204">
        <v>8369</v>
      </c>
      <c r="L53" s="203">
        <v>8369</v>
      </c>
      <c r="M53" s="202">
        <v>1</v>
      </c>
      <c r="N53" s="201">
        <v>0</v>
      </c>
      <c r="O53" s="200">
        <v>0.6863424542956148</v>
      </c>
      <c r="P53" s="199">
        <v>0.73748357031903455</v>
      </c>
      <c r="Q53" s="198">
        <v>-5.1141116023419753E-2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>
        <v>2112</v>
      </c>
      <c r="H54" s="203">
        <v>1767</v>
      </c>
      <c r="I54" s="202">
        <v>1.1952461799660441</v>
      </c>
      <c r="J54" s="201">
        <v>345</v>
      </c>
      <c r="K54" s="204">
        <v>5146</v>
      </c>
      <c r="L54" s="203">
        <v>4454</v>
      </c>
      <c r="M54" s="202">
        <v>1.1553659631791648</v>
      </c>
      <c r="N54" s="201">
        <v>692</v>
      </c>
      <c r="O54" s="200">
        <v>0.41041585697629229</v>
      </c>
      <c r="P54" s="199">
        <v>0.396722047597665</v>
      </c>
      <c r="Q54" s="198">
        <v>1.3693809378627297E-2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4088</v>
      </c>
      <c r="H55" s="203">
        <v>3524</v>
      </c>
      <c r="I55" s="202">
        <v>1.1600454029511917</v>
      </c>
      <c r="J55" s="201">
        <v>564</v>
      </c>
      <c r="K55" s="204">
        <v>5146</v>
      </c>
      <c r="L55" s="203">
        <v>4980</v>
      </c>
      <c r="M55" s="202">
        <v>1.0333333333333334</v>
      </c>
      <c r="N55" s="201">
        <v>166</v>
      </c>
      <c r="O55" s="200">
        <v>0.79440342013214149</v>
      </c>
      <c r="P55" s="199">
        <v>0.70763052208835342</v>
      </c>
      <c r="Q55" s="198">
        <v>8.6772898043788071E-2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4832</v>
      </c>
      <c r="H56" s="203">
        <v>4742</v>
      </c>
      <c r="I56" s="202">
        <v>1.0189793336145085</v>
      </c>
      <c r="J56" s="201">
        <v>90</v>
      </c>
      <c r="K56" s="204">
        <v>8370</v>
      </c>
      <c r="L56" s="203">
        <v>8505</v>
      </c>
      <c r="M56" s="202">
        <v>0.98412698412698407</v>
      </c>
      <c r="N56" s="201">
        <v>-135</v>
      </c>
      <c r="O56" s="200">
        <v>0.57729988052568693</v>
      </c>
      <c r="P56" s="199">
        <v>0.55755437977660205</v>
      </c>
      <c r="Q56" s="198">
        <v>1.9745500749084877E-2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2822</v>
      </c>
      <c r="H57" s="213">
        <v>2727</v>
      </c>
      <c r="I57" s="212">
        <v>1.0348368170150348</v>
      </c>
      <c r="J57" s="211">
        <v>95</v>
      </c>
      <c r="K57" s="210">
        <v>4980</v>
      </c>
      <c r="L57" s="213">
        <v>5146</v>
      </c>
      <c r="M57" s="212">
        <v>0.967741935483871</v>
      </c>
      <c r="N57" s="211">
        <v>-166</v>
      </c>
      <c r="O57" s="218">
        <v>0.56666666666666665</v>
      </c>
      <c r="P57" s="217">
        <v>0.52992615623785466</v>
      </c>
      <c r="Q57" s="216">
        <v>3.674051042881199E-2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3413</v>
      </c>
      <c r="H58" s="213">
        <v>3807</v>
      </c>
      <c r="I58" s="212">
        <v>0.89650643551352771</v>
      </c>
      <c r="J58" s="211">
        <v>-394</v>
      </c>
      <c r="K58" s="210">
        <v>6014</v>
      </c>
      <c r="L58" s="213">
        <v>5665</v>
      </c>
      <c r="M58" s="212">
        <v>1.0616063548102384</v>
      </c>
      <c r="N58" s="211">
        <v>349</v>
      </c>
      <c r="O58" s="218">
        <v>0.56750914532756902</v>
      </c>
      <c r="P58" s="217">
        <v>0.67202118270079436</v>
      </c>
      <c r="Q58" s="216">
        <v>-0.10451203737322534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3046</v>
      </c>
      <c r="H59" s="213">
        <v>3016</v>
      </c>
      <c r="I59" s="212">
        <v>1.0099469496021221</v>
      </c>
      <c r="J59" s="211">
        <v>30</v>
      </c>
      <c r="K59" s="210">
        <v>5146</v>
      </c>
      <c r="L59" s="213">
        <v>4114</v>
      </c>
      <c r="M59" s="212">
        <v>1.2508507535245503</v>
      </c>
      <c r="N59" s="211">
        <v>1032</v>
      </c>
      <c r="O59" s="218">
        <v>0.5919160513019821</v>
      </c>
      <c r="P59" s="217">
        <v>0.73310646572678662</v>
      </c>
      <c r="Q59" s="216">
        <v>-0.14119041442480451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281</v>
      </c>
      <c r="H60" s="213">
        <v>224</v>
      </c>
      <c r="I60" s="212">
        <v>1.2544642857142858</v>
      </c>
      <c r="J60" s="211">
        <v>57</v>
      </c>
      <c r="K60" s="210">
        <v>450</v>
      </c>
      <c r="L60" s="213">
        <v>435</v>
      </c>
      <c r="M60" s="212">
        <v>1.0344827586206897</v>
      </c>
      <c r="N60" s="211">
        <v>15</v>
      </c>
      <c r="O60" s="218">
        <v>0.62444444444444447</v>
      </c>
      <c r="P60" s="217">
        <v>0.51494252873563218</v>
      </c>
      <c r="Q60" s="216">
        <v>0.10950191570881229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3476</v>
      </c>
      <c r="H61" s="213">
        <v>3720</v>
      </c>
      <c r="I61" s="212">
        <v>0.93440860215053767</v>
      </c>
      <c r="J61" s="211">
        <v>-244</v>
      </c>
      <c r="K61" s="210">
        <v>4980</v>
      </c>
      <c r="L61" s="213">
        <v>5146</v>
      </c>
      <c r="M61" s="212">
        <v>0.967741935483871</v>
      </c>
      <c r="N61" s="211">
        <v>-166</v>
      </c>
      <c r="O61" s="218">
        <v>0.69799196787148599</v>
      </c>
      <c r="P61" s="217">
        <v>0.72289156626506024</v>
      </c>
      <c r="Q61" s="216">
        <v>-2.4899598393574252E-2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2684</v>
      </c>
      <c r="H62" s="213">
        <v>2449</v>
      </c>
      <c r="I62" s="212">
        <v>1.0959575336872194</v>
      </c>
      <c r="J62" s="211">
        <v>235</v>
      </c>
      <c r="K62" s="210">
        <v>5146</v>
      </c>
      <c r="L62" s="213">
        <v>5146</v>
      </c>
      <c r="M62" s="212">
        <v>1</v>
      </c>
      <c r="N62" s="211">
        <v>0</v>
      </c>
      <c r="O62" s="218">
        <v>0.52157015157403808</v>
      </c>
      <c r="P62" s="217">
        <v>0.4759036144578313</v>
      </c>
      <c r="Q62" s="216">
        <v>4.5666537116206773E-2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1975</v>
      </c>
      <c r="H63" s="213">
        <v>2242</v>
      </c>
      <c r="I63" s="212">
        <v>0.88090990187332741</v>
      </c>
      <c r="J63" s="211">
        <v>-267</v>
      </c>
      <c r="K63" s="210">
        <v>3758</v>
      </c>
      <c r="L63" s="213">
        <v>3716</v>
      </c>
      <c r="M63" s="212">
        <v>1.011302475780409</v>
      </c>
      <c r="N63" s="211">
        <v>42</v>
      </c>
      <c r="O63" s="218">
        <v>0.5255455029270889</v>
      </c>
      <c r="P63" s="217">
        <v>0.60333692142088269</v>
      </c>
      <c r="Q63" s="216">
        <v>-7.7791418493793785E-2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4190</v>
      </c>
      <c r="H64" s="213">
        <v>4449</v>
      </c>
      <c r="I64" s="212">
        <v>0.9417846707125197</v>
      </c>
      <c r="J64" s="211">
        <v>-259</v>
      </c>
      <c r="K64" s="210">
        <v>7312</v>
      </c>
      <c r="L64" s="213">
        <v>7372</v>
      </c>
      <c r="M64" s="212">
        <v>0.99186109603906669</v>
      </c>
      <c r="N64" s="211">
        <v>-60</v>
      </c>
      <c r="O64" s="218">
        <v>0.57303063457330417</v>
      </c>
      <c r="P64" s="217">
        <v>0.60349972870320134</v>
      </c>
      <c r="Q64" s="216">
        <v>-3.0469094129897178E-2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12589</v>
      </c>
      <c r="H65" s="213">
        <v>12630</v>
      </c>
      <c r="I65" s="212">
        <v>0.99675376088677747</v>
      </c>
      <c r="J65" s="211">
        <v>-41</v>
      </c>
      <c r="K65" s="210">
        <v>17595</v>
      </c>
      <c r="L65" s="213">
        <v>18533</v>
      </c>
      <c r="M65" s="212">
        <v>0.94938757891328984</v>
      </c>
      <c r="N65" s="211">
        <v>-938</v>
      </c>
      <c r="O65" s="218">
        <v>0.7154873543620347</v>
      </c>
      <c r="P65" s="217">
        <v>0.68148707710570333</v>
      </c>
      <c r="Q65" s="216">
        <v>3.4000277256331368E-2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6381</v>
      </c>
      <c r="H66" s="213">
        <v>5763</v>
      </c>
      <c r="I66" s="212">
        <v>1.1072358146798542</v>
      </c>
      <c r="J66" s="211">
        <v>618</v>
      </c>
      <c r="K66" s="210">
        <v>8626</v>
      </c>
      <c r="L66" s="213">
        <v>8266</v>
      </c>
      <c r="M66" s="212">
        <v>1.0435518993467214</v>
      </c>
      <c r="N66" s="211">
        <v>360</v>
      </c>
      <c r="O66" s="218">
        <v>0.7397403199629029</v>
      </c>
      <c r="P66" s="217">
        <v>0.69719332204210016</v>
      </c>
      <c r="Q66" s="216">
        <v>4.2546997920802743E-2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2403</v>
      </c>
      <c r="H67" s="203">
        <v>3007</v>
      </c>
      <c r="I67" s="202">
        <v>0.79913535084802123</v>
      </c>
      <c r="J67" s="201">
        <v>-604</v>
      </c>
      <c r="K67" s="204">
        <v>5146</v>
      </c>
      <c r="L67" s="203">
        <v>5146</v>
      </c>
      <c r="M67" s="202">
        <v>1</v>
      </c>
      <c r="N67" s="201">
        <v>0</v>
      </c>
      <c r="O67" s="200">
        <v>0.46696463272444616</v>
      </c>
      <c r="P67" s="199">
        <v>0.58433734939759041</v>
      </c>
      <c r="Q67" s="198">
        <v>-0.11737271667314425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4444</v>
      </c>
      <c r="H68" s="213">
        <v>4134</v>
      </c>
      <c r="I68" s="212">
        <v>1.0749879051765845</v>
      </c>
      <c r="J68" s="211">
        <v>310</v>
      </c>
      <c r="K68" s="210">
        <v>5146</v>
      </c>
      <c r="L68" s="213">
        <v>5060</v>
      </c>
      <c r="M68" s="212">
        <v>1.0169960474308299</v>
      </c>
      <c r="N68" s="211">
        <v>86</v>
      </c>
      <c r="O68" s="218">
        <v>0.86358336572094829</v>
      </c>
      <c r="P68" s="217">
        <v>0.81699604743082999</v>
      </c>
      <c r="Q68" s="216">
        <v>4.6587318290118307E-2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90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109</v>
      </c>
      <c r="D70" s="205" t="s">
        <v>0</v>
      </c>
      <c r="E70" s="235" t="s">
        <v>108</v>
      </c>
      <c r="F70" s="6" t="s">
        <v>83</v>
      </c>
      <c r="G70" s="210"/>
      <c r="H70" s="213"/>
      <c r="I70" s="212" t="e">
        <v>#DIV/0!</v>
      </c>
      <c r="J70" s="211">
        <v>0</v>
      </c>
      <c r="K70" s="210"/>
      <c r="L70" s="213"/>
      <c r="M70" s="212" t="e">
        <v>#DIV/0!</v>
      </c>
      <c r="N70" s="211">
        <v>0</v>
      </c>
      <c r="O70" s="218" t="e">
        <v>#DIV/0!</v>
      </c>
      <c r="P70" s="217" t="e">
        <v>#DIV/0!</v>
      </c>
      <c r="Q70" s="216" t="e">
        <v>#DIV/0!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90</v>
      </c>
      <c r="F71" s="14" t="s">
        <v>96</v>
      </c>
      <c r="G71" s="210">
        <v>2615</v>
      </c>
      <c r="H71" s="213">
        <v>2440</v>
      </c>
      <c r="I71" s="212">
        <v>1.0717213114754098</v>
      </c>
      <c r="J71" s="211">
        <v>175</v>
      </c>
      <c r="K71" s="210">
        <v>3950</v>
      </c>
      <c r="L71" s="213">
        <v>4456</v>
      </c>
      <c r="M71" s="212">
        <v>0.88644524236983846</v>
      </c>
      <c r="N71" s="211">
        <v>-506</v>
      </c>
      <c r="O71" s="218">
        <v>0.66202531645569618</v>
      </c>
      <c r="P71" s="217">
        <v>0.54757630161579895</v>
      </c>
      <c r="Q71" s="216">
        <v>0.11444901483989722</v>
      </c>
      <c r="R71" s="221"/>
      <c r="S71" s="221"/>
    </row>
    <row r="72" spans="1:19" s="220" customFormat="1" x14ac:dyDescent="0.4">
      <c r="A72" s="222"/>
      <c r="B72" s="222"/>
      <c r="C72" s="206" t="s">
        <v>97</v>
      </c>
      <c r="D72" s="21" t="s">
        <v>0</v>
      </c>
      <c r="E72" s="205" t="s">
        <v>108</v>
      </c>
      <c r="F72" s="14" t="s">
        <v>96</v>
      </c>
      <c r="G72" s="210">
        <v>2867</v>
      </c>
      <c r="H72" s="213">
        <v>2309</v>
      </c>
      <c r="I72" s="212">
        <v>1.2416630576006928</v>
      </c>
      <c r="J72" s="211">
        <v>558</v>
      </c>
      <c r="K72" s="210">
        <v>5100</v>
      </c>
      <c r="L72" s="213">
        <v>4502</v>
      </c>
      <c r="M72" s="212">
        <v>1.1328298533984895</v>
      </c>
      <c r="N72" s="211">
        <v>598</v>
      </c>
      <c r="O72" s="218">
        <v>0.56215686274509802</v>
      </c>
      <c r="P72" s="217">
        <v>0.51288316303864945</v>
      </c>
      <c r="Q72" s="216">
        <v>4.927369970644857E-2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90</v>
      </c>
      <c r="F73" s="14" t="s">
        <v>96</v>
      </c>
      <c r="G73" s="210">
        <v>2436</v>
      </c>
      <c r="H73" s="213">
        <v>1931</v>
      </c>
      <c r="I73" s="212">
        <v>1.2615225271879855</v>
      </c>
      <c r="J73" s="211">
        <v>505</v>
      </c>
      <c r="K73" s="210">
        <v>5174</v>
      </c>
      <c r="L73" s="213">
        <v>3986</v>
      </c>
      <c r="M73" s="212">
        <v>1.2980431510286001</v>
      </c>
      <c r="N73" s="211">
        <v>1188</v>
      </c>
      <c r="O73" s="218">
        <v>0.47081561654425974</v>
      </c>
      <c r="P73" s="217">
        <v>0.48444555945810336</v>
      </c>
      <c r="Q73" s="216">
        <v>-1.3629942913843618E-2</v>
      </c>
      <c r="R73" s="221"/>
      <c r="S73" s="221"/>
    </row>
    <row r="74" spans="1:19" s="220" customFormat="1" x14ac:dyDescent="0.4">
      <c r="A74" s="222"/>
      <c r="B74" s="222"/>
      <c r="C74" s="206" t="s">
        <v>100</v>
      </c>
      <c r="D74" s="21" t="s">
        <v>0</v>
      </c>
      <c r="E74" s="205" t="s">
        <v>108</v>
      </c>
      <c r="F74" s="14" t="s">
        <v>83</v>
      </c>
      <c r="G74" s="210"/>
      <c r="H74" s="213"/>
      <c r="I74" s="212" t="e">
        <v>#DIV/0!</v>
      </c>
      <c r="J74" s="211">
        <v>0</v>
      </c>
      <c r="K74" s="210"/>
      <c r="L74" s="213"/>
      <c r="M74" s="212" t="e">
        <v>#DIV/0!</v>
      </c>
      <c r="N74" s="211">
        <v>0</v>
      </c>
      <c r="O74" s="218" t="e">
        <v>#DIV/0!</v>
      </c>
      <c r="P74" s="217" t="e">
        <v>#DIV/0!</v>
      </c>
      <c r="Q74" s="216" t="e">
        <v>#DIV/0!</v>
      </c>
      <c r="R74" s="221"/>
      <c r="S74" s="221"/>
    </row>
    <row r="75" spans="1:19" s="220" customFormat="1" x14ac:dyDescent="0.4">
      <c r="A75" s="222"/>
      <c r="B75" s="234" t="s">
        <v>1</v>
      </c>
      <c r="C75" s="233"/>
      <c r="D75" s="20"/>
      <c r="E75" s="233"/>
      <c r="F75" s="232"/>
      <c r="G75" s="231">
        <v>8142</v>
      </c>
      <c r="H75" s="230">
        <v>7885</v>
      </c>
      <c r="I75" s="229">
        <v>1.0325935320228281</v>
      </c>
      <c r="J75" s="228">
        <v>257</v>
      </c>
      <c r="K75" s="231">
        <v>13396</v>
      </c>
      <c r="L75" s="230">
        <v>12101</v>
      </c>
      <c r="M75" s="229">
        <v>1.1070159490951161</v>
      </c>
      <c r="N75" s="228">
        <v>1295</v>
      </c>
      <c r="O75" s="227">
        <v>0.60779337115556886</v>
      </c>
      <c r="P75" s="226">
        <v>0.65159904140153702</v>
      </c>
      <c r="Q75" s="225">
        <v>-4.3805670245968154E-2</v>
      </c>
      <c r="R75" s="221"/>
      <c r="S75" s="221"/>
    </row>
    <row r="76" spans="1:19" s="220" customFormat="1" x14ac:dyDescent="0.4">
      <c r="A76" s="222"/>
      <c r="B76" s="222"/>
      <c r="C76" s="206" t="s">
        <v>107</v>
      </c>
      <c r="D76" s="205"/>
      <c r="E76" s="205"/>
      <c r="F76" s="22" t="s">
        <v>96</v>
      </c>
      <c r="G76" s="223">
        <v>1350</v>
      </c>
      <c r="H76" s="213">
        <v>1283</v>
      </c>
      <c r="I76" s="212">
        <v>1.0522213561964147</v>
      </c>
      <c r="J76" s="211">
        <v>67</v>
      </c>
      <c r="K76" s="213">
        <v>2338</v>
      </c>
      <c r="L76" s="213">
        <v>1678</v>
      </c>
      <c r="M76" s="212">
        <v>1.3933253873659117</v>
      </c>
      <c r="N76" s="211">
        <v>660</v>
      </c>
      <c r="O76" s="218">
        <v>0.57741659538066725</v>
      </c>
      <c r="P76" s="217">
        <v>0.76460071513706795</v>
      </c>
      <c r="Q76" s="216">
        <v>-0.1871841197564007</v>
      </c>
      <c r="R76" s="221"/>
      <c r="S76" s="221"/>
    </row>
    <row r="77" spans="1:19" s="220" customFormat="1" x14ac:dyDescent="0.4">
      <c r="A77" s="222"/>
      <c r="B77" s="222"/>
      <c r="C77" s="206" t="s">
        <v>106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105</v>
      </c>
      <c r="D78" s="205"/>
      <c r="E78" s="205"/>
      <c r="F78" s="224"/>
      <c r="G78" s="223">
        <v>0</v>
      </c>
      <c r="H78" s="213">
        <v>0</v>
      </c>
      <c r="I78" s="212" t="e">
        <v>#DIV/0!</v>
      </c>
      <c r="J78" s="211">
        <v>0</v>
      </c>
      <c r="K78" s="213">
        <v>0</v>
      </c>
      <c r="L78" s="213">
        <v>0</v>
      </c>
      <c r="M78" s="212" t="e">
        <v>#DIV/0!</v>
      </c>
      <c r="N78" s="211">
        <v>0</v>
      </c>
      <c r="O78" s="218" t="e">
        <v>#DIV/0!</v>
      </c>
      <c r="P78" s="217" t="e">
        <v>#DIV/0!</v>
      </c>
      <c r="Q78" s="216" t="e">
        <v>#DIV/0!</v>
      </c>
      <c r="R78" s="221"/>
      <c r="S78" s="221"/>
    </row>
    <row r="79" spans="1:19" s="220" customFormat="1" x14ac:dyDescent="0.4">
      <c r="A79" s="222"/>
      <c r="B79" s="222"/>
      <c r="C79" s="206" t="s">
        <v>97</v>
      </c>
      <c r="D79" s="205"/>
      <c r="E79" s="205"/>
      <c r="F79" s="14" t="s">
        <v>96</v>
      </c>
      <c r="G79" s="213">
        <v>935</v>
      </c>
      <c r="H79" s="213">
        <v>696</v>
      </c>
      <c r="I79" s="212">
        <v>1.3433908045977012</v>
      </c>
      <c r="J79" s="211">
        <v>239</v>
      </c>
      <c r="K79" s="213">
        <v>2021</v>
      </c>
      <c r="L79" s="213">
        <v>2073</v>
      </c>
      <c r="M79" s="212">
        <v>0.97491558128316447</v>
      </c>
      <c r="N79" s="211">
        <v>-52</v>
      </c>
      <c r="O79" s="218">
        <v>0.46264225630875805</v>
      </c>
      <c r="P79" s="217">
        <v>0.33574529667149061</v>
      </c>
      <c r="Q79" s="216">
        <v>0.12689695963726744</v>
      </c>
      <c r="R79" s="221"/>
      <c r="S79" s="221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19">
        <v>2480</v>
      </c>
      <c r="H80" s="219">
        <v>2687</v>
      </c>
      <c r="I80" s="202">
        <v>0.92296241161146264</v>
      </c>
      <c r="J80" s="201">
        <v>-207</v>
      </c>
      <c r="K80" s="219">
        <v>3305</v>
      </c>
      <c r="L80" s="219">
        <v>3416</v>
      </c>
      <c r="M80" s="202">
        <v>0.96750585480093676</v>
      </c>
      <c r="N80" s="201">
        <v>-111</v>
      </c>
      <c r="O80" s="200">
        <v>0.75037821482602118</v>
      </c>
      <c r="P80" s="199">
        <v>0.78659250585480089</v>
      </c>
      <c r="Q80" s="198">
        <v>-3.621429102877971E-2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19">
        <v>3078</v>
      </c>
      <c r="H81" s="219">
        <v>3219</v>
      </c>
      <c r="I81" s="202">
        <v>0.95619757688723206</v>
      </c>
      <c r="J81" s="201">
        <v>-141</v>
      </c>
      <c r="K81" s="219">
        <v>5036</v>
      </c>
      <c r="L81" s="219">
        <v>4934</v>
      </c>
      <c r="M81" s="202">
        <v>1.0206728820429671</v>
      </c>
      <c r="N81" s="201">
        <v>102</v>
      </c>
      <c r="O81" s="200">
        <v>0.61119936457505952</v>
      </c>
      <c r="P81" s="199">
        <v>0.6524118362383462</v>
      </c>
      <c r="Q81" s="198">
        <v>-4.1212471663286676E-2</v>
      </c>
      <c r="R81" s="176"/>
      <c r="S81" s="176"/>
    </row>
    <row r="82" spans="1:19" x14ac:dyDescent="0.4">
      <c r="A82" s="188"/>
      <c r="B82" s="188"/>
      <c r="C82" s="187" t="s">
        <v>101</v>
      </c>
      <c r="D82" s="184"/>
      <c r="E82" s="184"/>
      <c r="F82" s="24" t="s">
        <v>96</v>
      </c>
      <c r="G82" s="219">
        <v>299</v>
      </c>
      <c r="H82" s="219">
        <v>0</v>
      </c>
      <c r="I82" s="181" t="e">
        <v>#DIV/0!</v>
      </c>
      <c r="J82" s="180">
        <v>299</v>
      </c>
      <c r="K82" s="219">
        <v>696</v>
      </c>
      <c r="L82" s="219">
        <v>0</v>
      </c>
      <c r="M82" s="181" t="e">
        <v>#DIV/0!</v>
      </c>
      <c r="N82" s="180">
        <v>696</v>
      </c>
      <c r="O82" s="179" t="s">
        <v>353</v>
      </c>
      <c r="P82" s="178" t="e">
        <v>#DIV/0!</v>
      </c>
      <c r="Q82" s="177" t="e">
        <v>#VALUE!</v>
      </c>
      <c r="R82" s="176"/>
      <c r="S82" s="176"/>
    </row>
    <row r="83" spans="1:19" x14ac:dyDescent="0.4">
      <c r="A83" s="197" t="s">
        <v>103</v>
      </c>
      <c r="B83" s="196" t="s">
        <v>102</v>
      </c>
      <c r="C83" s="196"/>
      <c r="D83" s="196"/>
      <c r="E83" s="196"/>
      <c r="F83" s="196"/>
      <c r="G83" s="195">
        <v>67594</v>
      </c>
      <c r="H83" s="194">
        <v>62890</v>
      </c>
      <c r="I83" s="193">
        <v>1.0747972650659883</v>
      </c>
      <c r="J83" s="192">
        <v>4704</v>
      </c>
      <c r="K83" s="195">
        <v>93279</v>
      </c>
      <c r="L83" s="194">
        <v>88146</v>
      </c>
      <c r="M83" s="193">
        <v>1.0582329317269077</v>
      </c>
      <c r="N83" s="192">
        <v>5133</v>
      </c>
      <c r="O83" s="191">
        <v>0.72464327447764232</v>
      </c>
      <c r="P83" s="190">
        <v>0.71347537040818643</v>
      </c>
      <c r="Q83" s="189">
        <v>1.1167904069455892E-2</v>
      </c>
      <c r="R83" s="176"/>
      <c r="S83" s="176"/>
    </row>
    <row r="84" spans="1:19" x14ac:dyDescent="0.4">
      <c r="A84" s="207"/>
      <c r="B84" s="215"/>
      <c r="C84" s="214" t="s">
        <v>101</v>
      </c>
      <c r="D84" s="214"/>
      <c r="E84" s="214"/>
      <c r="F84" s="6" t="s">
        <v>96</v>
      </c>
      <c r="G84" s="204">
        <v>25236</v>
      </c>
      <c r="H84" s="203">
        <v>23157</v>
      </c>
      <c r="I84" s="202">
        <v>1.0897784687135639</v>
      </c>
      <c r="J84" s="201">
        <v>2079</v>
      </c>
      <c r="K84" s="204">
        <v>32922</v>
      </c>
      <c r="L84" s="203">
        <v>32922</v>
      </c>
      <c r="M84" s="202">
        <v>1</v>
      </c>
      <c r="N84" s="201">
        <v>0</v>
      </c>
      <c r="O84" s="200">
        <v>0.76653909240021867</v>
      </c>
      <c r="P84" s="199">
        <v>0.70338983050847459</v>
      </c>
      <c r="Q84" s="198">
        <v>6.314926189174408E-2</v>
      </c>
      <c r="R84" s="176"/>
      <c r="S84" s="176"/>
    </row>
    <row r="85" spans="1:19" x14ac:dyDescent="0.4">
      <c r="A85" s="207"/>
      <c r="B85" s="215"/>
      <c r="C85" s="214" t="s">
        <v>92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100</v>
      </c>
      <c r="D86" s="214"/>
      <c r="E86" s="214"/>
      <c r="F86" s="6" t="s">
        <v>96</v>
      </c>
      <c r="G86" s="204">
        <v>15525</v>
      </c>
      <c r="H86" s="203">
        <v>16308</v>
      </c>
      <c r="I86" s="202">
        <v>0.95198675496688745</v>
      </c>
      <c r="J86" s="201">
        <v>-783</v>
      </c>
      <c r="K86" s="204">
        <v>21948</v>
      </c>
      <c r="L86" s="203">
        <v>21948</v>
      </c>
      <c r="M86" s="202">
        <v>1</v>
      </c>
      <c r="N86" s="201">
        <v>0</v>
      </c>
      <c r="O86" s="200">
        <v>0.70735374521596506</v>
      </c>
      <c r="P86" s="199">
        <v>0.74302897758337894</v>
      </c>
      <c r="Q86" s="198">
        <v>-3.5675232367413878E-2</v>
      </c>
      <c r="R86" s="176"/>
      <c r="S86" s="176"/>
    </row>
    <row r="87" spans="1:19" x14ac:dyDescent="0.4">
      <c r="A87" s="207"/>
      <c r="B87" s="215"/>
      <c r="C87" s="214" t="s">
        <v>99</v>
      </c>
      <c r="D87" s="214"/>
      <c r="E87" s="214"/>
      <c r="F87" s="6"/>
      <c r="G87" s="204"/>
      <c r="H87" s="203"/>
      <c r="I87" s="202" t="e">
        <v>#DIV/0!</v>
      </c>
      <c r="J87" s="201">
        <v>0</v>
      </c>
      <c r="K87" s="204"/>
      <c r="L87" s="203"/>
      <c r="M87" s="202" t="e">
        <v>#DIV/0!</v>
      </c>
      <c r="N87" s="201">
        <v>0</v>
      </c>
      <c r="O87" s="200" t="e">
        <v>#DIV/0!</v>
      </c>
      <c r="P87" s="199" t="e">
        <v>#DIV/0!</v>
      </c>
      <c r="Q87" s="198" t="e">
        <v>#DIV/0!</v>
      </c>
      <c r="R87" s="176"/>
      <c r="S87" s="176"/>
    </row>
    <row r="88" spans="1:19" x14ac:dyDescent="0.4">
      <c r="A88" s="207"/>
      <c r="B88" s="215"/>
      <c r="C88" s="214" t="s">
        <v>91</v>
      </c>
      <c r="D88" s="214"/>
      <c r="E88" s="214"/>
      <c r="F88" s="6" t="s">
        <v>96</v>
      </c>
      <c r="G88" s="204">
        <v>10739</v>
      </c>
      <c r="H88" s="203">
        <v>7861</v>
      </c>
      <c r="I88" s="202">
        <v>1.3661111817834881</v>
      </c>
      <c r="J88" s="201">
        <v>2878</v>
      </c>
      <c r="K88" s="204">
        <v>16461</v>
      </c>
      <c r="L88" s="203">
        <v>11328</v>
      </c>
      <c r="M88" s="202">
        <v>1.453125</v>
      </c>
      <c r="N88" s="201">
        <v>5133</v>
      </c>
      <c r="O88" s="200">
        <v>0.65239049875463218</v>
      </c>
      <c r="P88" s="199">
        <v>0.69394420903954801</v>
      </c>
      <c r="Q88" s="198">
        <v>-4.1553710284915835E-2</v>
      </c>
      <c r="R88" s="176"/>
      <c r="S88" s="176"/>
    </row>
    <row r="89" spans="1:19" x14ac:dyDescent="0.4">
      <c r="A89" s="207"/>
      <c r="B89" s="206"/>
      <c r="C89" s="205" t="s">
        <v>98</v>
      </c>
      <c r="D89" s="205"/>
      <c r="E89" s="205"/>
      <c r="F89" s="14" t="s">
        <v>83</v>
      </c>
      <c r="G89" s="210">
        <v>3803</v>
      </c>
      <c r="H89" s="213">
        <v>3571</v>
      </c>
      <c r="I89" s="212">
        <v>1.0649677961355362</v>
      </c>
      <c r="J89" s="211">
        <v>232</v>
      </c>
      <c r="K89" s="210">
        <v>5487</v>
      </c>
      <c r="L89" s="213">
        <v>5487</v>
      </c>
      <c r="M89" s="212">
        <v>1</v>
      </c>
      <c r="N89" s="211">
        <v>0</v>
      </c>
      <c r="O89" s="218">
        <v>0.69309276471660286</v>
      </c>
      <c r="P89" s="217">
        <v>0.65081100783670498</v>
      </c>
      <c r="Q89" s="216">
        <v>4.228175687989788E-2</v>
      </c>
      <c r="R89" s="176"/>
      <c r="S89" s="176"/>
    </row>
    <row r="90" spans="1:19" x14ac:dyDescent="0.4">
      <c r="A90" s="207"/>
      <c r="B90" s="215"/>
      <c r="C90" s="214" t="s">
        <v>84</v>
      </c>
      <c r="D90" s="214"/>
      <c r="E90" s="214"/>
      <c r="F90" s="6"/>
      <c r="G90" s="204"/>
      <c r="H90" s="203"/>
      <c r="I90" s="202" t="e">
        <v>#DIV/0!</v>
      </c>
      <c r="J90" s="201">
        <v>0</v>
      </c>
      <c r="K90" s="204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15"/>
      <c r="C91" s="214" t="s">
        <v>97</v>
      </c>
      <c r="D91" s="214"/>
      <c r="E91" s="214"/>
      <c r="F91" s="6" t="s">
        <v>96</v>
      </c>
      <c r="G91" s="204">
        <v>12291</v>
      </c>
      <c r="H91" s="203">
        <v>11993</v>
      </c>
      <c r="I91" s="202">
        <v>1.024847827899608</v>
      </c>
      <c r="J91" s="201">
        <v>298</v>
      </c>
      <c r="K91" s="204">
        <v>16461</v>
      </c>
      <c r="L91" s="203">
        <v>16461</v>
      </c>
      <c r="M91" s="202">
        <v>1</v>
      </c>
      <c r="N91" s="201">
        <v>0</v>
      </c>
      <c r="O91" s="200">
        <v>0.74667395662474945</v>
      </c>
      <c r="P91" s="199">
        <v>0.72857056071927584</v>
      </c>
      <c r="Q91" s="198">
        <v>1.8103395905473607E-2</v>
      </c>
      <c r="R91" s="176"/>
      <c r="S91" s="176"/>
    </row>
    <row r="92" spans="1:19" x14ac:dyDescent="0.4">
      <c r="A92" s="207"/>
      <c r="B92" s="206"/>
      <c r="C92" s="205" t="s">
        <v>95</v>
      </c>
      <c r="D92" s="205"/>
      <c r="E92" s="205"/>
      <c r="F92" s="14" t="s">
        <v>83</v>
      </c>
      <c r="G92" s="210"/>
      <c r="H92" s="213"/>
      <c r="I92" s="212" t="e">
        <v>#DIV/0!</v>
      </c>
      <c r="J92" s="211">
        <v>0</v>
      </c>
      <c r="K92" s="210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94</v>
      </c>
      <c r="D93" s="205"/>
      <c r="E93" s="205"/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207"/>
      <c r="B94" s="209"/>
      <c r="C94" s="208" t="s">
        <v>93</v>
      </c>
      <c r="D94" s="208"/>
      <c r="E94" s="208"/>
      <c r="F94" s="14"/>
      <c r="G94" s="204"/>
      <c r="H94" s="203"/>
      <c r="I94" s="202" t="e">
        <v>#DIV/0!</v>
      </c>
      <c r="J94" s="201">
        <v>0</v>
      </c>
      <c r="K94" s="204"/>
      <c r="L94" s="203"/>
      <c r="M94" s="202" t="e">
        <v>#DIV/0!</v>
      </c>
      <c r="N94" s="201">
        <v>0</v>
      </c>
      <c r="O94" s="200" t="e">
        <v>#DIV/0!</v>
      </c>
      <c r="P94" s="199" t="e">
        <v>#DIV/0!</v>
      </c>
      <c r="Q94" s="198" t="e">
        <v>#DIV/0!</v>
      </c>
      <c r="R94" s="176"/>
      <c r="S94" s="176"/>
    </row>
    <row r="95" spans="1:19" x14ac:dyDescent="0.4">
      <c r="A95" s="207"/>
      <c r="B95" s="206"/>
      <c r="C95" s="205" t="s">
        <v>92</v>
      </c>
      <c r="D95" s="21" t="s">
        <v>0</v>
      </c>
      <c r="E95" s="205" t="s">
        <v>90</v>
      </c>
      <c r="F95" s="14"/>
      <c r="G95" s="204"/>
      <c r="H95" s="203"/>
      <c r="I95" s="202" t="e">
        <v>#DIV/0!</v>
      </c>
      <c r="J95" s="201">
        <v>0</v>
      </c>
      <c r="K95" s="204"/>
      <c r="L95" s="203"/>
      <c r="M95" s="202" t="e">
        <v>#DIV/0!</v>
      </c>
      <c r="N95" s="201">
        <v>0</v>
      </c>
      <c r="O95" s="200" t="e">
        <v>#DIV/0!</v>
      </c>
      <c r="P95" s="199" t="e">
        <v>#DIV/0!</v>
      </c>
      <c r="Q95" s="198" t="e">
        <v>#DIV/0!</v>
      </c>
      <c r="R95" s="176"/>
      <c r="S95" s="176"/>
    </row>
    <row r="96" spans="1:19" x14ac:dyDescent="0.4">
      <c r="A96" s="188"/>
      <c r="B96" s="187"/>
      <c r="C96" s="184" t="s">
        <v>91</v>
      </c>
      <c r="D96" s="23" t="s">
        <v>0</v>
      </c>
      <c r="E96" s="184" t="s">
        <v>90</v>
      </c>
      <c r="F96" s="6"/>
      <c r="G96" s="183"/>
      <c r="H96" s="182"/>
      <c r="I96" s="181" t="e">
        <v>#DIV/0!</v>
      </c>
      <c r="J96" s="180">
        <v>0</v>
      </c>
      <c r="K96" s="183"/>
      <c r="L96" s="182"/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89</v>
      </c>
      <c r="B97" s="196" t="s">
        <v>88</v>
      </c>
      <c r="C97" s="196"/>
      <c r="D97" s="196"/>
      <c r="E97" s="196"/>
      <c r="F97" s="196"/>
      <c r="G97" s="195">
        <v>0</v>
      </c>
      <c r="H97" s="194">
        <v>0</v>
      </c>
      <c r="I97" s="193" t="e">
        <v>#DIV/0!</v>
      </c>
      <c r="J97" s="192">
        <v>0</v>
      </c>
      <c r="K97" s="195">
        <v>0</v>
      </c>
      <c r="L97" s="194">
        <v>0</v>
      </c>
      <c r="M97" s="193" t="e">
        <v>#DIV/0!</v>
      </c>
      <c r="N97" s="192">
        <v>0</v>
      </c>
      <c r="O97" s="191" t="e">
        <v>#DIV/0!</v>
      </c>
      <c r="P97" s="190" t="e">
        <v>#DIV/0!</v>
      </c>
      <c r="Q97" s="189" t="e">
        <v>#DIV/0!</v>
      </c>
      <c r="R97" s="176"/>
      <c r="S97" s="176"/>
    </row>
    <row r="98" spans="1:19" ht="18.75" x14ac:dyDescent="0.4">
      <c r="A98" s="188"/>
      <c r="B98" s="187"/>
      <c r="C98" s="186" t="s">
        <v>87</v>
      </c>
      <c r="D98" s="184"/>
      <c r="E98" s="184"/>
      <c r="F98" s="24"/>
      <c r="G98" s="183">
        <v>0</v>
      </c>
      <c r="H98" s="182">
        <v>0</v>
      </c>
      <c r="I98" s="181" t="e">
        <v>#DIV/0!</v>
      </c>
      <c r="J98" s="180">
        <v>0</v>
      </c>
      <c r="K98" s="183"/>
      <c r="L98" s="182">
        <v>0</v>
      </c>
      <c r="M98" s="181" t="e">
        <v>#DIV/0!</v>
      </c>
      <c r="N98" s="180">
        <v>0</v>
      </c>
      <c r="O98" s="179" t="e">
        <v>#DIV/0!</v>
      </c>
      <c r="P98" s="178" t="e">
        <v>#DIV/0!</v>
      </c>
      <c r="Q98" s="177" t="e">
        <v>#DIV/0!</v>
      </c>
      <c r="R98" s="176"/>
      <c r="S98" s="176"/>
    </row>
    <row r="99" spans="1:19" x14ac:dyDescent="0.4">
      <c r="A99" s="197" t="s">
        <v>86</v>
      </c>
      <c r="B99" s="196" t="s">
        <v>85</v>
      </c>
      <c r="C99" s="196"/>
      <c r="D99" s="196"/>
      <c r="E99" s="196"/>
      <c r="F99" s="196"/>
      <c r="G99" s="195">
        <v>2133</v>
      </c>
      <c r="H99" s="194">
        <v>1606</v>
      </c>
      <c r="I99" s="193">
        <v>1.3281444582814446</v>
      </c>
      <c r="J99" s="180">
        <v>527</v>
      </c>
      <c r="K99" s="195">
        <v>4050</v>
      </c>
      <c r="L99" s="194">
        <v>3780</v>
      </c>
      <c r="M99" s="193">
        <v>1.0714285714285714</v>
      </c>
      <c r="N99" s="192">
        <v>270</v>
      </c>
      <c r="O99" s="191">
        <v>0.52666666666666662</v>
      </c>
      <c r="P99" s="190">
        <v>0.42486772486772489</v>
      </c>
      <c r="Q99" s="189">
        <v>0.10179894179894172</v>
      </c>
      <c r="R99" s="176"/>
      <c r="S99" s="176"/>
    </row>
    <row r="100" spans="1:19" x14ac:dyDescent="0.4">
      <c r="A100" s="188"/>
      <c r="B100" s="187"/>
      <c r="C100" s="186" t="s">
        <v>84</v>
      </c>
      <c r="D100" s="185"/>
      <c r="E100" s="184"/>
      <c r="F100" s="24" t="s">
        <v>83</v>
      </c>
      <c r="G100" s="183">
        <v>2133</v>
      </c>
      <c r="H100" s="182">
        <v>1606</v>
      </c>
      <c r="I100" s="181">
        <v>1.3281444582814446</v>
      </c>
      <c r="J100" s="180">
        <v>527</v>
      </c>
      <c r="K100" s="183">
        <v>4050</v>
      </c>
      <c r="L100" s="182">
        <v>3780</v>
      </c>
      <c r="M100" s="181">
        <v>1.0714285714285714</v>
      </c>
      <c r="N100" s="180">
        <v>270</v>
      </c>
      <c r="O100" s="179">
        <v>0.52666666666666662</v>
      </c>
      <c r="P100" s="178">
        <v>0.42486772486772489</v>
      </c>
      <c r="Q100" s="177">
        <v>0.10179894179894172</v>
      </c>
      <c r="R100" s="176"/>
      <c r="S100" s="176"/>
    </row>
    <row r="101" spans="1:19" x14ac:dyDescent="0.4">
      <c r="G101" s="175"/>
      <c r="H101" s="175"/>
      <c r="I101" s="175"/>
      <c r="J101" s="175"/>
      <c r="K101" s="175"/>
      <c r="L101" s="175"/>
      <c r="M101" s="175"/>
      <c r="N101" s="175"/>
      <c r="O101" s="174"/>
      <c r="P101" s="174"/>
      <c r="Q101" s="174"/>
    </row>
    <row r="102" spans="1:19" x14ac:dyDescent="0.4">
      <c r="C102" s="17" t="s">
        <v>82</v>
      </c>
    </row>
    <row r="103" spans="1:19" x14ac:dyDescent="0.4">
      <c r="C103" s="18" t="s">
        <v>81</v>
      </c>
    </row>
    <row r="104" spans="1:19" x14ac:dyDescent="0.4">
      <c r="C104" s="17" t="s">
        <v>197</v>
      </c>
    </row>
    <row r="105" spans="1:19" x14ac:dyDescent="0.4">
      <c r="C105" s="17" t="s">
        <v>79</v>
      </c>
    </row>
    <row r="106" spans="1:19" x14ac:dyDescent="0.4">
      <c r="C106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85" zoomScaleNormal="85" workbookViewId="0">
      <pane xSplit="6" ySplit="5" topLeftCell="G41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１月（上旬）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">
        <v>2020</v>
      </c>
      <c r="D2" s="2" t="s">
        <v>147</v>
      </c>
      <c r="E2" s="2">
        <v>1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367" t="s">
        <v>377</v>
      </c>
      <c r="H3" s="358" t="s">
        <v>376</v>
      </c>
      <c r="I3" s="425" t="s">
        <v>141</v>
      </c>
      <c r="J3" s="426"/>
      <c r="K3" s="367" t="s">
        <v>377</v>
      </c>
      <c r="L3" s="358" t="s">
        <v>376</v>
      </c>
      <c r="M3" s="425" t="s">
        <v>141</v>
      </c>
      <c r="N3" s="426"/>
      <c r="O3" s="350" t="s">
        <v>377</v>
      </c>
      <c r="P3" s="365" t="s">
        <v>376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69302</v>
      </c>
      <c r="H5" s="262">
        <v>67127</v>
      </c>
      <c r="I5" s="261">
        <v>1.0324012692359259</v>
      </c>
      <c r="J5" s="260">
        <v>2175</v>
      </c>
      <c r="K5" s="263">
        <v>94290</v>
      </c>
      <c r="L5" s="262">
        <v>92965</v>
      </c>
      <c r="M5" s="261">
        <v>1.0142526757381811</v>
      </c>
      <c r="N5" s="260">
        <v>1325</v>
      </c>
      <c r="O5" s="259">
        <v>0.73498780358468552</v>
      </c>
      <c r="P5" s="258">
        <v>0.72206744473726669</v>
      </c>
      <c r="Q5" s="257">
        <v>1.2920358847418822E-2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66181</v>
      </c>
      <c r="H6" s="194">
        <v>64408</v>
      </c>
      <c r="I6" s="193">
        <v>1.0275276363184698</v>
      </c>
      <c r="J6" s="192">
        <v>1773</v>
      </c>
      <c r="K6" s="239">
        <v>88996</v>
      </c>
      <c r="L6" s="194">
        <v>89031</v>
      </c>
      <c r="M6" s="193">
        <v>0.99960687850299335</v>
      </c>
      <c r="N6" s="192">
        <v>-35</v>
      </c>
      <c r="O6" s="191">
        <v>0.74364016360285856</v>
      </c>
      <c r="P6" s="190">
        <v>0.72343341083442847</v>
      </c>
      <c r="Q6" s="189">
        <v>2.0206752768430092E-2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42849</v>
      </c>
      <c r="H7" s="194">
        <v>41988</v>
      </c>
      <c r="I7" s="193">
        <v>1.0205058588168048</v>
      </c>
      <c r="J7" s="192">
        <v>861</v>
      </c>
      <c r="K7" s="195">
        <v>56216</v>
      </c>
      <c r="L7" s="194">
        <v>56801</v>
      </c>
      <c r="M7" s="193">
        <v>0.98970088554778968</v>
      </c>
      <c r="N7" s="192">
        <v>-585</v>
      </c>
      <c r="O7" s="191">
        <v>0.76222072007969266</v>
      </c>
      <c r="P7" s="190">
        <v>0.73921233781095408</v>
      </c>
      <c r="Q7" s="189">
        <v>2.3008382268738581E-2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35731</v>
      </c>
      <c r="H8" s="213">
        <v>34547</v>
      </c>
      <c r="I8" s="202">
        <v>1.0342721509827193</v>
      </c>
      <c r="J8" s="201">
        <v>1184</v>
      </c>
      <c r="K8" s="204">
        <v>46101</v>
      </c>
      <c r="L8" s="203">
        <v>46396</v>
      </c>
      <c r="M8" s="202">
        <v>0.99364169324941809</v>
      </c>
      <c r="N8" s="201">
        <v>-295</v>
      </c>
      <c r="O8" s="200">
        <v>0.77505910934686884</v>
      </c>
      <c r="P8" s="199">
        <v>0.74461160444865937</v>
      </c>
      <c r="Q8" s="198">
        <v>3.0447504898209465E-2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7118</v>
      </c>
      <c r="H9" s="203">
        <v>7441</v>
      </c>
      <c r="I9" s="202">
        <v>0.95659185593334228</v>
      </c>
      <c r="J9" s="201">
        <v>-323</v>
      </c>
      <c r="K9" s="204">
        <v>10115</v>
      </c>
      <c r="L9" s="203">
        <v>10405</v>
      </c>
      <c r="M9" s="202">
        <v>0.97212878423834692</v>
      </c>
      <c r="N9" s="201">
        <v>-290</v>
      </c>
      <c r="O9" s="200">
        <v>0.70370736529906075</v>
      </c>
      <c r="P9" s="199">
        <v>0.71513695338779437</v>
      </c>
      <c r="Q9" s="198">
        <v>-1.1429588088733622E-2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22183</v>
      </c>
      <c r="H18" s="194">
        <v>21217</v>
      </c>
      <c r="I18" s="193">
        <v>1.045529528208512</v>
      </c>
      <c r="J18" s="192">
        <v>966</v>
      </c>
      <c r="K18" s="195">
        <v>31350</v>
      </c>
      <c r="L18" s="194">
        <v>30750</v>
      </c>
      <c r="M18" s="193">
        <v>1.0195121951219512</v>
      </c>
      <c r="N18" s="192">
        <v>600</v>
      </c>
      <c r="O18" s="191">
        <v>0.70759170653907499</v>
      </c>
      <c r="P18" s="190">
        <v>0.68998373983739836</v>
      </c>
      <c r="Q18" s="189">
        <v>1.7607966701676636E-2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3330</v>
      </c>
      <c r="H20" s="203">
        <v>3167</v>
      </c>
      <c r="I20" s="202">
        <v>1.0514682664982633</v>
      </c>
      <c r="J20" s="201">
        <v>163</v>
      </c>
      <c r="K20" s="204">
        <v>4950</v>
      </c>
      <c r="L20" s="203">
        <v>4550</v>
      </c>
      <c r="M20" s="202">
        <v>1.0879120879120878</v>
      </c>
      <c r="N20" s="201">
        <v>400</v>
      </c>
      <c r="O20" s="200">
        <v>0.67272727272727273</v>
      </c>
      <c r="P20" s="199">
        <v>0.69604395604395608</v>
      </c>
      <c r="Q20" s="198">
        <v>-2.3316683316683351E-2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7206</v>
      </c>
      <c r="H21" s="203">
        <v>6935</v>
      </c>
      <c r="I21" s="212">
        <v>1.0390771449170872</v>
      </c>
      <c r="J21" s="201">
        <v>271</v>
      </c>
      <c r="K21" s="204">
        <v>9900</v>
      </c>
      <c r="L21" s="203">
        <v>9900</v>
      </c>
      <c r="M21" s="212">
        <v>1</v>
      </c>
      <c r="N21" s="201">
        <v>0</v>
      </c>
      <c r="O21" s="200">
        <v>0.7278787878787879</v>
      </c>
      <c r="P21" s="199">
        <v>0.70050505050505052</v>
      </c>
      <c r="Q21" s="198">
        <v>2.7373737373737383E-2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2789</v>
      </c>
      <c r="H22" s="203">
        <v>2673</v>
      </c>
      <c r="I22" s="202">
        <v>1.0433969322858212</v>
      </c>
      <c r="J22" s="201">
        <v>116</v>
      </c>
      <c r="K22" s="204">
        <v>3300</v>
      </c>
      <c r="L22" s="203">
        <v>3300</v>
      </c>
      <c r="M22" s="202">
        <v>1</v>
      </c>
      <c r="N22" s="201">
        <v>0</v>
      </c>
      <c r="O22" s="200">
        <v>0.8451515151515151</v>
      </c>
      <c r="P22" s="199">
        <v>0.81</v>
      </c>
      <c r="Q22" s="198">
        <v>3.5151515151515045E-2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1195</v>
      </c>
      <c r="H23" s="203">
        <v>1316</v>
      </c>
      <c r="I23" s="202">
        <v>0.90805471124620063</v>
      </c>
      <c r="J23" s="201">
        <v>-121</v>
      </c>
      <c r="K23" s="204">
        <v>1650</v>
      </c>
      <c r="L23" s="203">
        <v>1650</v>
      </c>
      <c r="M23" s="202">
        <v>1</v>
      </c>
      <c r="N23" s="201">
        <v>0</v>
      </c>
      <c r="O23" s="200">
        <v>0.72424242424242424</v>
      </c>
      <c r="P23" s="199">
        <v>0.7975757575757576</v>
      </c>
      <c r="Q23" s="198">
        <v>-7.3333333333333361E-2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1037</v>
      </c>
      <c r="H25" s="203">
        <v>968</v>
      </c>
      <c r="I25" s="202">
        <v>1.0712809917355373</v>
      </c>
      <c r="J25" s="201">
        <v>69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0.62848484848484854</v>
      </c>
      <c r="P25" s="199">
        <v>0.66758620689655168</v>
      </c>
      <c r="Q25" s="198">
        <v>-3.9101358411703147E-2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893</v>
      </c>
      <c r="H32" s="203">
        <v>823</v>
      </c>
      <c r="I32" s="202">
        <v>1.0850546780072905</v>
      </c>
      <c r="J32" s="201">
        <v>70</v>
      </c>
      <c r="K32" s="204">
        <v>1650</v>
      </c>
      <c r="L32" s="203">
        <v>1650</v>
      </c>
      <c r="M32" s="202">
        <v>1</v>
      </c>
      <c r="N32" s="201">
        <v>0</v>
      </c>
      <c r="O32" s="200">
        <v>0.54121212121212126</v>
      </c>
      <c r="P32" s="199">
        <v>0.49878787878787878</v>
      </c>
      <c r="Q32" s="198">
        <v>4.2424242424242475E-2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1168</v>
      </c>
      <c r="H34" s="203">
        <v>903</v>
      </c>
      <c r="I34" s="202">
        <v>1.2934662236987819</v>
      </c>
      <c r="J34" s="201">
        <v>265</v>
      </c>
      <c r="K34" s="204">
        <v>1650</v>
      </c>
      <c r="L34" s="203">
        <v>1650</v>
      </c>
      <c r="M34" s="202">
        <v>1</v>
      </c>
      <c r="N34" s="201">
        <v>0</v>
      </c>
      <c r="O34" s="200">
        <v>0.70787878787878789</v>
      </c>
      <c r="P34" s="199">
        <v>0.54727272727272724</v>
      </c>
      <c r="Q34" s="198">
        <v>0.16060606060606064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4565</v>
      </c>
      <c r="H37" s="182">
        <v>4432</v>
      </c>
      <c r="I37" s="181">
        <v>1.0300090252707581</v>
      </c>
      <c r="J37" s="180">
        <v>133</v>
      </c>
      <c r="K37" s="183">
        <v>6600</v>
      </c>
      <c r="L37" s="182">
        <v>6600</v>
      </c>
      <c r="M37" s="181">
        <v>1</v>
      </c>
      <c r="N37" s="180">
        <v>0</v>
      </c>
      <c r="O37" s="179">
        <v>0.69166666666666665</v>
      </c>
      <c r="P37" s="178">
        <v>0.67151515151515151</v>
      </c>
      <c r="Q37" s="177">
        <v>2.0151515151515142E-2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771</v>
      </c>
      <c r="H38" s="194">
        <v>818</v>
      </c>
      <c r="I38" s="193">
        <v>0.94254278728606355</v>
      </c>
      <c r="J38" s="192">
        <v>-47</v>
      </c>
      <c r="K38" s="195">
        <v>950</v>
      </c>
      <c r="L38" s="194">
        <v>1000</v>
      </c>
      <c r="M38" s="193">
        <v>0.95</v>
      </c>
      <c r="N38" s="192">
        <v>-50</v>
      </c>
      <c r="O38" s="191">
        <v>0.81157894736842107</v>
      </c>
      <c r="P38" s="190">
        <v>0.81799999999999995</v>
      </c>
      <c r="Q38" s="189">
        <v>-6.421052631578883E-3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424</v>
      </c>
      <c r="H39" s="203">
        <v>443</v>
      </c>
      <c r="I39" s="202">
        <v>0.95711060948081261</v>
      </c>
      <c r="J39" s="201">
        <v>-19</v>
      </c>
      <c r="K39" s="204">
        <v>500</v>
      </c>
      <c r="L39" s="203">
        <v>500</v>
      </c>
      <c r="M39" s="202">
        <v>1</v>
      </c>
      <c r="N39" s="201">
        <v>0</v>
      </c>
      <c r="O39" s="200">
        <v>0.84799999999999998</v>
      </c>
      <c r="P39" s="199">
        <v>0.88600000000000001</v>
      </c>
      <c r="Q39" s="198">
        <v>-3.8000000000000034E-2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347</v>
      </c>
      <c r="H40" s="245">
        <v>375</v>
      </c>
      <c r="I40" s="244">
        <v>0.92533333333333334</v>
      </c>
      <c r="J40" s="243">
        <v>-28</v>
      </c>
      <c r="K40" s="246">
        <v>450</v>
      </c>
      <c r="L40" s="245">
        <v>500</v>
      </c>
      <c r="M40" s="244">
        <v>0.9</v>
      </c>
      <c r="N40" s="243">
        <v>-50</v>
      </c>
      <c r="O40" s="242">
        <v>0.77111111111111108</v>
      </c>
      <c r="P40" s="241">
        <v>0.75</v>
      </c>
      <c r="Q40" s="240">
        <v>2.1111111111111081E-2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378</v>
      </c>
      <c r="H41" s="194">
        <v>385</v>
      </c>
      <c r="I41" s="193">
        <v>0.98181818181818181</v>
      </c>
      <c r="J41" s="192">
        <v>-7</v>
      </c>
      <c r="K41" s="195">
        <v>480</v>
      </c>
      <c r="L41" s="194">
        <v>480</v>
      </c>
      <c r="M41" s="193">
        <v>1</v>
      </c>
      <c r="N41" s="192">
        <v>0</v>
      </c>
      <c r="O41" s="191">
        <v>0.78749999999999998</v>
      </c>
      <c r="P41" s="190">
        <v>0.80208333333333337</v>
      </c>
      <c r="Q41" s="189">
        <v>-1.4583333333333393E-2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378</v>
      </c>
      <c r="H42" s="182">
        <v>385</v>
      </c>
      <c r="I42" s="181">
        <v>0.98181818181818181</v>
      </c>
      <c r="J42" s="180">
        <v>-7</v>
      </c>
      <c r="K42" s="183">
        <v>480</v>
      </c>
      <c r="L42" s="182">
        <v>480</v>
      </c>
      <c r="M42" s="181">
        <v>1</v>
      </c>
      <c r="N42" s="180">
        <v>0</v>
      </c>
      <c r="O42" s="179">
        <v>0.78749999999999998</v>
      </c>
      <c r="P42" s="178">
        <v>0.80208333333333337</v>
      </c>
      <c r="Q42" s="177">
        <v>-1.4583333333333393E-2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3121</v>
      </c>
      <c r="H43" s="194">
        <v>2719</v>
      </c>
      <c r="I43" s="193">
        <v>1.1478484737035675</v>
      </c>
      <c r="J43" s="192">
        <v>402</v>
      </c>
      <c r="K43" s="239">
        <v>5294</v>
      </c>
      <c r="L43" s="194">
        <v>3934</v>
      </c>
      <c r="M43" s="193">
        <v>1.3457041179461109</v>
      </c>
      <c r="N43" s="192">
        <v>1360</v>
      </c>
      <c r="O43" s="191">
        <v>0.58953532300717792</v>
      </c>
      <c r="P43" s="190">
        <v>0.69115404168784955</v>
      </c>
      <c r="Q43" s="189">
        <v>-0.10161871868067163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3121</v>
      </c>
      <c r="H44" s="194">
        <v>2719</v>
      </c>
      <c r="I44" s="193">
        <v>1.1478484737035675</v>
      </c>
      <c r="J44" s="192">
        <v>402</v>
      </c>
      <c r="K44" s="195">
        <v>5294</v>
      </c>
      <c r="L44" s="194">
        <v>3934</v>
      </c>
      <c r="M44" s="193">
        <v>1.3457041179461109</v>
      </c>
      <c r="N44" s="192">
        <v>1360</v>
      </c>
      <c r="O44" s="191">
        <v>0.58953532300717792</v>
      </c>
      <c r="P44" s="190">
        <v>0.69115404168784955</v>
      </c>
      <c r="Q44" s="189">
        <v>-0.10161871868067163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572</v>
      </c>
      <c r="H45" s="203">
        <v>460</v>
      </c>
      <c r="I45" s="202">
        <v>1.2434782608695651</v>
      </c>
      <c r="J45" s="201">
        <v>112</v>
      </c>
      <c r="K45" s="204">
        <v>1200</v>
      </c>
      <c r="L45" s="203">
        <v>540</v>
      </c>
      <c r="M45" s="202">
        <v>2.2222222222222223</v>
      </c>
      <c r="N45" s="201">
        <v>660</v>
      </c>
      <c r="O45" s="200">
        <v>0.47666666666666668</v>
      </c>
      <c r="P45" s="199">
        <v>0.85185185185185186</v>
      </c>
      <c r="Q45" s="198">
        <v>-0.37518518518518518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350</v>
      </c>
      <c r="H48" s="203">
        <v>262</v>
      </c>
      <c r="I48" s="202">
        <v>1.3358778625954197</v>
      </c>
      <c r="J48" s="201">
        <v>88</v>
      </c>
      <c r="K48" s="204">
        <v>685</v>
      </c>
      <c r="L48" s="203">
        <v>677</v>
      </c>
      <c r="M48" s="202">
        <v>1.0118168389955686</v>
      </c>
      <c r="N48" s="201">
        <v>8</v>
      </c>
      <c r="O48" s="200">
        <v>0.51094890510948909</v>
      </c>
      <c r="P48" s="199">
        <v>0.38700147710487443</v>
      </c>
      <c r="Q48" s="198">
        <v>0.12394742800461467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894</v>
      </c>
      <c r="H49" s="203">
        <v>947</v>
      </c>
      <c r="I49" s="202">
        <v>0.94403379091869055</v>
      </c>
      <c r="J49" s="201">
        <v>-53</v>
      </c>
      <c r="K49" s="204">
        <v>1082</v>
      </c>
      <c r="L49" s="203">
        <v>1097</v>
      </c>
      <c r="M49" s="202">
        <v>0.98632634457611668</v>
      </c>
      <c r="N49" s="201">
        <v>-15</v>
      </c>
      <c r="O49" s="200">
        <v>0.82624768946395566</v>
      </c>
      <c r="P49" s="199">
        <v>0.86326344576116687</v>
      </c>
      <c r="Q49" s="198">
        <v>-3.7015756297211211E-2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1006</v>
      </c>
      <c r="H50" s="203">
        <v>1050</v>
      </c>
      <c r="I50" s="202">
        <v>0.95809523809523811</v>
      </c>
      <c r="J50" s="201">
        <v>-44</v>
      </c>
      <c r="K50" s="204">
        <v>1631</v>
      </c>
      <c r="L50" s="203">
        <v>1620</v>
      </c>
      <c r="M50" s="202">
        <v>1.0067901234567902</v>
      </c>
      <c r="N50" s="201">
        <v>11</v>
      </c>
      <c r="O50" s="200">
        <v>0.61679950950337215</v>
      </c>
      <c r="P50" s="199">
        <v>0.64814814814814814</v>
      </c>
      <c r="Q50" s="198">
        <v>-3.1348638644775995E-2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>
        <v>299</v>
      </c>
      <c r="H51" s="182"/>
      <c r="I51" s="181" t="e">
        <v>#DIV/0!</v>
      </c>
      <c r="J51" s="180">
        <v>299</v>
      </c>
      <c r="K51" s="183">
        <v>696</v>
      </c>
      <c r="L51" s="182"/>
      <c r="M51" s="181" t="e">
        <v>#DIV/0!</v>
      </c>
      <c r="N51" s="180">
        <v>696</v>
      </c>
      <c r="O51" s="179">
        <v>0.4295977011494253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265"/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view="pageBreakPreview" zoomScale="80" zoomScaleNormal="100" zoomScaleSheetLayoutView="80" workbookViewId="0">
      <pane xSplit="6" ySplit="4" topLeftCell="G30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１月（中旬）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9">
        <v>2020</v>
      </c>
      <c r="D2" s="2" t="s">
        <v>147</v>
      </c>
      <c r="E2" s="2">
        <v>1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379</v>
      </c>
      <c r="H3" s="358" t="s">
        <v>378</v>
      </c>
      <c r="I3" s="354" t="s">
        <v>141</v>
      </c>
      <c r="J3" s="355"/>
      <c r="K3" s="367" t="s">
        <v>379</v>
      </c>
      <c r="L3" s="358" t="s">
        <v>378</v>
      </c>
      <c r="M3" s="354" t="s">
        <v>141</v>
      </c>
      <c r="N3" s="355"/>
      <c r="O3" s="350" t="s">
        <v>379</v>
      </c>
      <c r="P3" s="365" t="s">
        <v>378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70164</v>
      </c>
      <c r="H5" s="262">
        <v>67633</v>
      </c>
      <c r="I5" s="261">
        <v>1.0374225599929028</v>
      </c>
      <c r="J5" s="260">
        <v>2531</v>
      </c>
      <c r="K5" s="263">
        <v>88740</v>
      </c>
      <c r="L5" s="262">
        <v>86246</v>
      </c>
      <c r="M5" s="261">
        <v>1.0289172831203766</v>
      </c>
      <c r="N5" s="260">
        <v>2494</v>
      </c>
      <c r="O5" s="259">
        <v>0.79066937119675451</v>
      </c>
      <c r="P5" s="258">
        <v>0.78418709273473552</v>
      </c>
      <c r="Q5" s="257">
        <v>6.4822784620189866E-3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67693</v>
      </c>
      <c r="H6" s="194">
        <v>65018</v>
      </c>
      <c r="I6" s="193">
        <v>1.0411424528592081</v>
      </c>
      <c r="J6" s="192">
        <v>2675</v>
      </c>
      <c r="K6" s="239">
        <v>84855</v>
      </c>
      <c r="L6" s="194">
        <v>82309</v>
      </c>
      <c r="M6" s="193">
        <v>1.0309322188339063</v>
      </c>
      <c r="N6" s="192">
        <v>2546</v>
      </c>
      <c r="O6" s="191">
        <v>0.7977491014082847</v>
      </c>
      <c r="P6" s="190">
        <v>0.78992576753453447</v>
      </c>
      <c r="Q6" s="189">
        <v>7.8233338737502267E-3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43522</v>
      </c>
      <c r="H7" s="194">
        <v>41371</v>
      </c>
      <c r="I7" s="193">
        <v>1.0519929419158347</v>
      </c>
      <c r="J7" s="192">
        <v>2151</v>
      </c>
      <c r="K7" s="195">
        <v>52025</v>
      </c>
      <c r="L7" s="194">
        <v>50079</v>
      </c>
      <c r="M7" s="193">
        <v>1.0388586034066176</v>
      </c>
      <c r="N7" s="192">
        <v>1946</v>
      </c>
      <c r="O7" s="191">
        <v>0.8365593464680442</v>
      </c>
      <c r="P7" s="190">
        <v>0.8261147387128337</v>
      </c>
      <c r="Q7" s="189">
        <v>1.04446077552105E-2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37769</v>
      </c>
      <c r="H8" s="203">
        <v>35502</v>
      </c>
      <c r="I8" s="202">
        <v>1.0638555574333841</v>
      </c>
      <c r="J8" s="201">
        <v>2267</v>
      </c>
      <c r="K8" s="204">
        <v>44525</v>
      </c>
      <c r="L8" s="203">
        <v>42579</v>
      </c>
      <c r="M8" s="202">
        <v>1.0457032809600977</v>
      </c>
      <c r="N8" s="201">
        <v>1946</v>
      </c>
      <c r="O8" s="200">
        <v>0.84826501965188095</v>
      </c>
      <c r="P8" s="199">
        <v>0.83379130557316983</v>
      </c>
      <c r="Q8" s="198">
        <v>1.447371407871112E-2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5753</v>
      </c>
      <c r="H9" s="203">
        <v>5869</v>
      </c>
      <c r="I9" s="202">
        <v>0.9802351337536207</v>
      </c>
      <c r="J9" s="201">
        <v>-116</v>
      </c>
      <c r="K9" s="204">
        <v>7500</v>
      </c>
      <c r="L9" s="203">
        <v>7500</v>
      </c>
      <c r="M9" s="202">
        <v>1</v>
      </c>
      <c r="N9" s="201">
        <v>0</v>
      </c>
      <c r="O9" s="200">
        <v>0.76706666666666667</v>
      </c>
      <c r="P9" s="199">
        <v>0.7825333333333333</v>
      </c>
      <c r="Q9" s="198">
        <v>-1.5466666666666629E-2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23428</v>
      </c>
      <c r="H18" s="194">
        <v>22712</v>
      </c>
      <c r="I18" s="193">
        <v>1.031525184924269</v>
      </c>
      <c r="J18" s="192">
        <v>716</v>
      </c>
      <c r="K18" s="195">
        <v>31350</v>
      </c>
      <c r="L18" s="194">
        <v>30750</v>
      </c>
      <c r="M18" s="193">
        <v>1.0195121951219512</v>
      </c>
      <c r="N18" s="192">
        <v>600</v>
      </c>
      <c r="O18" s="191">
        <v>0.74730462519936203</v>
      </c>
      <c r="P18" s="190">
        <v>0.73860162601626012</v>
      </c>
      <c r="Q18" s="189">
        <v>8.7029991831019116E-3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3424</v>
      </c>
      <c r="H20" s="203">
        <v>3338</v>
      </c>
      <c r="I20" s="202">
        <v>1.0257639304973039</v>
      </c>
      <c r="J20" s="201">
        <v>86</v>
      </c>
      <c r="K20" s="204">
        <v>4950</v>
      </c>
      <c r="L20" s="203">
        <v>4550</v>
      </c>
      <c r="M20" s="202">
        <v>1.0879120879120878</v>
      </c>
      <c r="N20" s="201">
        <v>400</v>
      </c>
      <c r="O20" s="200">
        <v>0.69171717171717173</v>
      </c>
      <c r="P20" s="199">
        <v>0.73362637362637362</v>
      </c>
      <c r="Q20" s="198">
        <v>-4.1909201909201887E-2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6996</v>
      </c>
      <c r="H21" s="203">
        <v>7442</v>
      </c>
      <c r="I21" s="202">
        <v>0.94006987368986827</v>
      </c>
      <c r="J21" s="201">
        <v>-446</v>
      </c>
      <c r="K21" s="204">
        <v>9900</v>
      </c>
      <c r="L21" s="203">
        <v>9900</v>
      </c>
      <c r="M21" s="202">
        <v>1</v>
      </c>
      <c r="N21" s="201">
        <v>0</v>
      </c>
      <c r="O21" s="200">
        <v>0.70666666666666667</v>
      </c>
      <c r="P21" s="199">
        <v>0.75171717171717167</v>
      </c>
      <c r="Q21" s="198">
        <v>-4.5050505050505008E-2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2929</v>
      </c>
      <c r="H22" s="203">
        <v>2583</v>
      </c>
      <c r="I22" s="202">
        <v>1.1339527680991095</v>
      </c>
      <c r="J22" s="201">
        <v>346</v>
      </c>
      <c r="K22" s="204">
        <v>3300</v>
      </c>
      <c r="L22" s="203">
        <v>3300</v>
      </c>
      <c r="M22" s="202">
        <v>1</v>
      </c>
      <c r="N22" s="201">
        <v>0</v>
      </c>
      <c r="O22" s="200">
        <v>0.88757575757575757</v>
      </c>
      <c r="P22" s="199">
        <v>0.78272727272727272</v>
      </c>
      <c r="Q22" s="198">
        <v>0.10484848484848486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1251</v>
      </c>
      <c r="H23" s="203">
        <v>1386</v>
      </c>
      <c r="I23" s="202">
        <v>0.90259740259740262</v>
      </c>
      <c r="J23" s="201">
        <v>-135</v>
      </c>
      <c r="K23" s="204">
        <v>1650</v>
      </c>
      <c r="L23" s="203">
        <v>1650</v>
      </c>
      <c r="M23" s="202">
        <v>1</v>
      </c>
      <c r="N23" s="201">
        <v>0</v>
      </c>
      <c r="O23" s="200">
        <v>0.75818181818181818</v>
      </c>
      <c r="P23" s="199">
        <v>0.84</v>
      </c>
      <c r="Q23" s="198">
        <v>-8.181818181818179E-2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1043</v>
      </c>
      <c r="H25" s="203">
        <v>925</v>
      </c>
      <c r="I25" s="202">
        <v>1.1275675675675676</v>
      </c>
      <c r="J25" s="201">
        <v>118</v>
      </c>
      <c r="K25" s="204">
        <v>1650</v>
      </c>
      <c r="L25" s="203">
        <v>1450</v>
      </c>
      <c r="M25" s="202">
        <v>1.1379310344827587</v>
      </c>
      <c r="N25" s="201">
        <v>200</v>
      </c>
      <c r="O25" s="200">
        <v>0.63212121212121208</v>
      </c>
      <c r="P25" s="199">
        <v>0.63793103448275867</v>
      </c>
      <c r="Q25" s="198">
        <v>-5.8098223615465905E-3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1212</v>
      </c>
      <c r="H32" s="203">
        <v>1135</v>
      </c>
      <c r="I32" s="202">
        <v>1.06784140969163</v>
      </c>
      <c r="J32" s="201">
        <v>77</v>
      </c>
      <c r="K32" s="204">
        <v>1650</v>
      </c>
      <c r="L32" s="203">
        <v>1650</v>
      </c>
      <c r="M32" s="202">
        <v>1</v>
      </c>
      <c r="N32" s="201">
        <v>0</v>
      </c>
      <c r="O32" s="200">
        <v>0.7345454545454545</v>
      </c>
      <c r="P32" s="199">
        <v>0.68787878787878787</v>
      </c>
      <c r="Q32" s="198">
        <v>4.6666666666666634E-2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1294</v>
      </c>
      <c r="H34" s="203">
        <v>958</v>
      </c>
      <c r="I34" s="202">
        <v>1.3507306889352819</v>
      </c>
      <c r="J34" s="201">
        <v>336</v>
      </c>
      <c r="K34" s="204">
        <v>1650</v>
      </c>
      <c r="L34" s="203">
        <v>1650</v>
      </c>
      <c r="M34" s="202">
        <v>1</v>
      </c>
      <c r="N34" s="201">
        <v>0</v>
      </c>
      <c r="O34" s="200">
        <v>0.7842424242424243</v>
      </c>
      <c r="P34" s="199">
        <v>0.58060606060606057</v>
      </c>
      <c r="Q34" s="198">
        <v>0.20363636363636373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5279</v>
      </c>
      <c r="H37" s="182">
        <v>4945</v>
      </c>
      <c r="I37" s="275">
        <v>1.0675429726996966</v>
      </c>
      <c r="J37" s="180">
        <v>334</v>
      </c>
      <c r="K37" s="183">
        <v>6600</v>
      </c>
      <c r="L37" s="182">
        <v>6600</v>
      </c>
      <c r="M37" s="181">
        <v>1</v>
      </c>
      <c r="N37" s="180">
        <v>0</v>
      </c>
      <c r="O37" s="179">
        <v>0.79984848484848481</v>
      </c>
      <c r="P37" s="178">
        <v>0.74924242424242427</v>
      </c>
      <c r="Q37" s="177">
        <v>5.0606060606060543E-2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483</v>
      </c>
      <c r="H38" s="194">
        <v>647</v>
      </c>
      <c r="I38" s="193">
        <v>0.74652241112828444</v>
      </c>
      <c r="J38" s="192">
        <v>-164</v>
      </c>
      <c r="K38" s="195">
        <v>1000</v>
      </c>
      <c r="L38" s="194">
        <v>1000</v>
      </c>
      <c r="M38" s="193">
        <v>1</v>
      </c>
      <c r="N38" s="192">
        <v>0</v>
      </c>
      <c r="O38" s="191">
        <v>0.48299999999999998</v>
      </c>
      <c r="P38" s="190">
        <v>0.64700000000000002</v>
      </c>
      <c r="Q38" s="189">
        <v>-0.16400000000000003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239</v>
      </c>
      <c r="H39" s="203">
        <v>378</v>
      </c>
      <c r="I39" s="202">
        <v>0.63227513227513232</v>
      </c>
      <c r="J39" s="201">
        <v>-139</v>
      </c>
      <c r="K39" s="204">
        <v>500</v>
      </c>
      <c r="L39" s="203">
        <v>500</v>
      </c>
      <c r="M39" s="202">
        <v>1</v>
      </c>
      <c r="N39" s="201">
        <v>0</v>
      </c>
      <c r="O39" s="200">
        <v>0.47799999999999998</v>
      </c>
      <c r="P39" s="199">
        <v>0.75600000000000001</v>
      </c>
      <c r="Q39" s="198">
        <v>-0.27800000000000002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244</v>
      </c>
      <c r="H40" s="245">
        <v>269</v>
      </c>
      <c r="I40" s="244">
        <v>0.90706319702602234</v>
      </c>
      <c r="J40" s="243">
        <v>-25</v>
      </c>
      <c r="K40" s="246">
        <v>500</v>
      </c>
      <c r="L40" s="245">
        <v>500</v>
      </c>
      <c r="M40" s="244">
        <v>1</v>
      </c>
      <c r="N40" s="243">
        <v>0</v>
      </c>
      <c r="O40" s="242">
        <v>0.48799999999999999</v>
      </c>
      <c r="P40" s="241">
        <v>0.53800000000000003</v>
      </c>
      <c r="Q40" s="240">
        <v>-5.0000000000000044E-2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260</v>
      </c>
      <c r="H41" s="194">
        <v>288</v>
      </c>
      <c r="I41" s="193">
        <v>0.90277777777777779</v>
      </c>
      <c r="J41" s="192">
        <v>-28</v>
      </c>
      <c r="K41" s="195">
        <v>480</v>
      </c>
      <c r="L41" s="194">
        <v>480</v>
      </c>
      <c r="M41" s="193">
        <v>1</v>
      </c>
      <c r="N41" s="192">
        <v>0</v>
      </c>
      <c r="O41" s="191">
        <v>0.54166666666666663</v>
      </c>
      <c r="P41" s="190">
        <v>0.6</v>
      </c>
      <c r="Q41" s="189">
        <v>-5.8333333333333348E-2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260</v>
      </c>
      <c r="H42" s="182">
        <v>288</v>
      </c>
      <c r="I42" s="181">
        <v>0.90277777777777779</v>
      </c>
      <c r="J42" s="180">
        <v>-28</v>
      </c>
      <c r="K42" s="183">
        <v>480</v>
      </c>
      <c r="L42" s="182">
        <v>480</v>
      </c>
      <c r="M42" s="181">
        <v>1</v>
      </c>
      <c r="N42" s="180">
        <v>0</v>
      </c>
      <c r="O42" s="179">
        <v>0.54166666666666663</v>
      </c>
      <c r="P42" s="178">
        <v>0.6</v>
      </c>
      <c r="Q42" s="177">
        <v>-5.8333333333333348E-2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2471</v>
      </c>
      <c r="H43" s="194">
        <v>2615</v>
      </c>
      <c r="I43" s="193">
        <v>0.94493307839388141</v>
      </c>
      <c r="J43" s="192">
        <v>-144</v>
      </c>
      <c r="K43" s="239">
        <v>3885</v>
      </c>
      <c r="L43" s="194">
        <v>3937</v>
      </c>
      <c r="M43" s="193">
        <v>0.98679197358394721</v>
      </c>
      <c r="N43" s="192">
        <v>-52</v>
      </c>
      <c r="O43" s="191">
        <v>0.63603603603603609</v>
      </c>
      <c r="P43" s="190">
        <v>0.66421132842265684</v>
      </c>
      <c r="Q43" s="189">
        <v>-2.8175292386620754E-2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2471</v>
      </c>
      <c r="H44" s="194">
        <v>2615</v>
      </c>
      <c r="I44" s="193">
        <v>0.94493307839388141</v>
      </c>
      <c r="J44" s="192">
        <v>-144</v>
      </c>
      <c r="K44" s="195">
        <v>3885</v>
      </c>
      <c r="L44" s="194">
        <v>3937</v>
      </c>
      <c r="M44" s="193">
        <v>0.98679197358394721</v>
      </c>
      <c r="N44" s="192">
        <v>-52</v>
      </c>
      <c r="O44" s="191">
        <v>0.63603603603603609</v>
      </c>
      <c r="P44" s="190">
        <v>0.66421132842265684</v>
      </c>
      <c r="Q44" s="189">
        <v>-2.8175292386620754E-2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407</v>
      </c>
      <c r="H45" s="203">
        <v>423</v>
      </c>
      <c r="I45" s="202">
        <v>0.9621749408983451</v>
      </c>
      <c r="J45" s="201">
        <v>-16</v>
      </c>
      <c r="K45" s="204">
        <v>544</v>
      </c>
      <c r="L45" s="203">
        <v>543</v>
      </c>
      <c r="M45" s="202">
        <v>1.0018416206261511</v>
      </c>
      <c r="N45" s="201">
        <v>1</v>
      </c>
      <c r="O45" s="200">
        <v>0.74816176470588236</v>
      </c>
      <c r="P45" s="199">
        <v>0.77900552486187846</v>
      </c>
      <c r="Q45" s="198">
        <v>-3.0843760155996103E-2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292</v>
      </c>
      <c r="H48" s="203">
        <v>238</v>
      </c>
      <c r="I48" s="202">
        <v>1.2268907563025211</v>
      </c>
      <c r="J48" s="201">
        <v>54</v>
      </c>
      <c r="K48" s="204">
        <v>633</v>
      </c>
      <c r="L48" s="203">
        <v>680</v>
      </c>
      <c r="M48" s="202">
        <v>0.93088235294117649</v>
      </c>
      <c r="N48" s="201">
        <v>-47</v>
      </c>
      <c r="O48" s="200">
        <v>0.46129541864139023</v>
      </c>
      <c r="P48" s="199">
        <v>0.35</v>
      </c>
      <c r="Q48" s="198">
        <v>0.11129541864139025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807</v>
      </c>
      <c r="H49" s="203">
        <v>839</v>
      </c>
      <c r="I49" s="202">
        <v>0.96185935637663889</v>
      </c>
      <c r="J49" s="201">
        <v>-32</v>
      </c>
      <c r="K49" s="204">
        <v>1082</v>
      </c>
      <c r="L49" s="203">
        <v>1098</v>
      </c>
      <c r="M49" s="202">
        <v>0.98542805100182151</v>
      </c>
      <c r="N49" s="201">
        <v>-16</v>
      </c>
      <c r="O49" s="200">
        <v>0.74584103512014788</v>
      </c>
      <c r="P49" s="199">
        <v>0.76411657559198543</v>
      </c>
      <c r="Q49" s="198">
        <v>-1.8275540471837548E-2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965</v>
      </c>
      <c r="H50" s="203">
        <v>1115</v>
      </c>
      <c r="I50" s="202">
        <v>0.86547085201793716</v>
      </c>
      <c r="J50" s="201">
        <v>-150</v>
      </c>
      <c r="K50" s="204">
        <v>1626</v>
      </c>
      <c r="L50" s="203">
        <v>1616</v>
      </c>
      <c r="M50" s="202">
        <v>1.0061881188118811</v>
      </c>
      <c r="N50" s="201">
        <v>10</v>
      </c>
      <c r="O50" s="200">
        <v>0.59348093480934805</v>
      </c>
      <c r="P50" s="199">
        <v>0.68997524752475248</v>
      </c>
      <c r="Q50" s="198">
        <v>-9.6494312715404429E-2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17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90" zoomScaleNormal="90" workbookViewId="0">
      <pane xSplit="6" ySplit="5" topLeftCell="G33" activePane="bottomRight" state="frozen"/>
      <selection sqref="A1:Q1"/>
      <selection pane="topRight" sqref="A1:Q1"/>
      <selection pane="bottomLeft" sqref="A1:Q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１月（下旬）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9">
        <v>2020</v>
      </c>
      <c r="D2" s="2" t="s">
        <v>147</v>
      </c>
      <c r="E2" s="2">
        <v>1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381</v>
      </c>
      <c r="H3" s="358" t="s">
        <v>380</v>
      </c>
      <c r="I3" s="354" t="s">
        <v>141</v>
      </c>
      <c r="J3" s="355"/>
      <c r="K3" s="367" t="s">
        <v>381</v>
      </c>
      <c r="L3" s="358" t="s">
        <v>380</v>
      </c>
      <c r="M3" s="354" t="s">
        <v>141</v>
      </c>
      <c r="N3" s="355"/>
      <c r="O3" s="350" t="s">
        <v>381</v>
      </c>
      <c r="P3" s="365" t="s">
        <v>380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74657</v>
      </c>
      <c r="H5" s="262">
        <v>73471</v>
      </c>
      <c r="I5" s="261">
        <v>1.0161424235412613</v>
      </c>
      <c r="J5" s="260">
        <v>1186</v>
      </c>
      <c r="K5" s="263">
        <v>95711</v>
      </c>
      <c r="L5" s="262">
        <v>93865</v>
      </c>
      <c r="M5" s="261">
        <v>1.0196665423746871</v>
      </c>
      <c r="N5" s="260">
        <v>1846</v>
      </c>
      <c r="O5" s="259">
        <v>0.78002528445006325</v>
      </c>
      <c r="P5" s="258">
        <v>0.78273051723219522</v>
      </c>
      <c r="Q5" s="257">
        <v>-2.7052327821319722E-3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72107</v>
      </c>
      <c r="H6" s="194">
        <v>70920</v>
      </c>
      <c r="I6" s="193">
        <v>1.0167371686407218</v>
      </c>
      <c r="J6" s="192">
        <v>1187</v>
      </c>
      <c r="K6" s="239">
        <v>91494</v>
      </c>
      <c r="L6" s="194">
        <v>89635</v>
      </c>
      <c r="M6" s="193">
        <v>1.0207396664249455</v>
      </c>
      <c r="N6" s="192">
        <v>1859</v>
      </c>
      <c r="O6" s="191">
        <v>0.78810632391195046</v>
      </c>
      <c r="P6" s="190">
        <v>0.79120879120879117</v>
      </c>
      <c r="Q6" s="189">
        <v>-3.1024672968407163E-3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45045</v>
      </c>
      <c r="H7" s="194">
        <v>43427</v>
      </c>
      <c r="I7" s="193">
        <v>1.0372579270960463</v>
      </c>
      <c r="J7" s="192">
        <v>1618</v>
      </c>
      <c r="K7" s="195">
        <v>55909</v>
      </c>
      <c r="L7" s="194">
        <v>54112</v>
      </c>
      <c r="M7" s="193">
        <v>1.0332089000591367</v>
      </c>
      <c r="N7" s="192">
        <v>1797</v>
      </c>
      <c r="O7" s="191">
        <v>0.80568423688493807</v>
      </c>
      <c r="P7" s="190">
        <v>0.80253917800118268</v>
      </c>
      <c r="Q7" s="189">
        <v>3.1450588837553806E-3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38504</v>
      </c>
      <c r="H8" s="203">
        <v>36496</v>
      </c>
      <c r="I8" s="202">
        <v>1.0550197281893907</v>
      </c>
      <c r="J8" s="201">
        <v>2008</v>
      </c>
      <c r="K8" s="204">
        <v>48034</v>
      </c>
      <c r="L8" s="203">
        <v>45862</v>
      </c>
      <c r="M8" s="202">
        <v>1.0473594697134883</v>
      </c>
      <c r="N8" s="201">
        <v>2172</v>
      </c>
      <c r="O8" s="200">
        <v>0.80159886746887621</v>
      </c>
      <c r="P8" s="199">
        <v>0.79577864026863199</v>
      </c>
      <c r="Q8" s="198">
        <v>5.8202272002442212E-3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6541</v>
      </c>
      <c r="H9" s="203">
        <v>6931</v>
      </c>
      <c r="I9" s="202">
        <v>0.94373106333862355</v>
      </c>
      <c r="J9" s="201">
        <v>-390</v>
      </c>
      <c r="K9" s="204">
        <v>7875</v>
      </c>
      <c r="L9" s="203">
        <v>8250</v>
      </c>
      <c r="M9" s="202">
        <v>0.95454545454545459</v>
      </c>
      <c r="N9" s="201">
        <v>-375</v>
      </c>
      <c r="O9" s="200">
        <v>0.83060317460317457</v>
      </c>
      <c r="P9" s="199">
        <v>0.84012121212121216</v>
      </c>
      <c r="Q9" s="198">
        <v>-9.518037518037592E-3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26183</v>
      </c>
      <c r="H18" s="194">
        <v>26452</v>
      </c>
      <c r="I18" s="193">
        <v>0.98983063662482984</v>
      </c>
      <c r="J18" s="192">
        <v>-269</v>
      </c>
      <c r="K18" s="195">
        <v>34155</v>
      </c>
      <c r="L18" s="194">
        <v>33945</v>
      </c>
      <c r="M18" s="193">
        <v>1.006186478126381</v>
      </c>
      <c r="N18" s="192">
        <v>210</v>
      </c>
      <c r="O18" s="191">
        <v>0.76659347094129704</v>
      </c>
      <c r="P18" s="190">
        <v>0.77926056856679926</v>
      </c>
      <c r="Q18" s="189">
        <v>-1.2667097625502222E-2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4141</v>
      </c>
      <c r="H20" s="203">
        <v>4078</v>
      </c>
      <c r="I20" s="202">
        <v>1.0154487493869544</v>
      </c>
      <c r="J20" s="201">
        <v>63</v>
      </c>
      <c r="K20" s="256">
        <v>5445</v>
      </c>
      <c r="L20" s="203">
        <v>5085</v>
      </c>
      <c r="M20" s="202">
        <v>1.0707964601769913</v>
      </c>
      <c r="N20" s="201">
        <v>360</v>
      </c>
      <c r="O20" s="200">
        <v>0.76051423324150602</v>
      </c>
      <c r="P20" s="199">
        <v>0.80196656833824975</v>
      </c>
      <c r="Q20" s="198">
        <v>-4.1452335096743731E-2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7854</v>
      </c>
      <c r="H21" s="203">
        <v>8557</v>
      </c>
      <c r="I21" s="202">
        <v>0.91784503914923454</v>
      </c>
      <c r="J21" s="201">
        <v>-703</v>
      </c>
      <c r="K21" s="256">
        <v>10560</v>
      </c>
      <c r="L21" s="203">
        <v>10890</v>
      </c>
      <c r="M21" s="202">
        <v>0.96969696969696972</v>
      </c>
      <c r="N21" s="201">
        <v>-330</v>
      </c>
      <c r="O21" s="200">
        <v>0.74375000000000002</v>
      </c>
      <c r="P21" s="199">
        <v>0.78576675849403121</v>
      </c>
      <c r="Q21" s="198">
        <v>-4.2016758494031192E-2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3337</v>
      </c>
      <c r="H22" s="203">
        <v>3152</v>
      </c>
      <c r="I22" s="202">
        <v>1.0586928934010151</v>
      </c>
      <c r="J22" s="201">
        <v>185</v>
      </c>
      <c r="K22" s="256">
        <v>3630</v>
      </c>
      <c r="L22" s="203">
        <v>3630</v>
      </c>
      <c r="M22" s="202">
        <v>1</v>
      </c>
      <c r="N22" s="201">
        <v>0</v>
      </c>
      <c r="O22" s="200">
        <v>0.91928374655647382</v>
      </c>
      <c r="P22" s="199">
        <v>0.86831955922865012</v>
      </c>
      <c r="Q22" s="198">
        <v>5.0964187327823707E-2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1608</v>
      </c>
      <c r="H23" s="203">
        <v>1649</v>
      </c>
      <c r="I23" s="202">
        <v>0.97513644633110974</v>
      </c>
      <c r="J23" s="201">
        <v>-41</v>
      </c>
      <c r="K23" s="256">
        <v>1815</v>
      </c>
      <c r="L23" s="203">
        <v>1815</v>
      </c>
      <c r="M23" s="202">
        <v>1</v>
      </c>
      <c r="N23" s="201">
        <v>0</v>
      </c>
      <c r="O23" s="200">
        <v>0.8859504132231405</v>
      </c>
      <c r="P23" s="199">
        <v>0.90853994490358125</v>
      </c>
      <c r="Q23" s="198">
        <v>-2.2589531680440755E-2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1135</v>
      </c>
      <c r="H25" s="203">
        <v>1095</v>
      </c>
      <c r="I25" s="202">
        <v>1.0365296803652968</v>
      </c>
      <c r="J25" s="201">
        <v>40</v>
      </c>
      <c r="K25" s="256">
        <v>1815</v>
      </c>
      <c r="L25" s="203">
        <v>1635</v>
      </c>
      <c r="M25" s="202">
        <v>1.1100917431192661</v>
      </c>
      <c r="N25" s="201">
        <v>180</v>
      </c>
      <c r="O25" s="200">
        <v>0.62534435261707988</v>
      </c>
      <c r="P25" s="199">
        <v>0.66972477064220182</v>
      </c>
      <c r="Q25" s="198">
        <v>-4.4380418025121937E-2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1323</v>
      </c>
      <c r="H32" s="203">
        <v>1309</v>
      </c>
      <c r="I32" s="202">
        <v>1.0106951871657754</v>
      </c>
      <c r="J32" s="201">
        <v>14</v>
      </c>
      <c r="K32" s="256">
        <v>1815</v>
      </c>
      <c r="L32" s="203">
        <v>1815</v>
      </c>
      <c r="M32" s="202">
        <v>1</v>
      </c>
      <c r="N32" s="201">
        <v>0</v>
      </c>
      <c r="O32" s="200">
        <v>0.72892561983471071</v>
      </c>
      <c r="P32" s="199">
        <v>0.72121212121212119</v>
      </c>
      <c r="Q32" s="198">
        <v>7.7134986225895208E-3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1251</v>
      </c>
      <c r="H34" s="203">
        <v>924</v>
      </c>
      <c r="I34" s="202">
        <v>1.3538961038961039</v>
      </c>
      <c r="J34" s="201">
        <v>327</v>
      </c>
      <c r="K34" s="256">
        <v>1815</v>
      </c>
      <c r="L34" s="203">
        <v>1815</v>
      </c>
      <c r="M34" s="202">
        <v>1</v>
      </c>
      <c r="N34" s="201">
        <v>0</v>
      </c>
      <c r="O34" s="200">
        <v>0.68925619834710738</v>
      </c>
      <c r="P34" s="199">
        <v>0.50909090909090904</v>
      </c>
      <c r="Q34" s="198">
        <v>0.18016528925619835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5534</v>
      </c>
      <c r="H37" s="182">
        <v>5688</v>
      </c>
      <c r="I37" s="181">
        <v>0.97292545710267231</v>
      </c>
      <c r="J37" s="180">
        <v>-154</v>
      </c>
      <c r="K37" s="270">
        <v>7260</v>
      </c>
      <c r="L37" s="182">
        <v>7260</v>
      </c>
      <c r="M37" s="181">
        <v>1</v>
      </c>
      <c r="N37" s="180">
        <v>0</v>
      </c>
      <c r="O37" s="179">
        <v>0.76225895316804404</v>
      </c>
      <c r="P37" s="178">
        <v>0.78347107438016528</v>
      </c>
      <c r="Q37" s="177">
        <v>-2.1212121212121238E-2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627</v>
      </c>
      <c r="H38" s="194">
        <v>712</v>
      </c>
      <c r="I38" s="193">
        <v>0.8806179775280899</v>
      </c>
      <c r="J38" s="192">
        <v>-85</v>
      </c>
      <c r="K38" s="195">
        <v>950</v>
      </c>
      <c r="L38" s="194">
        <v>1050</v>
      </c>
      <c r="M38" s="193">
        <v>0.90476190476190477</v>
      </c>
      <c r="N38" s="192">
        <v>-100</v>
      </c>
      <c r="O38" s="191">
        <v>0.66</v>
      </c>
      <c r="P38" s="190">
        <v>0.67809523809523808</v>
      </c>
      <c r="Q38" s="189">
        <v>-1.8095238095238053E-2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356</v>
      </c>
      <c r="H39" s="203">
        <v>358</v>
      </c>
      <c r="I39" s="202">
        <v>0.994413407821229</v>
      </c>
      <c r="J39" s="201">
        <v>-2</v>
      </c>
      <c r="K39" s="204">
        <v>550</v>
      </c>
      <c r="L39" s="203">
        <v>550</v>
      </c>
      <c r="M39" s="202">
        <v>1</v>
      </c>
      <c r="N39" s="201">
        <v>0</v>
      </c>
      <c r="O39" s="200">
        <v>0.64727272727272722</v>
      </c>
      <c r="P39" s="199">
        <v>0.65090909090909088</v>
      </c>
      <c r="Q39" s="198">
        <v>-3.6363636363636598E-3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271</v>
      </c>
      <c r="H40" s="245">
        <v>354</v>
      </c>
      <c r="I40" s="244">
        <v>0.7655367231638418</v>
      </c>
      <c r="J40" s="243">
        <v>-83</v>
      </c>
      <c r="K40" s="246">
        <v>400</v>
      </c>
      <c r="L40" s="245">
        <v>500</v>
      </c>
      <c r="M40" s="244">
        <v>0.8</v>
      </c>
      <c r="N40" s="243">
        <v>-100</v>
      </c>
      <c r="O40" s="242">
        <v>0.67749999999999999</v>
      </c>
      <c r="P40" s="241">
        <v>0.70799999999999996</v>
      </c>
      <c r="Q40" s="240">
        <v>-3.0499999999999972E-2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252</v>
      </c>
      <c r="H41" s="194">
        <v>329</v>
      </c>
      <c r="I41" s="193">
        <v>0.76595744680851063</v>
      </c>
      <c r="J41" s="192">
        <v>-77</v>
      </c>
      <c r="K41" s="195">
        <v>480</v>
      </c>
      <c r="L41" s="194">
        <v>528</v>
      </c>
      <c r="M41" s="193">
        <v>0.90909090909090906</v>
      </c>
      <c r="N41" s="192">
        <v>-48</v>
      </c>
      <c r="O41" s="191">
        <v>0.52500000000000002</v>
      </c>
      <c r="P41" s="190">
        <v>0.62310606060606055</v>
      </c>
      <c r="Q41" s="189">
        <v>-9.810606060606053E-2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252</v>
      </c>
      <c r="H42" s="182">
        <v>329</v>
      </c>
      <c r="I42" s="181">
        <v>0.76595744680851063</v>
      </c>
      <c r="J42" s="180">
        <v>-77</v>
      </c>
      <c r="K42" s="183">
        <v>480</v>
      </c>
      <c r="L42" s="182">
        <v>528</v>
      </c>
      <c r="M42" s="181">
        <v>0.90909090909090906</v>
      </c>
      <c r="N42" s="180">
        <v>-48</v>
      </c>
      <c r="O42" s="179">
        <v>0.52500000000000002</v>
      </c>
      <c r="P42" s="178">
        <v>0.62310606060606055</v>
      </c>
      <c r="Q42" s="177">
        <v>-9.810606060606053E-2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2550</v>
      </c>
      <c r="H43" s="194">
        <v>2551</v>
      </c>
      <c r="I43" s="193">
        <v>0.99960799686397495</v>
      </c>
      <c r="J43" s="192">
        <v>-1</v>
      </c>
      <c r="K43" s="239">
        <v>4217</v>
      </c>
      <c r="L43" s="194">
        <v>4230</v>
      </c>
      <c r="M43" s="193">
        <v>0.99692671394799059</v>
      </c>
      <c r="N43" s="192">
        <v>-13</v>
      </c>
      <c r="O43" s="191">
        <v>0.60469528100545411</v>
      </c>
      <c r="P43" s="190">
        <v>0.60307328605200949</v>
      </c>
      <c r="Q43" s="189">
        <v>1.6219949534446165E-3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2550</v>
      </c>
      <c r="H44" s="194">
        <v>2551</v>
      </c>
      <c r="I44" s="193">
        <v>0.99960799686397495</v>
      </c>
      <c r="J44" s="192">
        <v>-1</v>
      </c>
      <c r="K44" s="195">
        <v>4217</v>
      </c>
      <c r="L44" s="194">
        <v>4230</v>
      </c>
      <c r="M44" s="193">
        <v>0.99692671394799059</v>
      </c>
      <c r="N44" s="192">
        <v>-13</v>
      </c>
      <c r="O44" s="191">
        <v>0.60469528100545411</v>
      </c>
      <c r="P44" s="190">
        <v>0.60307328605200949</v>
      </c>
      <c r="Q44" s="189">
        <v>1.6219949534446165E-3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371</v>
      </c>
      <c r="H45" s="203">
        <v>400</v>
      </c>
      <c r="I45" s="202">
        <v>0.92749999999999999</v>
      </c>
      <c r="J45" s="201">
        <v>-29</v>
      </c>
      <c r="K45" s="204">
        <v>594</v>
      </c>
      <c r="L45" s="203">
        <v>595</v>
      </c>
      <c r="M45" s="202">
        <v>0.99831932773109244</v>
      </c>
      <c r="N45" s="201">
        <v>-1</v>
      </c>
      <c r="O45" s="200">
        <v>0.62457912457912457</v>
      </c>
      <c r="P45" s="199">
        <v>0.67226890756302526</v>
      </c>
      <c r="Q45" s="198">
        <v>-4.7689782983900697E-2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293</v>
      </c>
      <c r="H48" s="203">
        <v>196</v>
      </c>
      <c r="I48" s="202">
        <v>1.4948979591836735</v>
      </c>
      <c r="J48" s="201">
        <v>97</v>
      </c>
      <c r="K48" s="204">
        <v>703</v>
      </c>
      <c r="L48" s="203">
        <v>716</v>
      </c>
      <c r="M48" s="202">
        <v>0.98184357541899436</v>
      </c>
      <c r="N48" s="201">
        <v>-13</v>
      </c>
      <c r="O48" s="200">
        <v>0.41678520625889048</v>
      </c>
      <c r="P48" s="199">
        <v>0.27374301675977653</v>
      </c>
      <c r="Q48" s="198">
        <v>0.14304218949911396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779</v>
      </c>
      <c r="H49" s="203">
        <v>901</v>
      </c>
      <c r="I49" s="202">
        <v>0.86459489456159822</v>
      </c>
      <c r="J49" s="201">
        <v>-122</v>
      </c>
      <c r="K49" s="204">
        <v>1141</v>
      </c>
      <c r="L49" s="203">
        <v>1221</v>
      </c>
      <c r="M49" s="202">
        <v>0.93447993447993449</v>
      </c>
      <c r="N49" s="201">
        <v>-80</v>
      </c>
      <c r="O49" s="200">
        <v>0.68273444347063983</v>
      </c>
      <c r="P49" s="199">
        <v>0.73791973791973797</v>
      </c>
      <c r="Q49" s="198">
        <v>-5.5185294449098143E-2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1107</v>
      </c>
      <c r="H50" s="203">
        <v>1054</v>
      </c>
      <c r="I50" s="202">
        <v>1.0502846299810247</v>
      </c>
      <c r="J50" s="201">
        <v>53</v>
      </c>
      <c r="K50" s="204">
        <v>1779</v>
      </c>
      <c r="L50" s="203">
        <v>1698</v>
      </c>
      <c r="M50" s="202">
        <v>1.047703180212014</v>
      </c>
      <c r="N50" s="201">
        <v>81</v>
      </c>
      <c r="O50" s="200">
        <v>0.62225969645868462</v>
      </c>
      <c r="P50" s="199">
        <v>0.62073027090694932</v>
      </c>
      <c r="Q50" s="198">
        <v>1.5294255517352973E-3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activeCell="J15" sqref="J15"/>
      <selection pane="topRight" activeCell="J15" sqref="J15"/>
      <selection pane="bottomLeft" activeCell="J15" sqref="J15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１月月間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386</v>
      </c>
      <c r="C2" s="295">
        <v>1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385</v>
      </c>
      <c r="D4" s="404" t="s">
        <v>384</v>
      </c>
      <c r="E4" s="405" t="s">
        <v>177</v>
      </c>
      <c r="F4" s="406"/>
      <c r="G4" s="385" t="s">
        <v>383</v>
      </c>
      <c r="H4" s="387" t="s">
        <v>382</v>
      </c>
      <c r="I4" s="405" t="s">
        <v>177</v>
      </c>
      <c r="J4" s="406"/>
      <c r="K4" s="385" t="s">
        <v>383</v>
      </c>
      <c r="L4" s="399" t="s">
        <v>382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559649</v>
      </c>
      <c r="D6" s="407">
        <v>547755</v>
      </c>
      <c r="E6" s="377">
        <v>1.0217140875026243</v>
      </c>
      <c r="F6" s="373">
        <v>11894</v>
      </c>
      <c r="G6" s="381">
        <v>780383</v>
      </c>
      <c r="H6" s="383">
        <v>769076</v>
      </c>
      <c r="I6" s="377">
        <v>1.0147020580540804</v>
      </c>
      <c r="J6" s="373">
        <v>11307</v>
      </c>
      <c r="K6" s="390">
        <v>0.71714658058927472</v>
      </c>
      <c r="L6" s="392">
        <v>0.71222479962968555</v>
      </c>
      <c r="M6" s="394">
        <v>4.9217809595891726E-3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280750</v>
      </c>
      <c r="D8" s="28">
        <v>274254</v>
      </c>
      <c r="E8" s="29">
        <v>1.0236860720354124</v>
      </c>
      <c r="F8" s="30">
        <v>6496</v>
      </c>
      <c r="G8" s="27">
        <v>367551</v>
      </c>
      <c r="H8" s="31">
        <v>367701</v>
      </c>
      <c r="I8" s="29">
        <v>0.99959205985297839</v>
      </c>
      <c r="J8" s="30">
        <v>-150</v>
      </c>
      <c r="K8" s="32">
        <v>0.76383957600441843</v>
      </c>
      <c r="L8" s="33">
        <v>0.74586144720846559</v>
      </c>
      <c r="M8" s="34">
        <v>1.7978128795952841E-2</v>
      </c>
    </row>
    <row r="9" spans="1:13" ht="18" customHeight="1" x14ac:dyDescent="0.4">
      <c r="A9" s="281"/>
      <c r="B9" s="116" t="s">
        <v>162</v>
      </c>
      <c r="C9" s="35">
        <v>112004</v>
      </c>
      <c r="D9" s="36">
        <v>106545</v>
      </c>
      <c r="E9" s="37">
        <v>1.0512365667089023</v>
      </c>
      <c r="F9" s="38">
        <v>5459</v>
      </c>
      <c r="G9" s="35">
        <v>138660</v>
      </c>
      <c r="H9" s="36">
        <v>134837</v>
      </c>
      <c r="I9" s="37">
        <v>1.028352751841112</v>
      </c>
      <c r="J9" s="38">
        <v>3823</v>
      </c>
      <c r="K9" s="39">
        <v>0.80775998846098374</v>
      </c>
      <c r="L9" s="40">
        <v>0.79017628692421216</v>
      </c>
      <c r="M9" s="41">
        <v>1.7583701536771579E-2</v>
      </c>
    </row>
    <row r="10" spans="1:13" ht="18" customHeight="1" x14ac:dyDescent="0.4">
      <c r="A10" s="281"/>
      <c r="B10" s="91" t="s">
        <v>161</v>
      </c>
      <c r="C10" s="42">
        <v>13109</v>
      </c>
      <c r="D10" s="43">
        <v>12759</v>
      </c>
      <c r="E10" s="44">
        <v>1.0274316168978761</v>
      </c>
      <c r="F10" s="45">
        <v>350</v>
      </c>
      <c r="G10" s="42">
        <v>15345</v>
      </c>
      <c r="H10" s="43">
        <v>15345</v>
      </c>
      <c r="I10" s="44">
        <v>1</v>
      </c>
      <c r="J10" s="45">
        <v>0</v>
      </c>
      <c r="K10" s="46">
        <v>0.85428478331704139</v>
      </c>
      <c r="L10" s="47">
        <v>0.83147605083088949</v>
      </c>
      <c r="M10" s="48">
        <v>2.2808732486151895E-2</v>
      </c>
    </row>
    <row r="11" spans="1:13" ht="18" customHeight="1" x14ac:dyDescent="0.4">
      <c r="A11" s="281"/>
      <c r="B11" s="91" t="s">
        <v>159</v>
      </c>
      <c r="C11" s="42">
        <v>130102</v>
      </c>
      <c r="D11" s="43">
        <v>131793</v>
      </c>
      <c r="E11" s="44">
        <v>0.98716927302664026</v>
      </c>
      <c r="F11" s="45">
        <v>-1691</v>
      </c>
      <c r="G11" s="42">
        <v>179928</v>
      </c>
      <c r="H11" s="43">
        <v>184597</v>
      </c>
      <c r="I11" s="44">
        <v>0.9747070645785143</v>
      </c>
      <c r="J11" s="45">
        <v>-4669</v>
      </c>
      <c r="K11" s="46">
        <v>0.72307812013694361</v>
      </c>
      <c r="L11" s="47">
        <v>0.71394984750564738</v>
      </c>
      <c r="M11" s="48">
        <v>9.1282726312962303E-3</v>
      </c>
    </row>
    <row r="12" spans="1:13" ht="18" customHeight="1" x14ac:dyDescent="0.4">
      <c r="A12" s="281"/>
      <c r="B12" s="91" t="s">
        <v>1</v>
      </c>
      <c r="C12" s="42">
        <v>299</v>
      </c>
      <c r="D12" s="43">
        <v>0</v>
      </c>
      <c r="E12" s="44" t="e">
        <v>#DIV/0!</v>
      </c>
      <c r="F12" s="45">
        <v>299</v>
      </c>
      <c r="G12" s="42">
        <v>696</v>
      </c>
      <c r="H12" s="43">
        <v>0</v>
      </c>
      <c r="I12" s="44" t="e">
        <v>#DIV/0!</v>
      </c>
      <c r="J12" s="45">
        <v>696</v>
      </c>
      <c r="K12" s="46">
        <v>0.4295977011494253</v>
      </c>
      <c r="L12" s="47" t="s">
        <v>0</v>
      </c>
      <c r="M12" s="48" t="e">
        <v>#VALUE!</v>
      </c>
    </row>
    <row r="13" spans="1:13" ht="18" customHeight="1" x14ac:dyDescent="0.4">
      <c r="A13" s="281"/>
      <c r="B13" s="279" t="s">
        <v>102</v>
      </c>
      <c r="C13" s="106">
        <v>25236</v>
      </c>
      <c r="D13" s="107">
        <v>23157</v>
      </c>
      <c r="E13" s="108">
        <v>1.0897784687135639</v>
      </c>
      <c r="F13" s="109">
        <v>2079</v>
      </c>
      <c r="G13" s="106">
        <v>32922</v>
      </c>
      <c r="H13" s="107">
        <v>32922</v>
      </c>
      <c r="I13" s="108">
        <v>1</v>
      </c>
      <c r="J13" s="109">
        <v>0</v>
      </c>
      <c r="K13" s="110">
        <v>0.76653909240021867</v>
      </c>
      <c r="L13" s="111">
        <v>0.70338983050847459</v>
      </c>
      <c r="M13" s="112">
        <v>6.314926189174408E-2</v>
      </c>
    </row>
    <row r="14" spans="1:13" ht="18" customHeight="1" x14ac:dyDescent="0.4">
      <c r="A14" s="282" t="s">
        <v>168</v>
      </c>
      <c r="B14" s="26"/>
      <c r="C14" s="27">
        <v>96046</v>
      </c>
      <c r="D14" s="28">
        <v>94168</v>
      </c>
      <c r="E14" s="29">
        <v>1.0199430804519583</v>
      </c>
      <c r="F14" s="30">
        <v>1878</v>
      </c>
      <c r="G14" s="27">
        <v>141140</v>
      </c>
      <c r="H14" s="28">
        <v>133932</v>
      </c>
      <c r="I14" s="29">
        <v>1.0538183555834304</v>
      </c>
      <c r="J14" s="30">
        <v>7208</v>
      </c>
      <c r="K14" s="58">
        <v>0.68050162958764349</v>
      </c>
      <c r="L14" s="59">
        <v>0.70310306722814564</v>
      </c>
      <c r="M14" s="60">
        <v>-2.2601437640502153E-2</v>
      </c>
    </row>
    <row r="15" spans="1:13" ht="18" customHeight="1" x14ac:dyDescent="0.4">
      <c r="A15" s="281"/>
      <c r="B15" s="116" t="s">
        <v>162</v>
      </c>
      <c r="C15" s="35">
        <v>19412</v>
      </c>
      <c r="D15" s="36">
        <v>20241</v>
      </c>
      <c r="E15" s="37">
        <v>0.95904352551751393</v>
      </c>
      <c r="F15" s="38">
        <v>-829</v>
      </c>
      <c r="G15" s="35">
        <v>25490</v>
      </c>
      <c r="H15" s="36">
        <v>26155</v>
      </c>
      <c r="I15" s="37">
        <v>0.97457465111833297</v>
      </c>
      <c r="J15" s="38">
        <v>-665</v>
      </c>
      <c r="K15" s="61">
        <v>0.76155355041192629</v>
      </c>
      <c r="L15" s="62">
        <v>0.77388644618619762</v>
      </c>
      <c r="M15" s="41">
        <v>-1.2332895774271324E-2</v>
      </c>
    </row>
    <row r="16" spans="1:13" ht="18" customHeight="1" x14ac:dyDescent="0.4">
      <c r="A16" s="281"/>
      <c r="B16" s="91" t="s">
        <v>161</v>
      </c>
      <c r="C16" s="42">
        <v>14110</v>
      </c>
      <c r="D16" s="43">
        <v>13571</v>
      </c>
      <c r="E16" s="44">
        <v>1.0397170436961167</v>
      </c>
      <c r="F16" s="45">
        <v>539</v>
      </c>
      <c r="G16" s="42">
        <v>20460</v>
      </c>
      <c r="H16" s="43">
        <v>18720</v>
      </c>
      <c r="I16" s="44">
        <v>1.0929487179487178</v>
      </c>
      <c r="J16" s="45">
        <v>1740</v>
      </c>
      <c r="K16" s="46">
        <v>0.68963831867057679</v>
      </c>
      <c r="L16" s="47">
        <v>0.72494658119658117</v>
      </c>
      <c r="M16" s="48">
        <v>-3.5308262526004386E-2</v>
      </c>
    </row>
    <row r="17" spans="1:13" ht="18" customHeight="1" x14ac:dyDescent="0.4">
      <c r="A17" s="281"/>
      <c r="B17" s="91" t="s">
        <v>159</v>
      </c>
      <c r="C17" s="42">
        <v>48707</v>
      </c>
      <c r="D17" s="43">
        <v>49276</v>
      </c>
      <c r="E17" s="44">
        <v>0.98845279649322182</v>
      </c>
      <c r="F17" s="45">
        <v>-569</v>
      </c>
      <c r="G17" s="42">
        <v>73693</v>
      </c>
      <c r="H17" s="43">
        <v>72795</v>
      </c>
      <c r="I17" s="44">
        <v>1.0123360120887424</v>
      </c>
      <c r="J17" s="45">
        <v>898</v>
      </c>
      <c r="K17" s="46">
        <v>0.66094473016433042</v>
      </c>
      <c r="L17" s="47">
        <v>0.67691462325709184</v>
      </c>
      <c r="M17" s="48">
        <v>-1.5969893092761422E-2</v>
      </c>
    </row>
    <row r="18" spans="1:13" ht="18" customHeight="1" x14ac:dyDescent="0.4">
      <c r="A18" s="281"/>
      <c r="B18" s="91" t="s">
        <v>158</v>
      </c>
      <c r="C18" s="42">
        <v>3078</v>
      </c>
      <c r="D18" s="43">
        <v>3219</v>
      </c>
      <c r="E18" s="44">
        <v>0.95619757688723206</v>
      </c>
      <c r="F18" s="45">
        <v>-141</v>
      </c>
      <c r="G18" s="42">
        <v>5036</v>
      </c>
      <c r="H18" s="43">
        <v>4934</v>
      </c>
      <c r="I18" s="44">
        <v>1.0206728820429671</v>
      </c>
      <c r="J18" s="45">
        <v>102</v>
      </c>
      <c r="K18" s="46">
        <v>0.61119936457505952</v>
      </c>
      <c r="L18" s="47">
        <v>0.6524118362383462</v>
      </c>
      <c r="M18" s="48">
        <v>-4.1212471663286676E-2</v>
      </c>
    </row>
    <row r="19" spans="1:13" ht="18" customHeight="1" x14ac:dyDescent="0.4">
      <c r="A19" s="280"/>
      <c r="B19" s="279" t="s">
        <v>102</v>
      </c>
      <c r="C19" s="106">
        <v>10739</v>
      </c>
      <c r="D19" s="107">
        <v>7861</v>
      </c>
      <c r="E19" s="108">
        <v>1.3661111817834881</v>
      </c>
      <c r="F19" s="109">
        <v>2878</v>
      </c>
      <c r="G19" s="106">
        <v>16461</v>
      </c>
      <c r="H19" s="107">
        <v>11328</v>
      </c>
      <c r="I19" s="108">
        <v>1.453125</v>
      </c>
      <c r="J19" s="109">
        <v>5133</v>
      </c>
      <c r="K19" s="110">
        <v>0.65239049875463218</v>
      </c>
      <c r="L19" s="111">
        <v>0.69394420903954801</v>
      </c>
      <c r="M19" s="112">
        <v>-4.1553710284915835E-2</v>
      </c>
    </row>
    <row r="20" spans="1:13" ht="18" customHeight="1" x14ac:dyDescent="0.4">
      <c r="A20" s="282" t="s">
        <v>167</v>
      </c>
      <c r="B20" s="26"/>
      <c r="C20" s="27">
        <v>74090</v>
      </c>
      <c r="D20" s="28">
        <v>72615</v>
      </c>
      <c r="E20" s="29">
        <v>1.0203126075879638</v>
      </c>
      <c r="F20" s="30">
        <v>1475</v>
      </c>
      <c r="G20" s="27">
        <v>106794</v>
      </c>
      <c r="H20" s="31">
        <v>104063</v>
      </c>
      <c r="I20" s="29">
        <v>1.0262437177479027</v>
      </c>
      <c r="J20" s="30">
        <v>2731</v>
      </c>
      <c r="K20" s="58">
        <v>0.69376556735397121</v>
      </c>
      <c r="L20" s="59">
        <v>0.69779844901646115</v>
      </c>
      <c r="M20" s="34">
        <v>-4.03288166248994E-3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22056</v>
      </c>
      <c r="D22" s="43">
        <v>22934</v>
      </c>
      <c r="E22" s="44">
        <v>0.96171622917938437</v>
      </c>
      <c r="F22" s="45">
        <v>-878</v>
      </c>
      <c r="G22" s="42">
        <v>30360</v>
      </c>
      <c r="H22" s="43">
        <v>30690</v>
      </c>
      <c r="I22" s="44">
        <v>0.989247311827957</v>
      </c>
      <c r="J22" s="45">
        <v>-330</v>
      </c>
      <c r="K22" s="46">
        <v>0.7264822134387352</v>
      </c>
      <c r="L22" s="47">
        <v>0.7472792440534376</v>
      </c>
      <c r="M22" s="48">
        <v>-2.0797030614702394E-2</v>
      </c>
    </row>
    <row r="23" spans="1:13" ht="18" customHeight="1" x14ac:dyDescent="0.4">
      <c r="A23" s="281"/>
      <c r="B23" s="91" t="s">
        <v>159</v>
      </c>
      <c r="C23" s="42">
        <v>34376</v>
      </c>
      <c r="D23" s="43">
        <v>31767</v>
      </c>
      <c r="E23" s="44">
        <v>1.0821292536279787</v>
      </c>
      <c r="F23" s="45">
        <v>2609</v>
      </c>
      <c r="G23" s="42">
        <v>50436</v>
      </c>
      <c r="H23" s="43">
        <v>47645</v>
      </c>
      <c r="I23" s="44">
        <v>1.0585790744044496</v>
      </c>
      <c r="J23" s="45">
        <v>2791</v>
      </c>
      <c r="K23" s="46">
        <v>0.68157665159806491</v>
      </c>
      <c r="L23" s="47">
        <v>0.66674362472452509</v>
      </c>
      <c r="M23" s="48">
        <v>1.4833026873539823E-2</v>
      </c>
    </row>
    <row r="24" spans="1:13" ht="18" customHeight="1" x14ac:dyDescent="0.4">
      <c r="A24" s="281"/>
      <c r="B24" s="91" t="s">
        <v>102</v>
      </c>
      <c r="C24" s="67">
        <v>15525</v>
      </c>
      <c r="D24" s="113">
        <v>16308</v>
      </c>
      <c r="E24" s="69">
        <v>0.95198675496688745</v>
      </c>
      <c r="F24" s="97">
        <v>-783</v>
      </c>
      <c r="G24" s="67">
        <v>21948</v>
      </c>
      <c r="H24" s="113">
        <v>21948</v>
      </c>
      <c r="I24" s="69">
        <v>1</v>
      </c>
      <c r="J24" s="97">
        <v>0</v>
      </c>
      <c r="K24" s="46">
        <v>0.70735374521596506</v>
      </c>
      <c r="L24" s="47">
        <v>0.74302897758337894</v>
      </c>
      <c r="M24" s="48">
        <v>-3.5675232367413878E-2</v>
      </c>
    </row>
    <row r="25" spans="1:13" ht="18" customHeight="1" x14ac:dyDescent="0.4">
      <c r="A25" s="287"/>
      <c r="B25" s="114" t="s">
        <v>166</v>
      </c>
      <c r="C25" s="106">
        <v>2133</v>
      </c>
      <c r="D25" s="115">
        <v>1606</v>
      </c>
      <c r="E25" s="69">
        <v>1.3281444582814446</v>
      </c>
      <c r="F25" s="97">
        <v>527</v>
      </c>
      <c r="G25" s="106">
        <v>4050</v>
      </c>
      <c r="H25" s="107">
        <v>3780</v>
      </c>
      <c r="I25" s="69">
        <v>1.0714285714285714</v>
      </c>
      <c r="J25" s="97">
        <v>270</v>
      </c>
      <c r="K25" s="46">
        <v>0.52666666666666662</v>
      </c>
      <c r="L25" s="111" t="s">
        <v>165</v>
      </c>
      <c r="M25" s="48" t="e">
        <v>#VALUE!</v>
      </c>
    </row>
    <row r="26" spans="1:13" ht="18" customHeight="1" x14ac:dyDescent="0.4">
      <c r="A26" s="282" t="s">
        <v>164</v>
      </c>
      <c r="B26" s="26"/>
      <c r="C26" s="27">
        <v>48274</v>
      </c>
      <c r="D26" s="28">
        <v>46854</v>
      </c>
      <c r="E26" s="29">
        <v>1.030306910829385</v>
      </c>
      <c r="F26" s="30">
        <v>1420</v>
      </c>
      <c r="G26" s="27">
        <v>69685</v>
      </c>
      <c r="H26" s="31">
        <v>70273</v>
      </c>
      <c r="I26" s="29">
        <v>0.99163263273234381</v>
      </c>
      <c r="J26" s="30">
        <v>-588</v>
      </c>
      <c r="K26" s="58">
        <v>0.6927459281050441</v>
      </c>
      <c r="L26" s="59">
        <v>0.66674256115435515</v>
      </c>
      <c r="M26" s="60">
        <v>2.6003366950688944E-2</v>
      </c>
    </row>
    <row r="27" spans="1:13" ht="18" customHeight="1" x14ac:dyDescent="0.4">
      <c r="A27" s="281"/>
      <c r="B27" s="116" t="s">
        <v>162</v>
      </c>
      <c r="C27" s="35">
        <v>0</v>
      </c>
      <c r="D27" s="36">
        <v>0</v>
      </c>
      <c r="E27" s="37" t="e">
        <v>#DIV/0!</v>
      </c>
      <c r="F27" s="38">
        <v>0</v>
      </c>
      <c r="G27" s="35">
        <v>0</v>
      </c>
      <c r="H27" s="36">
        <v>0</v>
      </c>
      <c r="I27" s="37" t="e">
        <v>#DIV/0!</v>
      </c>
      <c r="J27" s="38">
        <v>0</v>
      </c>
      <c r="K27" s="61" t="s">
        <v>0</v>
      </c>
      <c r="L27" s="62" t="s">
        <v>0</v>
      </c>
      <c r="M27" s="41" t="e">
        <v>#VALUE!</v>
      </c>
    </row>
    <row r="28" spans="1:13" ht="18" customHeight="1" x14ac:dyDescent="0.4">
      <c r="A28" s="281"/>
      <c r="B28" s="91" t="s">
        <v>161</v>
      </c>
      <c r="C28" s="42">
        <v>15378</v>
      </c>
      <c r="D28" s="43">
        <v>15065</v>
      </c>
      <c r="E28" s="44">
        <v>1.0207766345834717</v>
      </c>
      <c r="F28" s="45">
        <v>313</v>
      </c>
      <c r="G28" s="42">
        <v>20460</v>
      </c>
      <c r="H28" s="43">
        <v>20460</v>
      </c>
      <c r="I28" s="44">
        <v>1</v>
      </c>
      <c r="J28" s="45">
        <v>0</v>
      </c>
      <c r="K28" s="46">
        <v>0.75161290322580643</v>
      </c>
      <c r="L28" s="47">
        <v>0.73631476050830891</v>
      </c>
      <c r="M28" s="48">
        <v>1.529814271749752E-2</v>
      </c>
    </row>
    <row r="29" spans="1:13" ht="18" customHeight="1" x14ac:dyDescent="0.4">
      <c r="A29" s="281"/>
      <c r="B29" s="91" t="s">
        <v>159</v>
      </c>
      <c r="C29" s="42">
        <v>19670</v>
      </c>
      <c r="D29" s="43">
        <v>19100</v>
      </c>
      <c r="E29" s="44">
        <v>1.0298429319371727</v>
      </c>
      <c r="F29" s="45">
        <v>570</v>
      </c>
      <c r="G29" s="42">
        <v>30743</v>
      </c>
      <c r="H29" s="43">
        <v>31279</v>
      </c>
      <c r="I29" s="44">
        <v>0.98286390229866682</v>
      </c>
      <c r="J29" s="45">
        <v>-536</v>
      </c>
      <c r="K29" s="46">
        <v>0.6398204469310087</v>
      </c>
      <c r="L29" s="47">
        <v>0.61063333226765559</v>
      </c>
      <c r="M29" s="48">
        <v>2.9187114663353109E-2</v>
      </c>
    </row>
    <row r="30" spans="1:13" ht="18" customHeight="1" x14ac:dyDescent="0.4">
      <c r="A30" s="286"/>
      <c r="B30" s="91" t="s">
        <v>102</v>
      </c>
      <c r="C30" s="117">
        <v>12291</v>
      </c>
      <c r="D30" s="113">
        <v>11993</v>
      </c>
      <c r="E30" s="69">
        <v>1.024847827899608</v>
      </c>
      <c r="F30" s="97">
        <v>298</v>
      </c>
      <c r="G30" s="117">
        <v>16461</v>
      </c>
      <c r="H30" s="113">
        <v>16461</v>
      </c>
      <c r="I30" s="69">
        <v>1</v>
      </c>
      <c r="J30" s="97">
        <v>0</v>
      </c>
      <c r="K30" s="46">
        <v>0.74667395662474945</v>
      </c>
      <c r="L30" s="118">
        <v>0.72857056071927584</v>
      </c>
      <c r="M30" s="48">
        <v>1.8103395905473607E-2</v>
      </c>
    </row>
    <row r="31" spans="1:13" s="283" customFormat="1" ht="18" customHeight="1" x14ac:dyDescent="0.4">
      <c r="A31" s="285"/>
      <c r="B31" s="284" t="s">
        <v>158</v>
      </c>
      <c r="C31" s="119">
        <v>935</v>
      </c>
      <c r="D31" s="120">
        <v>696</v>
      </c>
      <c r="E31" s="121">
        <v>1.3433908045977012</v>
      </c>
      <c r="F31" s="98">
        <v>239</v>
      </c>
      <c r="G31" s="119">
        <v>2021</v>
      </c>
      <c r="H31" s="122">
        <v>2073</v>
      </c>
      <c r="I31" s="121">
        <v>0.97491558128316447</v>
      </c>
      <c r="J31" s="98">
        <v>-52</v>
      </c>
      <c r="K31" s="86">
        <v>0.46264225630875805</v>
      </c>
      <c r="L31" s="104">
        <v>0.33574529667149061</v>
      </c>
      <c r="M31" s="99">
        <v>0.12689695963726744</v>
      </c>
    </row>
    <row r="32" spans="1:13" ht="18" customHeight="1" x14ac:dyDescent="0.4">
      <c r="A32" s="282" t="s">
        <v>163</v>
      </c>
      <c r="B32" s="26"/>
      <c r="C32" s="27">
        <v>60489</v>
      </c>
      <c r="D32" s="28">
        <v>59864</v>
      </c>
      <c r="E32" s="29">
        <v>1.0104403314178805</v>
      </c>
      <c r="F32" s="30">
        <v>625</v>
      </c>
      <c r="G32" s="27">
        <v>95213</v>
      </c>
      <c r="H32" s="28">
        <v>93107</v>
      </c>
      <c r="I32" s="29">
        <v>1.0226191371218061</v>
      </c>
      <c r="J32" s="30">
        <v>2106</v>
      </c>
      <c r="K32" s="58">
        <v>0.63530190205119053</v>
      </c>
      <c r="L32" s="59">
        <v>0.64295917600180441</v>
      </c>
      <c r="M32" s="34">
        <v>-7.6572739506138854E-3</v>
      </c>
    </row>
    <row r="33" spans="1:13" ht="18" customHeight="1" x14ac:dyDescent="0.4">
      <c r="A33" s="281"/>
      <c r="B33" s="116" t="s">
        <v>162</v>
      </c>
      <c r="C33" s="35">
        <v>0</v>
      </c>
      <c r="D33" s="36">
        <v>0</v>
      </c>
      <c r="E33" s="37" t="e">
        <v>#DIV/0!</v>
      </c>
      <c r="F33" s="38">
        <v>0</v>
      </c>
      <c r="G33" s="35">
        <v>0</v>
      </c>
      <c r="H33" s="36">
        <v>0</v>
      </c>
      <c r="I33" s="37" t="e">
        <v>#DIV/0!</v>
      </c>
      <c r="J33" s="38">
        <v>0</v>
      </c>
      <c r="K33" s="61" t="s">
        <v>0</v>
      </c>
      <c r="L33" s="62" t="s">
        <v>0</v>
      </c>
      <c r="M33" s="41" t="e">
        <v>#VALUE!</v>
      </c>
    </row>
    <row r="34" spans="1:13" ht="18" customHeight="1" x14ac:dyDescent="0.4">
      <c r="A34" s="281"/>
      <c r="B34" s="91" t="s">
        <v>161</v>
      </c>
      <c r="C34" s="42">
        <v>7141</v>
      </c>
      <c r="D34" s="43">
        <v>6052</v>
      </c>
      <c r="E34" s="44">
        <v>1.1799405155320555</v>
      </c>
      <c r="F34" s="45">
        <v>1089</v>
      </c>
      <c r="G34" s="42">
        <v>10230</v>
      </c>
      <c r="H34" s="43">
        <v>10230</v>
      </c>
      <c r="I34" s="44">
        <v>1</v>
      </c>
      <c r="J34" s="45">
        <v>0</v>
      </c>
      <c r="K34" s="46">
        <v>0.69804496578690123</v>
      </c>
      <c r="L34" s="47">
        <v>0.59159335288367543</v>
      </c>
      <c r="M34" s="48">
        <v>0.1064516129032258</v>
      </c>
    </row>
    <row r="35" spans="1:13" ht="18" customHeight="1" x14ac:dyDescent="0.4">
      <c r="A35" s="281"/>
      <c r="B35" s="91" t="s">
        <v>160</v>
      </c>
      <c r="C35" s="42">
        <v>1881</v>
      </c>
      <c r="D35" s="43">
        <v>2177</v>
      </c>
      <c r="E35" s="44">
        <v>0.86403307303628851</v>
      </c>
      <c r="F35" s="45">
        <v>-296</v>
      </c>
      <c r="G35" s="42">
        <v>2900</v>
      </c>
      <c r="H35" s="43">
        <v>3050</v>
      </c>
      <c r="I35" s="44">
        <v>0.95081967213114749</v>
      </c>
      <c r="J35" s="45">
        <v>-150</v>
      </c>
      <c r="K35" s="46">
        <v>0.64862068965517239</v>
      </c>
      <c r="L35" s="47">
        <v>0.71377049180327867</v>
      </c>
      <c r="M35" s="48">
        <v>-6.5149802148106284E-2</v>
      </c>
    </row>
    <row r="36" spans="1:13" ht="18" customHeight="1" x14ac:dyDescent="0.4">
      <c r="A36" s="281"/>
      <c r="B36" s="91" t="s">
        <v>122</v>
      </c>
      <c r="C36" s="42">
        <v>890</v>
      </c>
      <c r="D36" s="43">
        <v>1002</v>
      </c>
      <c r="E36" s="44">
        <v>0.88822355289421162</v>
      </c>
      <c r="F36" s="45">
        <v>-112</v>
      </c>
      <c r="G36" s="42">
        <v>1440</v>
      </c>
      <c r="H36" s="43">
        <v>1488</v>
      </c>
      <c r="I36" s="44">
        <v>0.967741935483871</v>
      </c>
      <c r="J36" s="45">
        <v>-48</v>
      </c>
      <c r="K36" s="46">
        <v>0.61805555555555558</v>
      </c>
      <c r="L36" s="47">
        <v>0.67338709677419351</v>
      </c>
      <c r="M36" s="48">
        <v>-5.5331541218637925E-2</v>
      </c>
    </row>
    <row r="37" spans="1:13" ht="18" customHeight="1" x14ac:dyDescent="0.4">
      <c r="A37" s="281"/>
      <c r="B37" s="91" t="s">
        <v>159</v>
      </c>
      <c r="C37" s="42">
        <v>42944</v>
      </c>
      <c r="D37" s="43">
        <v>43092</v>
      </c>
      <c r="E37" s="44">
        <v>0.99656548779355791</v>
      </c>
      <c r="F37" s="45">
        <v>-148</v>
      </c>
      <c r="G37" s="42">
        <v>69513</v>
      </c>
      <c r="H37" s="43">
        <v>67758</v>
      </c>
      <c r="I37" s="44">
        <v>1.025901000619853</v>
      </c>
      <c r="J37" s="45">
        <v>1755</v>
      </c>
      <c r="K37" s="46">
        <v>0.61778372390775826</v>
      </c>
      <c r="L37" s="47">
        <v>0.63596918445054462</v>
      </c>
      <c r="M37" s="48">
        <v>-1.8185460542786358E-2</v>
      </c>
    </row>
    <row r="38" spans="1:13" ht="18" customHeight="1" x14ac:dyDescent="0.4">
      <c r="A38" s="281"/>
      <c r="B38" s="91" t="s">
        <v>158</v>
      </c>
      <c r="C38" s="42">
        <v>3830</v>
      </c>
      <c r="D38" s="43">
        <v>3970</v>
      </c>
      <c r="E38" s="44">
        <v>0.96473551637279598</v>
      </c>
      <c r="F38" s="45">
        <v>-140</v>
      </c>
      <c r="G38" s="42">
        <v>5643</v>
      </c>
      <c r="H38" s="43">
        <v>5094</v>
      </c>
      <c r="I38" s="44">
        <v>1.1077738515901061</v>
      </c>
      <c r="J38" s="45">
        <v>549</v>
      </c>
      <c r="K38" s="46">
        <v>0.67871699450646816</v>
      </c>
      <c r="L38" s="47">
        <v>0.77934825284648601</v>
      </c>
      <c r="M38" s="48">
        <v>-0.10063125834001785</v>
      </c>
    </row>
    <row r="39" spans="1:13" ht="18" customHeight="1" x14ac:dyDescent="0.4">
      <c r="A39" s="281"/>
      <c r="B39" s="91" t="s">
        <v>102</v>
      </c>
      <c r="C39" s="117">
        <v>3803</v>
      </c>
      <c r="D39" s="113">
        <v>3571</v>
      </c>
      <c r="E39" s="69">
        <v>1.0649677961355362</v>
      </c>
      <c r="F39" s="97">
        <v>232</v>
      </c>
      <c r="G39" s="117">
        <v>5487</v>
      </c>
      <c r="H39" s="113">
        <v>5487</v>
      </c>
      <c r="I39" s="69">
        <v>1</v>
      </c>
      <c r="J39" s="97">
        <v>0</v>
      </c>
      <c r="K39" s="46">
        <v>0.69309276471660286</v>
      </c>
      <c r="L39" s="47">
        <v>0.65081100783670498</v>
      </c>
      <c r="M39" s="48">
        <v>4.228175687989788E-2</v>
      </c>
    </row>
    <row r="40" spans="1:13" ht="18" customHeight="1" thickBot="1" x14ac:dyDescent="0.45">
      <c r="A40" s="280"/>
      <c r="B40" s="279" t="s">
        <v>157</v>
      </c>
      <c r="C40" s="119">
        <v>0</v>
      </c>
      <c r="D40" s="107">
        <v>0</v>
      </c>
      <c r="E40" s="108" t="e">
        <v>#DIV/0!</v>
      </c>
      <c r="F40" s="109">
        <v>0</v>
      </c>
      <c r="G40" s="119">
        <v>0</v>
      </c>
      <c r="H40" s="107">
        <v>0</v>
      </c>
      <c r="I40" s="108" t="e">
        <v>#DIV/0!</v>
      </c>
      <c r="J40" s="109">
        <v>0</v>
      </c>
      <c r="K40" s="123" t="s">
        <v>0</v>
      </c>
      <c r="L40" s="124" t="s">
        <v>0</v>
      </c>
      <c r="M40" s="125" t="e">
        <v>#VALUE!</v>
      </c>
    </row>
    <row r="41" spans="1:13" x14ac:dyDescent="0.4">
      <c r="C41" s="278"/>
      <c r="G41" s="278"/>
    </row>
    <row r="42" spans="1:13" x14ac:dyDescent="0.4">
      <c r="C42" s="278"/>
      <c r="G42" s="278"/>
    </row>
    <row r="43" spans="1:13" x14ac:dyDescent="0.4">
      <c r="C43" s="278"/>
      <c r="G43" s="96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  <row r="76" spans="3:7" x14ac:dyDescent="0.4">
      <c r="C76" s="278"/>
      <c r="G76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16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１月上旬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391</v>
      </c>
      <c r="C2" s="295">
        <v>1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390</v>
      </c>
      <c r="D4" s="404" t="s">
        <v>389</v>
      </c>
      <c r="E4" s="405" t="s">
        <v>177</v>
      </c>
      <c r="F4" s="406"/>
      <c r="G4" s="385" t="s">
        <v>388</v>
      </c>
      <c r="H4" s="387" t="s">
        <v>387</v>
      </c>
      <c r="I4" s="405" t="s">
        <v>177</v>
      </c>
      <c r="J4" s="406"/>
      <c r="K4" s="385" t="s">
        <v>388</v>
      </c>
      <c r="L4" s="399" t="s">
        <v>387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69302</v>
      </c>
      <c r="D6" s="407">
        <v>67127</v>
      </c>
      <c r="E6" s="377">
        <v>1.0324012692359259</v>
      </c>
      <c r="F6" s="373">
        <v>2175</v>
      </c>
      <c r="G6" s="381">
        <v>94290</v>
      </c>
      <c r="H6" s="383">
        <v>92965</v>
      </c>
      <c r="I6" s="377">
        <v>1.0142526757381811</v>
      </c>
      <c r="J6" s="373">
        <v>1325</v>
      </c>
      <c r="K6" s="390">
        <v>0.73498780358468552</v>
      </c>
      <c r="L6" s="392">
        <v>0.72206744473726669</v>
      </c>
      <c r="M6" s="394">
        <v>1.2920358847418822E-2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40014</v>
      </c>
      <c r="D8" s="28">
        <v>38536</v>
      </c>
      <c r="E8" s="29">
        <v>1.0383537471455262</v>
      </c>
      <c r="F8" s="30">
        <v>1478</v>
      </c>
      <c r="G8" s="27">
        <v>51747</v>
      </c>
      <c r="H8" s="31">
        <v>51346</v>
      </c>
      <c r="I8" s="29">
        <v>1.007809761227749</v>
      </c>
      <c r="J8" s="30">
        <v>401</v>
      </c>
      <c r="K8" s="32">
        <v>0.77326221809959994</v>
      </c>
      <c r="L8" s="33">
        <v>0.75051610641530009</v>
      </c>
      <c r="M8" s="34">
        <v>2.2746111684299852E-2</v>
      </c>
    </row>
    <row r="9" spans="1:13" ht="18" customHeight="1" x14ac:dyDescent="0.4">
      <c r="A9" s="281"/>
      <c r="B9" s="116" t="s">
        <v>162</v>
      </c>
      <c r="C9" s="35">
        <v>35731</v>
      </c>
      <c r="D9" s="36">
        <v>34547</v>
      </c>
      <c r="E9" s="37">
        <v>1.0342721509827193</v>
      </c>
      <c r="F9" s="38">
        <v>1184</v>
      </c>
      <c r="G9" s="35">
        <v>46101</v>
      </c>
      <c r="H9" s="36">
        <v>46396</v>
      </c>
      <c r="I9" s="37">
        <v>0.99364169324941809</v>
      </c>
      <c r="J9" s="38">
        <v>-295</v>
      </c>
      <c r="K9" s="39">
        <v>0.77505910934686884</v>
      </c>
      <c r="L9" s="40">
        <v>0.74461160444865937</v>
      </c>
      <c r="M9" s="41">
        <v>3.0447504898209465E-2</v>
      </c>
    </row>
    <row r="10" spans="1:13" ht="18" customHeight="1" x14ac:dyDescent="0.4">
      <c r="A10" s="281"/>
      <c r="B10" s="91" t="s">
        <v>161</v>
      </c>
      <c r="C10" s="42">
        <v>3984</v>
      </c>
      <c r="D10" s="43">
        <v>3989</v>
      </c>
      <c r="E10" s="44">
        <v>0.99874655302080717</v>
      </c>
      <c r="F10" s="45">
        <v>-5</v>
      </c>
      <c r="G10" s="42">
        <v>4950</v>
      </c>
      <c r="H10" s="43">
        <v>4950</v>
      </c>
      <c r="I10" s="44">
        <v>1</v>
      </c>
      <c r="J10" s="45">
        <v>0</v>
      </c>
      <c r="K10" s="46">
        <v>0.80484848484848481</v>
      </c>
      <c r="L10" s="47">
        <v>0.80585858585858583</v>
      </c>
      <c r="M10" s="48">
        <v>-1.0101010101010166E-3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299</v>
      </c>
      <c r="D12" s="43">
        <v>0</v>
      </c>
      <c r="E12" s="44" t="e">
        <v>#DIV/0!</v>
      </c>
      <c r="F12" s="45">
        <v>299</v>
      </c>
      <c r="G12" s="42">
        <v>696</v>
      </c>
      <c r="H12" s="43">
        <v>0</v>
      </c>
      <c r="I12" s="44" t="e">
        <v>#DIV/0!</v>
      </c>
      <c r="J12" s="45">
        <v>696</v>
      </c>
      <c r="K12" s="46">
        <v>0.4295977011494253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12491</v>
      </c>
      <c r="D14" s="28">
        <v>12626</v>
      </c>
      <c r="E14" s="29">
        <v>0.98930777760177413</v>
      </c>
      <c r="F14" s="30">
        <v>-135</v>
      </c>
      <c r="G14" s="27">
        <v>18346</v>
      </c>
      <c r="H14" s="28">
        <v>18025</v>
      </c>
      <c r="I14" s="29">
        <v>1.0178085991678225</v>
      </c>
      <c r="J14" s="30">
        <v>321</v>
      </c>
      <c r="K14" s="58">
        <v>0.68085686253134203</v>
      </c>
      <c r="L14" s="59">
        <v>0.70047156726768378</v>
      </c>
      <c r="M14" s="60">
        <v>-1.9614704736341748E-2</v>
      </c>
    </row>
    <row r="15" spans="1:13" ht="18" customHeight="1" x14ac:dyDescent="0.4">
      <c r="A15" s="281"/>
      <c r="B15" s="116" t="s">
        <v>162</v>
      </c>
      <c r="C15" s="35">
        <v>7118</v>
      </c>
      <c r="D15" s="36">
        <v>7441</v>
      </c>
      <c r="E15" s="37">
        <v>0.95659185593334228</v>
      </c>
      <c r="F15" s="38">
        <v>-323</v>
      </c>
      <c r="G15" s="35">
        <v>10115</v>
      </c>
      <c r="H15" s="36">
        <v>10405</v>
      </c>
      <c r="I15" s="37">
        <v>0.97212878423834692</v>
      </c>
      <c r="J15" s="38">
        <v>-290</v>
      </c>
      <c r="K15" s="61">
        <v>0.70370736529906075</v>
      </c>
      <c r="L15" s="62">
        <v>0.71513695338779437</v>
      </c>
      <c r="M15" s="41">
        <v>-1.1429588088733622E-2</v>
      </c>
    </row>
    <row r="16" spans="1:13" ht="18" customHeight="1" x14ac:dyDescent="0.4">
      <c r="A16" s="281"/>
      <c r="B16" s="91" t="s">
        <v>161</v>
      </c>
      <c r="C16" s="42">
        <v>4367</v>
      </c>
      <c r="D16" s="43">
        <v>4135</v>
      </c>
      <c r="E16" s="44">
        <v>1.0561064087061669</v>
      </c>
      <c r="F16" s="45">
        <v>232</v>
      </c>
      <c r="G16" s="42">
        <v>6600</v>
      </c>
      <c r="H16" s="43">
        <v>6000</v>
      </c>
      <c r="I16" s="44">
        <v>1.1000000000000001</v>
      </c>
      <c r="J16" s="45">
        <v>600</v>
      </c>
      <c r="K16" s="46">
        <v>0.66166666666666663</v>
      </c>
      <c r="L16" s="47">
        <v>0.68916666666666671</v>
      </c>
      <c r="M16" s="48">
        <v>-2.750000000000008E-2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1006</v>
      </c>
      <c r="D18" s="43">
        <v>1050</v>
      </c>
      <c r="E18" s="44">
        <v>0.95809523809523811</v>
      </c>
      <c r="F18" s="45">
        <v>-44</v>
      </c>
      <c r="G18" s="42">
        <v>1631</v>
      </c>
      <c r="H18" s="43">
        <v>1620</v>
      </c>
      <c r="I18" s="44">
        <v>1.0067901234567902</v>
      </c>
      <c r="J18" s="45">
        <v>11</v>
      </c>
      <c r="K18" s="46">
        <v>0.61679950950337215</v>
      </c>
      <c r="L18" s="47">
        <v>0.64814814814814814</v>
      </c>
      <c r="M18" s="48">
        <v>-3.1348638644775995E-2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7206</v>
      </c>
      <c r="D20" s="28">
        <v>6935</v>
      </c>
      <c r="E20" s="29">
        <v>1.0390771449170872</v>
      </c>
      <c r="F20" s="30">
        <v>271</v>
      </c>
      <c r="G20" s="27">
        <v>9900</v>
      </c>
      <c r="H20" s="31">
        <v>9900</v>
      </c>
      <c r="I20" s="29">
        <v>1</v>
      </c>
      <c r="J20" s="30">
        <v>0</v>
      </c>
      <c r="K20" s="58">
        <v>0.7278787878787879</v>
      </c>
      <c r="L20" s="59">
        <v>0.70050505050505052</v>
      </c>
      <c r="M20" s="34">
        <v>2.7373737373737383E-2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7206</v>
      </c>
      <c r="D22" s="43">
        <v>6935</v>
      </c>
      <c r="E22" s="44">
        <v>1.0390771449170872</v>
      </c>
      <c r="F22" s="45">
        <v>271</v>
      </c>
      <c r="G22" s="42">
        <v>9900</v>
      </c>
      <c r="H22" s="66">
        <v>9900</v>
      </c>
      <c r="I22" s="44">
        <v>1</v>
      </c>
      <c r="J22" s="45">
        <v>0</v>
      </c>
      <c r="K22" s="46">
        <v>0.7278787878787879</v>
      </c>
      <c r="L22" s="47">
        <v>0.70050505050505052</v>
      </c>
      <c r="M22" s="48">
        <v>2.7373737373737383E-2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4915</v>
      </c>
      <c r="D25" s="28">
        <v>4694</v>
      </c>
      <c r="E25" s="29">
        <v>1.0470813804857264</v>
      </c>
      <c r="F25" s="30">
        <v>221</v>
      </c>
      <c r="G25" s="27">
        <v>7285</v>
      </c>
      <c r="H25" s="31">
        <v>7277</v>
      </c>
      <c r="I25" s="29">
        <v>1.0010993541294491</v>
      </c>
      <c r="J25" s="30">
        <v>8</v>
      </c>
      <c r="K25" s="58">
        <v>0.67467398764584763</v>
      </c>
      <c r="L25" s="59">
        <v>0.64504603545417072</v>
      </c>
      <c r="M25" s="60">
        <v>2.962795219167691E-2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4565</v>
      </c>
      <c r="D27" s="43">
        <v>4432</v>
      </c>
      <c r="E27" s="44">
        <v>1.0300090252707581</v>
      </c>
      <c r="F27" s="45">
        <v>133</v>
      </c>
      <c r="G27" s="42">
        <v>6600</v>
      </c>
      <c r="H27" s="66">
        <v>6600</v>
      </c>
      <c r="I27" s="44">
        <v>1</v>
      </c>
      <c r="J27" s="45">
        <v>0</v>
      </c>
      <c r="K27" s="46">
        <v>0.69166666666666665</v>
      </c>
      <c r="L27" s="47">
        <v>0.67151515151515151</v>
      </c>
      <c r="M27" s="48">
        <v>2.0151515151515142E-2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350</v>
      </c>
      <c r="D30" s="81">
        <v>262</v>
      </c>
      <c r="E30" s="82">
        <v>1.3358778625954197</v>
      </c>
      <c r="F30" s="83">
        <v>88</v>
      </c>
      <c r="G30" s="80">
        <v>685</v>
      </c>
      <c r="H30" s="81">
        <v>677</v>
      </c>
      <c r="I30" s="84">
        <v>1.0118168389955686</v>
      </c>
      <c r="J30" s="85">
        <v>8</v>
      </c>
      <c r="K30" s="86">
        <v>0.51094890510948909</v>
      </c>
      <c r="L30" s="87">
        <v>0.38700147710487443</v>
      </c>
      <c r="M30" s="88">
        <v>0.12394742800461467</v>
      </c>
    </row>
    <row r="31" spans="1:13" ht="18" customHeight="1" x14ac:dyDescent="0.4">
      <c r="A31" s="282" t="s">
        <v>163</v>
      </c>
      <c r="B31" s="26"/>
      <c r="C31" s="27">
        <v>4676</v>
      </c>
      <c r="D31" s="28">
        <v>4336</v>
      </c>
      <c r="E31" s="29">
        <v>1.0784132841328413</v>
      </c>
      <c r="F31" s="30">
        <v>340</v>
      </c>
      <c r="G31" s="27">
        <v>7012</v>
      </c>
      <c r="H31" s="28">
        <v>6417</v>
      </c>
      <c r="I31" s="29">
        <v>1.0927224559763129</v>
      </c>
      <c r="J31" s="30">
        <v>595</v>
      </c>
      <c r="K31" s="58">
        <v>0.66685681688533938</v>
      </c>
      <c r="L31" s="59">
        <v>0.67570515817360133</v>
      </c>
      <c r="M31" s="90">
        <v>-8.8483412882619517E-3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2061</v>
      </c>
      <c r="D33" s="43">
        <v>1726</v>
      </c>
      <c r="E33" s="44">
        <v>1.1940903823870219</v>
      </c>
      <c r="F33" s="45">
        <v>335</v>
      </c>
      <c r="G33" s="42">
        <v>3300</v>
      </c>
      <c r="H33" s="43">
        <v>3300</v>
      </c>
      <c r="I33" s="44">
        <v>1</v>
      </c>
      <c r="J33" s="45">
        <v>0</v>
      </c>
      <c r="K33" s="46">
        <v>0.62454545454545451</v>
      </c>
      <c r="L33" s="47">
        <v>0.52303030303030307</v>
      </c>
      <c r="M33" s="48">
        <v>0.10151515151515145</v>
      </c>
    </row>
    <row r="34" spans="1:13" ht="18" customHeight="1" x14ac:dyDescent="0.4">
      <c r="A34" s="281"/>
      <c r="B34" s="91" t="s">
        <v>160</v>
      </c>
      <c r="C34" s="42">
        <v>771</v>
      </c>
      <c r="D34" s="43">
        <v>818</v>
      </c>
      <c r="E34" s="44">
        <v>0.94254278728606355</v>
      </c>
      <c r="F34" s="45">
        <v>-47</v>
      </c>
      <c r="G34" s="42">
        <v>950</v>
      </c>
      <c r="H34" s="43">
        <v>1000</v>
      </c>
      <c r="I34" s="44">
        <v>0.95</v>
      </c>
      <c r="J34" s="45">
        <v>-50</v>
      </c>
      <c r="K34" s="46">
        <v>0.81157894736842107</v>
      </c>
      <c r="L34" s="47">
        <v>0.81799999999999995</v>
      </c>
      <c r="M34" s="48">
        <v>-6.421052631578883E-3</v>
      </c>
    </row>
    <row r="35" spans="1:13" ht="18" customHeight="1" x14ac:dyDescent="0.4">
      <c r="A35" s="281"/>
      <c r="B35" s="91" t="s">
        <v>122</v>
      </c>
      <c r="C35" s="42">
        <v>378</v>
      </c>
      <c r="D35" s="43">
        <v>385</v>
      </c>
      <c r="E35" s="44">
        <v>0.98181818181818181</v>
      </c>
      <c r="F35" s="45">
        <v>-7</v>
      </c>
      <c r="G35" s="42">
        <v>480</v>
      </c>
      <c r="H35" s="43">
        <v>480</v>
      </c>
      <c r="I35" s="44">
        <v>1</v>
      </c>
      <c r="J35" s="45">
        <v>0</v>
      </c>
      <c r="K35" s="46">
        <v>0.78749999999999998</v>
      </c>
      <c r="L35" s="47">
        <v>0.80208333333333337</v>
      </c>
      <c r="M35" s="48">
        <v>-1.4583333333333393E-2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1466</v>
      </c>
      <c r="D37" s="43">
        <v>1407</v>
      </c>
      <c r="E37" s="44">
        <v>1.0419331911869225</v>
      </c>
      <c r="F37" s="45">
        <v>59</v>
      </c>
      <c r="G37" s="42">
        <v>2282</v>
      </c>
      <c r="H37" s="43">
        <v>1637</v>
      </c>
      <c r="I37" s="44">
        <v>1.3940134392180819</v>
      </c>
      <c r="J37" s="45">
        <v>645</v>
      </c>
      <c r="K37" s="46">
        <v>0.64241893076248902</v>
      </c>
      <c r="L37" s="47">
        <v>0.8594990836896762</v>
      </c>
      <c r="M37" s="48">
        <v>-0.21708015292718719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6" activePane="bottomRight" state="frozen"/>
      <selection sqref="A1:D1"/>
      <selection pane="topRight" sqref="A1:D1"/>
      <selection pane="bottomLeft" sqref="A1:D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４月中旬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183</v>
      </c>
      <c r="C2" s="295">
        <v>4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191</v>
      </c>
      <c r="D4" s="404" t="s">
        <v>189</v>
      </c>
      <c r="E4" s="405" t="s">
        <v>177</v>
      </c>
      <c r="F4" s="406"/>
      <c r="G4" s="385" t="s">
        <v>190</v>
      </c>
      <c r="H4" s="387" t="s">
        <v>189</v>
      </c>
      <c r="I4" s="405" t="s">
        <v>177</v>
      </c>
      <c r="J4" s="406"/>
      <c r="K4" s="385" t="s">
        <v>190</v>
      </c>
      <c r="L4" s="399" t="s">
        <v>189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76185</v>
      </c>
      <c r="D6" s="407">
        <v>69136</v>
      </c>
      <c r="E6" s="377">
        <v>1.1019584586901181</v>
      </c>
      <c r="F6" s="373">
        <v>7049</v>
      </c>
      <c r="G6" s="381">
        <v>91705</v>
      </c>
      <c r="H6" s="383">
        <v>88255</v>
      </c>
      <c r="I6" s="377">
        <v>1.0390912696164523</v>
      </c>
      <c r="J6" s="373">
        <v>3450</v>
      </c>
      <c r="K6" s="390">
        <v>0.83076168147865437</v>
      </c>
      <c r="L6" s="392">
        <v>0.78336638150812987</v>
      </c>
      <c r="M6" s="394">
        <v>4.7395299970524496E-2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43919</v>
      </c>
      <c r="D8" s="28">
        <v>38673</v>
      </c>
      <c r="E8" s="29">
        <v>1.135650195226644</v>
      </c>
      <c r="F8" s="30">
        <v>5246</v>
      </c>
      <c r="G8" s="27">
        <v>49894</v>
      </c>
      <c r="H8" s="31">
        <v>48830</v>
      </c>
      <c r="I8" s="29">
        <v>1.0217898832684824</v>
      </c>
      <c r="J8" s="30">
        <v>1064</v>
      </c>
      <c r="K8" s="32">
        <v>0.88024612177816974</v>
      </c>
      <c r="L8" s="33">
        <v>0.79199262748310462</v>
      </c>
      <c r="M8" s="34">
        <v>8.8253494295065127E-2</v>
      </c>
    </row>
    <row r="9" spans="1:13" ht="18" customHeight="1" x14ac:dyDescent="0.4">
      <c r="A9" s="281"/>
      <c r="B9" s="116" t="s">
        <v>162</v>
      </c>
      <c r="C9" s="35">
        <v>39337</v>
      </c>
      <c r="D9" s="36">
        <v>34197</v>
      </c>
      <c r="E9" s="37">
        <v>1.1503055823610258</v>
      </c>
      <c r="F9" s="38">
        <v>5140</v>
      </c>
      <c r="G9" s="35">
        <v>44944</v>
      </c>
      <c r="H9" s="36">
        <v>43880</v>
      </c>
      <c r="I9" s="37">
        <v>1.0242479489516865</v>
      </c>
      <c r="J9" s="38">
        <v>1064</v>
      </c>
      <c r="K9" s="39">
        <v>0.87524474902100391</v>
      </c>
      <c r="L9" s="40">
        <v>0.77932999088422972</v>
      </c>
      <c r="M9" s="41">
        <v>9.5914758136774192E-2</v>
      </c>
    </row>
    <row r="10" spans="1:13" ht="18" customHeight="1" x14ac:dyDescent="0.4">
      <c r="A10" s="281"/>
      <c r="B10" s="91" t="s">
        <v>161</v>
      </c>
      <c r="C10" s="42">
        <v>4582</v>
      </c>
      <c r="D10" s="43">
        <v>4476</v>
      </c>
      <c r="E10" s="44">
        <v>1.0236818588025023</v>
      </c>
      <c r="F10" s="45">
        <v>106</v>
      </c>
      <c r="G10" s="42">
        <v>4950</v>
      </c>
      <c r="H10" s="43">
        <v>4950</v>
      </c>
      <c r="I10" s="44">
        <v>1</v>
      </c>
      <c r="J10" s="45">
        <v>0</v>
      </c>
      <c r="K10" s="46">
        <v>0.92565656565656562</v>
      </c>
      <c r="L10" s="47">
        <v>0.90424242424242429</v>
      </c>
      <c r="M10" s="48">
        <v>2.141414141414133E-2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13726</v>
      </c>
      <c r="D13" s="28">
        <v>13555</v>
      </c>
      <c r="E13" s="29">
        <v>1.0126152711176688</v>
      </c>
      <c r="F13" s="30">
        <v>171</v>
      </c>
      <c r="G13" s="27">
        <v>18219</v>
      </c>
      <c r="H13" s="28">
        <v>17482</v>
      </c>
      <c r="I13" s="29">
        <v>1.0421576478663768</v>
      </c>
      <c r="J13" s="30">
        <v>737</v>
      </c>
      <c r="K13" s="58">
        <v>0.75338931884296612</v>
      </c>
      <c r="L13" s="59">
        <v>0.77536895092094726</v>
      </c>
      <c r="M13" s="60">
        <v>-2.1979632077981148E-2</v>
      </c>
    </row>
    <row r="14" spans="1:13" ht="18" customHeight="1" x14ac:dyDescent="0.4">
      <c r="A14" s="281"/>
      <c r="B14" s="116" t="s">
        <v>162</v>
      </c>
      <c r="C14" s="35">
        <v>7364</v>
      </c>
      <c r="D14" s="36">
        <v>7756</v>
      </c>
      <c r="E14" s="37">
        <v>0.94945848375451258</v>
      </c>
      <c r="F14" s="38">
        <v>-392</v>
      </c>
      <c r="G14" s="35">
        <v>10000</v>
      </c>
      <c r="H14" s="36">
        <v>10000</v>
      </c>
      <c r="I14" s="37">
        <v>1</v>
      </c>
      <c r="J14" s="38">
        <v>0</v>
      </c>
      <c r="K14" s="61">
        <v>0.73640000000000005</v>
      </c>
      <c r="L14" s="62">
        <v>0.77559999999999996</v>
      </c>
      <c r="M14" s="41">
        <v>-3.9199999999999902E-2</v>
      </c>
    </row>
    <row r="15" spans="1:13" ht="18" customHeight="1" x14ac:dyDescent="0.4">
      <c r="A15" s="281"/>
      <c r="B15" s="91" t="s">
        <v>161</v>
      </c>
      <c r="C15" s="42">
        <v>5274</v>
      </c>
      <c r="D15" s="43">
        <v>4729</v>
      </c>
      <c r="E15" s="44">
        <v>1.1152463522943541</v>
      </c>
      <c r="F15" s="45">
        <v>545</v>
      </c>
      <c r="G15" s="42">
        <v>6600</v>
      </c>
      <c r="H15" s="43">
        <v>5900</v>
      </c>
      <c r="I15" s="44">
        <v>1.1186440677966101</v>
      </c>
      <c r="J15" s="45">
        <v>700</v>
      </c>
      <c r="K15" s="46">
        <v>0.79909090909090907</v>
      </c>
      <c r="L15" s="47">
        <v>0.80152542372881352</v>
      </c>
      <c r="M15" s="48">
        <v>-2.4345146379044502E-3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1088</v>
      </c>
      <c r="D17" s="43">
        <v>1070</v>
      </c>
      <c r="E17" s="44">
        <v>1.016822429906542</v>
      </c>
      <c r="F17" s="45">
        <v>18</v>
      </c>
      <c r="G17" s="42">
        <v>1619</v>
      </c>
      <c r="H17" s="43">
        <v>1582</v>
      </c>
      <c r="I17" s="44">
        <v>1.0233881163084704</v>
      </c>
      <c r="J17" s="45">
        <v>37</v>
      </c>
      <c r="K17" s="46">
        <v>0.6720197652872143</v>
      </c>
      <c r="L17" s="47">
        <v>0.67635903919089757</v>
      </c>
      <c r="M17" s="48">
        <v>-4.3392739036832717E-3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7680</v>
      </c>
      <c r="D19" s="28">
        <v>7079</v>
      </c>
      <c r="E19" s="29">
        <v>1.0848989970334793</v>
      </c>
      <c r="F19" s="30">
        <v>601</v>
      </c>
      <c r="G19" s="27">
        <v>9900</v>
      </c>
      <c r="H19" s="31">
        <v>9880</v>
      </c>
      <c r="I19" s="29">
        <v>1.0020242914979758</v>
      </c>
      <c r="J19" s="30">
        <v>20</v>
      </c>
      <c r="K19" s="58">
        <v>0.77575757575757576</v>
      </c>
      <c r="L19" s="59">
        <v>0.71649797570850204</v>
      </c>
      <c r="M19" s="34">
        <v>5.9259600049073713E-2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7680</v>
      </c>
      <c r="D21" s="43">
        <v>7079</v>
      </c>
      <c r="E21" s="44">
        <v>1.0848989970334793</v>
      </c>
      <c r="F21" s="45">
        <v>601</v>
      </c>
      <c r="G21" s="42">
        <v>9900</v>
      </c>
      <c r="H21" s="43">
        <v>9880</v>
      </c>
      <c r="I21" s="44">
        <v>1.0020242914979758</v>
      </c>
      <c r="J21" s="45">
        <v>20</v>
      </c>
      <c r="K21" s="46">
        <v>0.77575757575757576</v>
      </c>
      <c r="L21" s="47">
        <v>0.71649797570850204</v>
      </c>
      <c r="M21" s="48">
        <v>5.9259600049073713E-2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6029</v>
      </c>
      <c r="D24" s="28">
        <v>5644</v>
      </c>
      <c r="E24" s="29">
        <v>1.0682140326009921</v>
      </c>
      <c r="F24" s="30">
        <v>385</v>
      </c>
      <c r="G24" s="27">
        <v>7281</v>
      </c>
      <c r="H24" s="31">
        <v>6540</v>
      </c>
      <c r="I24" s="29">
        <v>1.1133027522935779</v>
      </c>
      <c r="J24" s="30">
        <v>741</v>
      </c>
      <c r="K24" s="58">
        <v>0.82804559813212475</v>
      </c>
      <c r="L24" s="59">
        <v>0.86299694189602449</v>
      </c>
      <c r="M24" s="60">
        <v>-3.4951343763899745E-2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5681</v>
      </c>
      <c r="D26" s="43">
        <v>5411</v>
      </c>
      <c r="E26" s="44">
        <v>1.0498983552023655</v>
      </c>
      <c r="F26" s="45">
        <v>270</v>
      </c>
      <c r="G26" s="42">
        <v>6600</v>
      </c>
      <c r="H26" s="43">
        <v>6200</v>
      </c>
      <c r="I26" s="44">
        <v>1.064516129032258</v>
      </c>
      <c r="J26" s="45">
        <v>400</v>
      </c>
      <c r="K26" s="46">
        <v>0.86075757575757572</v>
      </c>
      <c r="L26" s="47">
        <v>0.87274193548387102</v>
      </c>
      <c r="M26" s="48">
        <v>-1.1984359726295302E-2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79"/>
      <c r="B29" s="298" t="s">
        <v>1</v>
      </c>
      <c r="C29" s="80">
        <v>348</v>
      </c>
      <c r="D29" s="81">
        <v>233</v>
      </c>
      <c r="E29" s="82">
        <v>1.4935622317596566</v>
      </c>
      <c r="F29" s="83">
        <v>115</v>
      </c>
      <c r="G29" s="80">
        <v>681</v>
      </c>
      <c r="H29" s="81">
        <v>340</v>
      </c>
      <c r="I29" s="84">
        <v>2.0029411764705882</v>
      </c>
      <c r="J29" s="98">
        <v>341</v>
      </c>
      <c r="K29" s="86">
        <v>0.51101321585903081</v>
      </c>
      <c r="L29" s="87">
        <v>0.68529411764705883</v>
      </c>
      <c r="M29" s="99">
        <v>-0.17428090178802802</v>
      </c>
    </row>
    <row r="30" spans="1:13" ht="18" customHeight="1" x14ac:dyDescent="0.4">
      <c r="A30" s="282" t="s">
        <v>163</v>
      </c>
      <c r="B30" s="26"/>
      <c r="C30" s="27">
        <v>4831</v>
      </c>
      <c r="D30" s="28">
        <v>4185</v>
      </c>
      <c r="E30" s="29">
        <v>1.1543608124253286</v>
      </c>
      <c r="F30" s="30">
        <v>646</v>
      </c>
      <c r="G30" s="27">
        <v>6411</v>
      </c>
      <c r="H30" s="28">
        <v>5523</v>
      </c>
      <c r="I30" s="29">
        <v>1.1607821835958718</v>
      </c>
      <c r="J30" s="30">
        <v>888</v>
      </c>
      <c r="K30" s="58">
        <v>0.75354858836374983</v>
      </c>
      <c r="L30" s="59">
        <v>0.75774035850081478</v>
      </c>
      <c r="M30" s="34">
        <v>-4.191770137064954E-3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2698</v>
      </c>
      <c r="D32" s="43">
        <v>2349</v>
      </c>
      <c r="E32" s="44">
        <v>1.1485738612175393</v>
      </c>
      <c r="F32" s="45">
        <v>349</v>
      </c>
      <c r="G32" s="42">
        <v>3300</v>
      </c>
      <c r="H32" s="43">
        <v>2900</v>
      </c>
      <c r="I32" s="44">
        <v>1.1379310344827587</v>
      </c>
      <c r="J32" s="45">
        <v>400</v>
      </c>
      <c r="K32" s="46">
        <v>0.81757575757575762</v>
      </c>
      <c r="L32" s="47">
        <v>0.81</v>
      </c>
      <c r="M32" s="48">
        <v>7.575757575757569E-3</v>
      </c>
    </row>
    <row r="33" spans="1:13" ht="18" customHeight="1" x14ac:dyDescent="0.4">
      <c r="A33" s="281"/>
      <c r="B33" s="91" t="s">
        <v>160</v>
      </c>
      <c r="C33" s="42">
        <v>688</v>
      </c>
      <c r="D33" s="43">
        <v>648</v>
      </c>
      <c r="E33" s="44">
        <v>1.0617283950617284</v>
      </c>
      <c r="F33" s="45">
        <v>40</v>
      </c>
      <c r="G33" s="42">
        <v>1000</v>
      </c>
      <c r="H33" s="43">
        <v>1000</v>
      </c>
      <c r="I33" s="44">
        <v>1</v>
      </c>
      <c r="J33" s="45">
        <v>0</v>
      </c>
      <c r="K33" s="46">
        <v>0.68799999999999994</v>
      </c>
      <c r="L33" s="47">
        <v>0.64800000000000002</v>
      </c>
      <c r="M33" s="48">
        <v>3.9999999999999925E-2</v>
      </c>
    </row>
    <row r="34" spans="1:13" ht="18" customHeight="1" x14ac:dyDescent="0.4">
      <c r="A34" s="281"/>
      <c r="B34" s="91" t="s">
        <v>122</v>
      </c>
      <c r="C34" s="42">
        <v>286</v>
      </c>
      <c r="D34" s="43">
        <v>0</v>
      </c>
      <c r="E34" s="44" t="e">
        <v>#DIV/0!</v>
      </c>
      <c r="F34" s="45">
        <v>286</v>
      </c>
      <c r="G34" s="42">
        <v>480</v>
      </c>
      <c r="H34" s="43">
        <v>0</v>
      </c>
      <c r="I34" s="44" t="e">
        <v>#DIV/0!</v>
      </c>
      <c r="J34" s="45">
        <v>480</v>
      </c>
      <c r="K34" s="46">
        <v>0.59583333333333333</v>
      </c>
      <c r="L34" s="47" t="s">
        <v>0</v>
      </c>
      <c r="M34" s="48" t="e">
        <v>#VALUE!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1159</v>
      </c>
      <c r="D36" s="43">
        <v>1188</v>
      </c>
      <c r="E36" s="44">
        <v>0.97558922558922556</v>
      </c>
      <c r="F36" s="45">
        <v>-29</v>
      </c>
      <c r="G36" s="42">
        <v>1631</v>
      </c>
      <c r="H36" s="43">
        <v>1623</v>
      </c>
      <c r="I36" s="44">
        <v>1.0049291435613061</v>
      </c>
      <c r="J36" s="45">
        <v>8</v>
      </c>
      <c r="K36" s="46">
        <v>0.71060698957694668</v>
      </c>
      <c r="L36" s="47">
        <v>0.73197781885397417</v>
      </c>
      <c r="M36" s="48">
        <v>-2.1370829277027492E-2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１月中旬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386</v>
      </c>
      <c r="C2" s="295">
        <v>1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394</v>
      </c>
      <c r="D4" s="404" t="s">
        <v>392</v>
      </c>
      <c r="E4" s="405" t="s">
        <v>177</v>
      </c>
      <c r="F4" s="406"/>
      <c r="G4" s="385" t="s">
        <v>393</v>
      </c>
      <c r="H4" s="387" t="s">
        <v>392</v>
      </c>
      <c r="I4" s="405" t="s">
        <v>177</v>
      </c>
      <c r="J4" s="406"/>
      <c r="K4" s="385" t="s">
        <v>393</v>
      </c>
      <c r="L4" s="399" t="s">
        <v>392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70164</v>
      </c>
      <c r="D6" s="407">
        <v>67633</v>
      </c>
      <c r="E6" s="377">
        <v>1.0374225599929028</v>
      </c>
      <c r="F6" s="373">
        <v>2531</v>
      </c>
      <c r="G6" s="381">
        <v>88740</v>
      </c>
      <c r="H6" s="383">
        <v>86246</v>
      </c>
      <c r="I6" s="377">
        <v>1.0289172831203766</v>
      </c>
      <c r="J6" s="373">
        <v>2494</v>
      </c>
      <c r="K6" s="390">
        <v>0.79066937119675451</v>
      </c>
      <c r="L6" s="392">
        <v>0.78418709273473552</v>
      </c>
      <c r="M6" s="394">
        <v>6.4822784620189866E-3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41949</v>
      </c>
      <c r="D8" s="28">
        <v>39471</v>
      </c>
      <c r="E8" s="29">
        <v>1.0627802690582959</v>
      </c>
      <c r="F8" s="30">
        <v>2478</v>
      </c>
      <c r="G8" s="27">
        <v>49475</v>
      </c>
      <c r="H8" s="31">
        <v>47529</v>
      </c>
      <c r="I8" s="29">
        <v>1.0409434240148121</v>
      </c>
      <c r="J8" s="30">
        <v>1946</v>
      </c>
      <c r="K8" s="32">
        <v>0.84788276907529059</v>
      </c>
      <c r="L8" s="33">
        <v>0.8304614025121505</v>
      </c>
      <c r="M8" s="34">
        <v>1.7421366563140084E-2</v>
      </c>
    </row>
    <row r="9" spans="1:13" ht="18" customHeight="1" x14ac:dyDescent="0.4">
      <c r="A9" s="281"/>
      <c r="B9" s="116" t="s">
        <v>162</v>
      </c>
      <c r="C9" s="35">
        <v>37769</v>
      </c>
      <c r="D9" s="36">
        <v>35502</v>
      </c>
      <c r="E9" s="37">
        <v>1.0638555574333841</v>
      </c>
      <c r="F9" s="38">
        <v>2267</v>
      </c>
      <c r="G9" s="35">
        <v>44525</v>
      </c>
      <c r="H9" s="36">
        <v>42579</v>
      </c>
      <c r="I9" s="37">
        <v>1.0457032809600977</v>
      </c>
      <c r="J9" s="38">
        <v>1946</v>
      </c>
      <c r="K9" s="39">
        <v>0.84826501965188095</v>
      </c>
      <c r="L9" s="40">
        <v>0.83379130557316983</v>
      </c>
      <c r="M9" s="41">
        <v>1.447371407871112E-2</v>
      </c>
    </row>
    <row r="10" spans="1:13" ht="18" customHeight="1" x14ac:dyDescent="0.4">
      <c r="A10" s="281"/>
      <c r="B10" s="91" t="s">
        <v>161</v>
      </c>
      <c r="C10" s="42">
        <v>4180</v>
      </c>
      <c r="D10" s="43">
        <v>3969</v>
      </c>
      <c r="E10" s="44">
        <v>1.053162005542958</v>
      </c>
      <c r="F10" s="45">
        <v>211</v>
      </c>
      <c r="G10" s="42">
        <v>4950</v>
      </c>
      <c r="H10" s="43">
        <v>4950</v>
      </c>
      <c r="I10" s="44">
        <v>1</v>
      </c>
      <c r="J10" s="45">
        <v>0</v>
      </c>
      <c r="K10" s="46">
        <v>0.84444444444444444</v>
      </c>
      <c r="L10" s="47">
        <v>0.80181818181818176</v>
      </c>
      <c r="M10" s="48">
        <v>4.2626262626262679E-2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67">
        <v>0</v>
      </c>
      <c r="D12" s="68">
        <v>0</v>
      </c>
      <c r="E12" s="69" t="e">
        <v>#DIV/0!</v>
      </c>
      <c r="F12" s="97">
        <v>0</v>
      </c>
      <c r="G12" s="67">
        <v>0</v>
      </c>
      <c r="H12" s="68">
        <v>0</v>
      </c>
      <c r="I12" s="69" t="e">
        <v>#DIV/0!</v>
      </c>
      <c r="J12" s="97">
        <v>0</v>
      </c>
      <c r="K12" s="46" t="s">
        <v>0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11185</v>
      </c>
      <c r="D14" s="28">
        <v>11247</v>
      </c>
      <c r="E14" s="29">
        <v>0.99448741886725345</v>
      </c>
      <c r="F14" s="30">
        <v>-62</v>
      </c>
      <c r="G14" s="27">
        <v>15726</v>
      </c>
      <c r="H14" s="28">
        <v>15116</v>
      </c>
      <c r="I14" s="29">
        <v>1.0403545911616829</v>
      </c>
      <c r="J14" s="30">
        <v>610</v>
      </c>
      <c r="K14" s="58">
        <v>0.71124252829708767</v>
      </c>
      <c r="L14" s="59">
        <v>0.74404604392696483</v>
      </c>
      <c r="M14" s="60">
        <v>-3.2803515629877156E-2</v>
      </c>
    </row>
    <row r="15" spans="1:13" ht="18" customHeight="1" x14ac:dyDescent="0.4">
      <c r="A15" s="281"/>
      <c r="B15" s="116" t="s">
        <v>162</v>
      </c>
      <c r="C15" s="35">
        <v>5753</v>
      </c>
      <c r="D15" s="36">
        <v>5869</v>
      </c>
      <c r="E15" s="37">
        <v>0.9802351337536207</v>
      </c>
      <c r="F15" s="38">
        <v>-116</v>
      </c>
      <c r="G15" s="35">
        <v>7500</v>
      </c>
      <c r="H15" s="36">
        <v>7500</v>
      </c>
      <c r="I15" s="37">
        <v>1</v>
      </c>
      <c r="J15" s="38">
        <v>0</v>
      </c>
      <c r="K15" s="61">
        <v>0.76706666666666667</v>
      </c>
      <c r="L15" s="62">
        <v>0.7825333333333333</v>
      </c>
      <c r="M15" s="41">
        <v>-1.5466666666666629E-2</v>
      </c>
    </row>
    <row r="16" spans="1:13" ht="18" customHeight="1" x14ac:dyDescent="0.4">
      <c r="A16" s="281"/>
      <c r="B16" s="91" t="s">
        <v>161</v>
      </c>
      <c r="C16" s="42">
        <v>4467</v>
      </c>
      <c r="D16" s="43">
        <v>4263</v>
      </c>
      <c r="E16" s="44">
        <v>1.0478536242083041</v>
      </c>
      <c r="F16" s="45">
        <v>204</v>
      </c>
      <c r="G16" s="42">
        <v>6600</v>
      </c>
      <c r="H16" s="43">
        <v>6000</v>
      </c>
      <c r="I16" s="44">
        <v>1.1000000000000001</v>
      </c>
      <c r="J16" s="45">
        <v>600</v>
      </c>
      <c r="K16" s="46">
        <v>0.67681818181818176</v>
      </c>
      <c r="L16" s="47">
        <v>0.71050000000000002</v>
      </c>
      <c r="M16" s="48">
        <v>-3.3681818181818257E-2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965</v>
      </c>
      <c r="D18" s="43">
        <v>1115</v>
      </c>
      <c r="E18" s="44">
        <v>0.86547085201793716</v>
      </c>
      <c r="F18" s="45">
        <v>-150</v>
      </c>
      <c r="G18" s="42">
        <v>1626</v>
      </c>
      <c r="H18" s="43">
        <v>1616</v>
      </c>
      <c r="I18" s="44">
        <v>1.0061881188118811</v>
      </c>
      <c r="J18" s="45">
        <v>10</v>
      </c>
      <c r="K18" s="46">
        <v>0.59348093480934805</v>
      </c>
      <c r="L18" s="47">
        <v>0.68997524752475248</v>
      </c>
      <c r="M18" s="48">
        <v>-9.6494312715404429E-2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6996</v>
      </c>
      <c r="D20" s="28">
        <v>7442</v>
      </c>
      <c r="E20" s="29">
        <v>0.94006987368986827</v>
      </c>
      <c r="F20" s="30">
        <v>-446</v>
      </c>
      <c r="G20" s="27">
        <v>9900</v>
      </c>
      <c r="H20" s="31">
        <v>9900</v>
      </c>
      <c r="I20" s="29">
        <v>1</v>
      </c>
      <c r="J20" s="30">
        <v>0</v>
      </c>
      <c r="K20" s="58">
        <v>0.70666666666666667</v>
      </c>
      <c r="L20" s="59">
        <v>0.75171717171717167</v>
      </c>
      <c r="M20" s="34">
        <v>-4.5050505050505008E-2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6996</v>
      </c>
      <c r="D22" s="43">
        <v>7442</v>
      </c>
      <c r="E22" s="44">
        <v>0.94006987368986827</v>
      </c>
      <c r="F22" s="45">
        <v>-446</v>
      </c>
      <c r="G22" s="42">
        <v>9900</v>
      </c>
      <c r="H22" s="43">
        <v>9900</v>
      </c>
      <c r="I22" s="44">
        <v>1</v>
      </c>
      <c r="J22" s="45">
        <v>0</v>
      </c>
      <c r="K22" s="46">
        <v>0.70666666666666667</v>
      </c>
      <c r="L22" s="47">
        <v>0.75171717171717167</v>
      </c>
      <c r="M22" s="48">
        <v>-4.5050505050505008E-2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5571</v>
      </c>
      <c r="D25" s="28">
        <v>5183</v>
      </c>
      <c r="E25" s="29">
        <v>1.0748601196218406</v>
      </c>
      <c r="F25" s="30">
        <v>388</v>
      </c>
      <c r="G25" s="27">
        <v>7233</v>
      </c>
      <c r="H25" s="31">
        <v>7280</v>
      </c>
      <c r="I25" s="29">
        <v>0.99354395604395607</v>
      </c>
      <c r="J25" s="30">
        <v>-47</v>
      </c>
      <c r="K25" s="58">
        <v>0.77021982579842385</v>
      </c>
      <c r="L25" s="59">
        <v>0.71195054945054947</v>
      </c>
      <c r="M25" s="60">
        <v>5.8269276347874377E-2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5279</v>
      </c>
      <c r="D27" s="43">
        <v>4945</v>
      </c>
      <c r="E27" s="44">
        <v>1.0675429726996966</v>
      </c>
      <c r="F27" s="45">
        <v>334</v>
      </c>
      <c r="G27" s="42">
        <v>6600</v>
      </c>
      <c r="H27" s="43">
        <v>6600</v>
      </c>
      <c r="I27" s="44">
        <v>1</v>
      </c>
      <c r="J27" s="45">
        <v>0</v>
      </c>
      <c r="K27" s="46">
        <v>0.79984848484848481</v>
      </c>
      <c r="L27" s="47">
        <v>0.74924242424242427</v>
      </c>
      <c r="M27" s="48">
        <v>5.0606060606060543E-2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292</v>
      </c>
      <c r="D30" s="81">
        <v>238</v>
      </c>
      <c r="E30" s="82">
        <v>1.2268907563025211</v>
      </c>
      <c r="F30" s="83">
        <v>54</v>
      </c>
      <c r="G30" s="80">
        <v>633</v>
      </c>
      <c r="H30" s="81">
        <v>680</v>
      </c>
      <c r="I30" s="84">
        <v>0.93088235294117649</v>
      </c>
      <c r="J30" s="98">
        <v>-47</v>
      </c>
      <c r="K30" s="86">
        <v>0.46129541864139023</v>
      </c>
      <c r="L30" s="87">
        <v>0.35</v>
      </c>
      <c r="M30" s="99">
        <v>0.11129541864139025</v>
      </c>
    </row>
    <row r="31" spans="1:13" ht="18" customHeight="1" x14ac:dyDescent="0.4">
      <c r="A31" s="282" t="s">
        <v>163</v>
      </c>
      <c r="B31" s="26"/>
      <c r="C31" s="27">
        <v>4463</v>
      </c>
      <c r="D31" s="28">
        <v>4290</v>
      </c>
      <c r="E31" s="29">
        <v>1.0403263403263403</v>
      </c>
      <c r="F31" s="30">
        <v>173</v>
      </c>
      <c r="G31" s="27">
        <v>6406</v>
      </c>
      <c r="H31" s="28">
        <v>6421</v>
      </c>
      <c r="I31" s="29">
        <v>0.99766391527799403</v>
      </c>
      <c r="J31" s="30">
        <v>-15</v>
      </c>
      <c r="K31" s="58">
        <v>0.69669060256009996</v>
      </c>
      <c r="L31" s="59">
        <v>0.66812023049369262</v>
      </c>
      <c r="M31" s="34">
        <v>2.8570372066407335E-2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2506</v>
      </c>
      <c r="D33" s="43">
        <v>2093</v>
      </c>
      <c r="E33" s="44">
        <v>1.1973244147157192</v>
      </c>
      <c r="F33" s="45">
        <v>413</v>
      </c>
      <c r="G33" s="42">
        <v>3300</v>
      </c>
      <c r="H33" s="43">
        <v>3300</v>
      </c>
      <c r="I33" s="44">
        <v>1</v>
      </c>
      <c r="J33" s="45">
        <v>0</v>
      </c>
      <c r="K33" s="46">
        <v>0.7593939393939394</v>
      </c>
      <c r="L33" s="47">
        <v>0.63424242424242427</v>
      </c>
      <c r="M33" s="48">
        <v>0.12515151515151512</v>
      </c>
    </row>
    <row r="34" spans="1:13" ht="18" customHeight="1" x14ac:dyDescent="0.4">
      <c r="A34" s="281"/>
      <c r="B34" s="91" t="s">
        <v>160</v>
      </c>
      <c r="C34" s="42">
        <v>483</v>
      </c>
      <c r="D34" s="43">
        <v>647</v>
      </c>
      <c r="E34" s="44">
        <v>0.74652241112828444</v>
      </c>
      <c r="F34" s="45">
        <v>-164</v>
      </c>
      <c r="G34" s="42">
        <v>1000</v>
      </c>
      <c r="H34" s="43">
        <v>1000</v>
      </c>
      <c r="I34" s="44">
        <v>1</v>
      </c>
      <c r="J34" s="45">
        <v>0</v>
      </c>
      <c r="K34" s="46">
        <v>0.48299999999999998</v>
      </c>
      <c r="L34" s="47">
        <v>0.64700000000000002</v>
      </c>
      <c r="M34" s="48">
        <v>-0.16400000000000003</v>
      </c>
    </row>
    <row r="35" spans="1:13" ht="18" customHeight="1" x14ac:dyDescent="0.4">
      <c r="A35" s="281"/>
      <c r="B35" s="91" t="s">
        <v>122</v>
      </c>
      <c r="C35" s="42">
        <v>260</v>
      </c>
      <c r="D35" s="43">
        <v>288</v>
      </c>
      <c r="E35" s="44">
        <v>0.90277777777777779</v>
      </c>
      <c r="F35" s="45">
        <v>-28</v>
      </c>
      <c r="G35" s="42">
        <v>480</v>
      </c>
      <c r="H35" s="43">
        <v>480</v>
      </c>
      <c r="I35" s="44">
        <v>1</v>
      </c>
      <c r="J35" s="45">
        <v>0</v>
      </c>
      <c r="K35" s="46">
        <v>0.54166666666666663</v>
      </c>
      <c r="L35" s="47">
        <v>0.6</v>
      </c>
      <c r="M35" s="48">
        <v>-5.8333333333333348E-2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1214</v>
      </c>
      <c r="D37" s="43">
        <v>1262</v>
      </c>
      <c r="E37" s="44">
        <v>0.96196513470681455</v>
      </c>
      <c r="F37" s="45">
        <v>-48</v>
      </c>
      <c r="G37" s="42">
        <v>1626</v>
      </c>
      <c r="H37" s="43">
        <v>1641</v>
      </c>
      <c r="I37" s="44">
        <v>0.99085923217550276</v>
      </c>
      <c r="J37" s="45">
        <v>-15</v>
      </c>
      <c r="K37" s="46">
        <v>0.74661746617466174</v>
      </c>
      <c r="L37" s="47">
        <v>0.76904326630103592</v>
      </c>
      <c r="M37" s="48">
        <v>-2.2425800126374185E-2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M1"/>
      <selection pane="topRight" sqref="A1:M1"/>
      <selection pane="bottomLeft" sqref="A1:M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１月下旬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386</v>
      </c>
      <c r="C2" s="295">
        <v>1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397</v>
      </c>
      <c r="D4" s="404" t="s">
        <v>395</v>
      </c>
      <c r="E4" s="405" t="s">
        <v>177</v>
      </c>
      <c r="F4" s="406"/>
      <c r="G4" s="385" t="s">
        <v>396</v>
      </c>
      <c r="H4" s="387" t="s">
        <v>395</v>
      </c>
      <c r="I4" s="405" t="s">
        <v>177</v>
      </c>
      <c r="J4" s="406"/>
      <c r="K4" s="385" t="s">
        <v>396</v>
      </c>
      <c r="L4" s="399" t="s">
        <v>395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74657</v>
      </c>
      <c r="D6" s="407">
        <v>73471</v>
      </c>
      <c r="E6" s="377">
        <v>1.0161424235412613</v>
      </c>
      <c r="F6" s="373">
        <v>1186</v>
      </c>
      <c r="G6" s="381">
        <v>95711</v>
      </c>
      <c r="H6" s="383">
        <v>93865</v>
      </c>
      <c r="I6" s="377">
        <v>1.0196665423746871</v>
      </c>
      <c r="J6" s="373">
        <v>1846</v>
      </c>
      <c r="K6" s="390">
        <v>0.78002528445006325</v>
      </c>
      <c r="L6" s="392">
        <v>0.78273051723219522</v>
      </c>
      <c r="M6" s="394">
        <v>-2.7052327821319722E-3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43449</v>
      </c>
      <c r="D8" s="28">
        <v>41297</v>
      </c>
      <c r="E8" s="29">
        <v>1.0521103227837374</v>
      </c>
      <c r="F8" s="30">
        <v>2152</v>
      </c>
      <c r="G8" s="27">
        <v>53479</v>
      </c>
      <c r="H8" s="31">
        <v>51307</v>
      </c>
      <c r="I8" s="29">
        <v>1.0423334047985655</v>
      </c>
      <c r="J8" s="30">
        <v>2172</v>
      </c>
      <c r="K8" s="32">
        <v>0.81244974662951808</v>
      </c>
      <c r="L8" s="33">
        <v>0.80489991619077317</v>
      </c>
      <c r="M8" s="34">
        <v>7.5498304387449089E-3</v>
      </c>
    </row>
    <row r="9" spans="1:13" ht="18" customHeight="1" x14ac:dyDescent="0.4">
      <c r="A9" s="281"/>
      <c r="B9" s="116" t="s">
        <v>162</v>
      </c>
      <c r="C9" s="35">
        <v>38504</v>
      </c>
      <c r="D9" s="36">
        <v>36496</v>
      </c>
      <c r="E9" s="37">
        <v>1.0550197281893907</v>
      </c>
      <c r="F9" s="38">
        <v>2008</v>
      </c>
      <c r="G9" s="35">
        <v>48034</v>
      </c>
      <c r="H9" s="36">
        <v>45862</v>
      </c>
      <c r="I9" s="37">
        <v>1.0473594697134883</v>
      </c>
      <c r="J9" s="38">
        <v>2172</v>
      </c>
      <c r="K9" s="39">
        <v>0.80159886746887621</v>
      </c>
      <c r="L9" s="40">
        <v>0.79577864026863199</v>
      </c>
      <c r="M9" s="41">
        <v>5.8202272002442212E-3</v>
      </c>
    </row>
    <row r="10" spans="1:13" ht="18" customHeight="1" x14ac:dyDescent="0.4">
      <c r="A10" s="281"/>
      <c r="B10" s="91" t="s">
        <v>161</v>
      </c>
      <c r="C10" s="42">
        <v>4945</v>
      </c>
      <c r="D10" s="43">
        <v>4801</v>
      </c>
      <c r="E10" s="44">
        <v>1.029993751301812</v>
      </c>
      <c r="F10" s="45">
        <v>144</v>
      </c>
      <c r="G10" s="42">
        <v>5445</v>
      </c>
      <c r="H10" s="43">
        <v>5445</v>
      </c>
      <c r="I10" s="44">
        <v>1</v>
      </c>
      <c r="J10" s="45">
        <v>0</v>
      </c>
      <c r="K10" s="46">
        <v>0.90817263544536275</v>
      </c>
      <c r="L10" s="47">
        <v>0.88172635445362713</v>
      </c>
      <c r="M10" s="48">
        <v>2.6446280991735627E-2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0</v>
      </c>
      <c r="D12" s="43">
        <v>0</v>
      </c>
      <c r="E12" s="44" t="e">
        <v>#DIV/0!</v>
      </c>
      <c r="F12" s="45">
        <v>0</v>
      </c>
      <c r="G12" s="42">
        <v>0</v>
      </c>
      <c r="H12" s="43">
        <v>0</v>
      </c>
      <c r="I12" s="44" t="e">
        <v>#DIV/0!</v>
      </c>
      <c r="J12" s="45">
        <v>0</v>
      </c>
      <c r="K12" s="46" t="s">
        <v>0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12924</v>
      </c>
      <c r="D14" s="28">
        <v>13158</v>
      </c>
      <c r="E14" s="29">
        <v>0.98221614227086185</v>
      </c>
      <c r="F14" s="30">
        <v>-234</v>
      </c>
      <c r="G14" s="27">
        <v>16914</v>
      </c>
      <c r="H14" s="28">
        <v>16668</v>
      </c>
      <c r="I14" s="29">
        <v>1.0147588192944565</v>
      </c>
      <c r="J14" s="30">
        <v>246</v>
      </c>
      <c r="K14" s="58">
        <v>0.76410074494501601</v>
      </c>
      <c r="L14" s="59">
        <v>0.78941684665226786</v>
      </c>
      <c r="M14" s="60">
        <v>-2.5316101707251848E-2</v>
      </c>
    </row>
    <row r="15" spans="1:13" ht="18" customHeight="1" x14ac:dyDescent="0.4">
      <c r="A15" s="281"/>
      <c r="B15" s="116" t="s">
        <v>162</v>
      </c>
      <c r="C15" s="35">
        <v>6541</v>
      </c>
      <c r="D15" s="36">
        <v>6931</v>
      </c>
      <c r="E15" s="37">
        <v>0.94373106333862355</v>
      </c>
      <c r="F15" s="38">
        <v>-390</v>
      </c>
      <c r="G15" s="35">
        <v>7875</v>
      </c>
      <c r="H15" s="36">
        <v>8250</v>
      </c>
      <c r="I15" s="37">
        <v>0.95454545454545459</v>
      </c>
      <c r="J15" s="38">
        <v>-375</v>
      </c>
      <c r="K15" s="61">
        <v>0.83060317460317457</v>
      </c>
      <c r="L15" s="62">
        <v>0.84012121212121216</v>
      </c>
      <c r="M15" s="41">
        <v>-9.518037518037592E-3</v>
      </c>
    </row>
    <row r="16" spans="1:13" ht="18" customHeight="1" x14ac:dyDescent="0.4">
      <c r="A16" s="281"/>
      <c r="B16" s="91" t="s">
        <v>161</v>
      </c>
      <c r="C16" s="42">
        <v>5276</v>
      </c>
      <c r="D16" s="43">
        <v>5173</v>
      </c>
      <c r="E16" s="44">
        <v>1.0199110767446355</v>
      </c>
      <c r="F16" s="45">
        <v>103</v>
      </c>
      <c r="G16" s="42">
        <v>7260</v>
      </c>
      <c r="H16" s="43">
        <v>6720</v>
      </c>
      <c r="I16" s="44">
        <v>1.0803571428571428</v>
      </c>
      <c r="J16" s="45">
        <v>540</v>
      </c>
      <c r="K16" s="46">
        <v>0.72672176308539949</v>
      </c>
      <c r="L16" s="47">
        <v>0.76979166666666665</v>
      </c>
      <c r="M16" s="48">
        <v>-4.3069903581267166E-2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1107</v>
      </c>
      <c r="D18" s="43">
        <v>1054</v>
      </c>
      <c r="E18" s="44">
        <v>1.0502846299810247</v>
      </c>
      <c r="F18" s="45">
        <v>53</v>
      </c>
      <c r="G18" s="42">
        <v>1779</v>
      </c>
      <c r="H18" s="43">
        <v>1698</v>
      </c>
      <c r="I18" s="44">
        <v>1.047703180212014</v>
      </c>
      <c r="J18" s="45">
        <v>81</v>
      </c>
      <c r="K18" s="46">
        <v>0.62225969645868462</v>
      </c>
      <c r="L18" s="47">
        <v>0.62073027090694932</v>
      </c>
      <c r="M18" s="48">
        <v>1.5294255517352973E-3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7854</v>
      </c>
      <c r="D20" s="28">
        <v>8557</v>
      </c>
      <c r="E20" s="29">
        <v>0.91784503914923454</v>
      </c>
      <c r="F20" s="30">
        <v>-703</v>
      </c>
      <c r="G20" s="27">
        <v>10560</v>
      </c>
      <c r="H20" s="31">
        <v>10890</v>
      </c>
      <c r="I20" s="29">
        <v>0.96969696969696972</v>
      </c>
      <c r="J20" s="30">
        <v>-330</v>
      </c>
      <c r="K20" s="58">
        <v>0.74375000000000002</v>
      </c>
      <c r="L20" s="59">
        <v>0.78576675849403121</v>
      </c>
      <c r="M20" s="34">
        <v>-4.2016758494031192E-2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7854</v>
      </c>
      <c r="D22" s="43">
        <v>8557</v>
      </c>
      <c r="E22" s="44">
        <v>0.91784503914923454</v>
      </c>
      <c r="F22" s="45">
        <v>-703</v>
      </c>
      <c r="G22" s="42">
        <v>10560</v>
      </c>
      <c r="H22" s="43">
        <v>10890</v>
      </c>
      <c r="I22" s="44">
        <v>0.96969696969696972</v>
      </c>
      <c r="J22" s="45">
        <v>-330</v>
      </c>
      <c r="K22" s="46">
        <v>0.74375000000000002</v>
      </c>
      <c r="L22" s="47">
        <v>0.78576675849403121</v>
      </c>
      <c r="M22" s="48">
        <v>-4.2016758494031192E-2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5827</v>
      </c>
      <c r="D25" s="28">
        <v>5884</v>
      </c>
      <c r="E25" s="29">
        <v>0.99031271244051666</v>
      </c>
      <c r="F25" s="30">
        <v>-57</v>
      </c>
      <c r="G25" s="27">
        <v>7963</v>
      </c>
      <c r="H25" s="31">
        <v>7976</v>
      </c>
      <c r="I25" s="29">
        <v>0.99837011033099299</v>
      </c>
      <c r="J25" s="30">
        <v>-13</v>
      </c>
      <c r="K25" s="58">
        <v>0.73175938716564104</v>
      </c>
      <c r="L25" s="59">
        <v>0.73771313941825478</v>
      </c>
      <c r="M25" s="60">
        <v>-5.9537522526137421E-3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5534</v>
      </c>
      <c r="D27" s="43">
        <v>5688</v>
      </c>
      <c r="E27" s="44">
        <v>0.97292545710267231</v>
      </c>
      <c r="F27" s="45">
        <v>-154</v>
      </c>
      <c r="G27" s="42">
        <v>7260</v>
      </c>
      <c r="H27" s="43">
        <v>7260</v>
      </c>
      <c r="I27" s="44">
        <v>1</v>
      </c>
      <c r="J27" s="45">
        <v>0</v>
      </c>
      <c r="K27" s="46">
        <v>0.76225895316804404</v>
      </c>
      <c r="L27" s="47">
        <v>0.78347107438016528</v>
      </c>
      <c r="M27" s="48">
        <v>-2.1212121212121238E-2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100"/>
      <c r="B30" s="284" t="s">
        <v>158</v>
      </c>
      <c r="C30" s="80">
        <v>293</v>
      </c>
      <c r="D30" s="81">
        <v>196</v>
      </c>
      <c r="E30" s="101">
        <v>1.4948979591836735</v>
      </c>
      <c r="F30" s="102">
        <v>97</v>
      </c>
      <c r="G30" s="80">
        <v>703</v>
      </c>
      <c r="H30" s="81">
        <v>716</v>
      </c>
      <c r="I30" s="82">
        <v>0.98184357541899436</v>
      </c>
      <c r="J30" s="83">
        <v>-13</v>
      </c>
      <c r="K30" s="103">
        <v>0.41678520625889048</v>
      </c>
      <c r="L30" s="104">
        <v>0.27374301675977653</v>
      </c>
      <c r="M30" s="105">
        <v>0.14304218949911396</v>
      </c>
    </row>
    <row r="31" spans="1:13" ht="18" customHeight="1" x14ac:dyDescent="0.4">
      <c r="A31" s="282" t="s">
        <v>163</v>
      </c>
      <c r="B31" s="26"/>
      <c r="C31" s="27">
        <v>4603</v>
      </c>
      <c r="D31" s="28">
        <v>4575</v>
      </c>
      <c r="E31" s="29">
        <v>1.0061202185792351</v>
      </c>
      <c r="F31" s="30">
        <v>28</v>
      </c>
      <c r="G31" s="27">
        <v>6795</v>
      </c>
      <c r="H31" s="28">
        <v>7024</v>
      </c>
      <c r="I31" s="29">
        <v>0.96739749430523914</v>
      </c>
      <c r="J31" s="30">
        <v>-229</v>
      </c>
      <c r="K31" s="58">
        <v>0.6774098601913171</v>
      </c>
      <c r="L31" s="59">
        <v>0.65133826879271073</v>
      </c>
      <c r="M31" s="34">
        <v>2.6071591398606375E-2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2574</v>
      </c>
      <c r="D33" s="43">
        <v>2233</v>
      </c>
      <c r="E33" s="44">
        <v>1.1527093596059113</v>
      </c>
      <c r="F33" s="45">
        <v>341</v>
      </c>
      <c r="G33" s="42">
        <v>3630</v>
      </c>
      <c r="H33" s="43">
        <v>3630</v>
      </c>
      <c r="I33" s="44">
        <v>1</v>
      </c>
      <c r="J33" s="45">
        <v>0</v>
      </c>
      <c r="K33" s="46">
        <v>0.70909090909090911</v>
      </c>
      <c r="L33" s="47">
        <v>0.61515151515151512</v>
      </c>
      <c r="M33" s="48">
        <v>9.3939393939393989E-2</v>
      </c>
    </row>
    <row r="34" spans="1:13" ht="18" customHeight="1" x14ac:dyDescent="0.4">
      <c r="A34" s="281"/>
      <c r="B34" s="91" t="s">
        <v>160</v>
      </c>
      <c r="C34" s="42">
        <v>627</v>
      </c>
      <c r="D34" s="43">
        <v>712</v>
      </c>
      <c r="E34" s="44">
        <v>0.8806179775280899</v>
      </c>
      <c r="F34" s="45">
        <v>-85</v>
      </c>
      <c r="G34" s="42">
        <v>950</v>
      </c>
      <c r="H34" s="43">
        <v>1050</v>
      </c>
      <c r="I34" s="44">
        <v>0.90476190476190477</v>
      </c>
      <c r="J34" s="45">
        <v>-100</v>
      </c>
      <c r="K34" s="46">
        <v>0.66</v>
      </c>
      <c r="L34" s="47">
        <v>0.67809523809523808</v>
      </c>
      <c r="M34" s="48">
        <v>-1.8095238095238053E-2</v>
      </c>
    </row>
    <row r="35" spans="1:13" ht="18" customHeight="1" x14ac:dyDescent="0.4">
      <c r="A35" s="281"/>
      <c r="B35" s="91" t="s">
        <v>122</v>
      </c>
      <c r="C35" s="42">
        <v>252</v>
      </c>
      <c r="D35" s="43">
        <v>329</v>
      </c>
      <c r="E35" s="44">
        <v>0.76595744680851063</v>
      </c>
      <c r="F35" s="45">
        <v>-77</v>
      </c>
      <c r="G35" s="42">
        <v>480</v>
      </c>
      <c r="H35" s="43">
        <v>528</v>
      </c>
      <c r="I35" s="44">
        <v>0.90909090909090906</v>
      </c>
      <c r="J35" s="45">
        <v>-48</v>
      </c>
      <c r="K35" s="46">
        <v>0.52500000000000002</v>
      </c>
      <c r="L35" s="47">
        <v>0.62310606060606055</v>
      </c>
      <c r="M35" s="48">
        <v>-9.810606060606053E-2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1150</v>
      </c>
      <c r="D37" s="43">
        <v>1301</v>
      </c>
      <c r="E37" s="44">
        <v>0.88393543428132204</v>
      </c>
      <c r="F37" s="45">
        <v>-151</v>
      </c>
      <c r="G37" s="42">
        <v>1735</v>
      </c>
      <c r="H37" s="43">
        <v>1816</v>
      </c>
      <c r="I37" s="44">
        <v>0.95539647577092512</v>
      </c>
      <c r="J37" s="45">
        <v>-81</v>
      </c>
      <c r="K37" s="46">
        <v>0.66282420749279536</v>
      </c>
      <c r="L37" s="47">
        <v>0.71640969162995594</v>
      </c>
      <c r="M37" s="48">
        <v>-5.3585484137160577E-2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showGridLines="0" zoomScale="80" zoomScaleNormal="80" zoomScaleSheetLayoutView="90" workbookViewId="0">
      <pane xSplit="6" ySplit="5" topLeftCell="G6" activePane="bottomRight" state="frozen"/>
      <selection sqref="A1:IV65536"/>
      <selection pane="topRight" sqref="A1:IV65536"/>
      <selection pane="bottomLeft" sqref="A1:IV65536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２月（月間）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">
        <v>2020</v>
      </c>
      <c r="D2" s="2" t="s">
        <v>147</v>
      </c>
      <c r="E2" s="2">
        <v>2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401</v>
      </c>
      <c r="H3" s="358" t="s">
        <v>400</v>
      </c>
      <c r="I3" s="354" t="s">
        <v>141</v>
      </c>
      <c r="J3" s="355"/>
      <c r="K3" s="367" t="s">
        <v>401</v>
      </c>
      <c r="L3" s="358" t="s">
        <v>400</v>
      </c>
      <c r="M3" s="354" t="s">
        <v>141</v>
      </c>
      <c r="N3" s="355"/>
      <c r="O3" s="350" t="s">
        <v>401</v>
      </c>
      <c r="P3" s="365" t="s">
        <v>400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549546</v>
      </c>
      <c r="H5" s="262">
        <v>552705</v>
      </c>
      <c r="I5" s="261">
        <v>0.99428447363421713</v>
      </c>
      <c r="J5" s="260">
        <v>-3159</v>
      </c>
      <c r="K5" s="263">
        <v>732274</v>
      </c>
      <c r="L5" s="262">
        <v>693955</v>
      </c>
      <c r="M5" s="261">
        <v>1.0552182778422232</v>
      </c>
      <c r="N5" s="260">
        <v>38319</v>
      </c>
      <c r="O5" s="259">
        <v>0.75046498988083699</v>
      </c>
      <c r="P5" s="258">
        <v>0.79645654257120424</v>
      </c>
      <c r="Q5" s="257">
        <v>-4.5991552690367254E-2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195896</v>
      </c>
      <c r="H6" s="194">
        <v>193654</v>
      </c>
      <c r="I6" s="193">
        <v>1.0115773492930691</v>
      </c>
      <c r="J6" s="192">
        <v>2242</v>
      </c>
      <c r="K6" s="239">
        <v>251710</v>
      </c>
      <c r="L6" s="194">
        <v>234335</v>
      </c>
      <c r="M6" s="193">
        <v>1.0741459875818806</v>
      </c>
      <c r="N6" s="192">
        <v>17375</v>
      </c>
      <c r="O6" s="191">
        <v>0.77826069683365773</v>
      </c>
      <c r="P6" s="190">
        <v>0.82639810527663393</v>
      </c>
      <c r="Q6" s="189">
        <v>-4.8137408442976204E-2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124626</v>
      </c>
      <c r="H7" s="194">
        <v>121086</v>
      </c>
      <c r="I7" s="193">
        <v>1.0292354194539419</v>
      </c>
      <c r="J7" s="192">
        <v>3540</v>
      </c>
      <c r="K7" s="195">
        <v>156481</v>
      </c>
      <c r="L7" s="194">
        <v>143091</v>
      </c>
      <c r="M7" s="193">
        <v>1.0935768147542473</v>
      </c>
      <c r="N7" s="192">
        <v>13390</v>
      </c>
      <c r="O7" s="191">
        <v>0.79642895942638403</v>
      </c>
      <c r="P7" s="190">
        <v>0.84621674319139573</v>
      </c>
      <c r="Q7" s="189">
        <v>-4.9787783765011695E-2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105017</v>
      </c>
      <c r="H8" s="203">
        <v>103720</v>
      </c>
      <c r="I8" s="202">
        <v>1.0125048206710374</v>
      </c>
      <c r="J8" s="201">
        <v>1297</v>
      </c>
      <c r="K8" s="204">
        <v>128856</v>
      </c>
      <c r="L8" s="203">
        <v>122091</v>
      </c>
      <c r="M8" s="202">
        <v>1.0554094896429713</v>
      </c>
      <c r="N8" s="201">
        <v>6765</v>
      </c>
      <c r="O8" s="200">
        <v>0.81499503321537214</v>
      </c>
      <c r="P8" s="199">
        <v>0.8495302684063526</v>
      </c>
      <c r="Q8" s="198">
        <v>-3.4535235190980451E-2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19609</v>
      </c>
      <c r="H9" s="203">
        <v>17366</v>
      </c>
      <c r="I9" s="202">
        <v>1.1291604284233561</v>
      </c>
      <c r="J9" s="201">
        <v>2243</v>
      </c>
      <c r="K9" s="204">
        <v>27625</v>
      </c>
      <c r="L9" s="203">
        <v>21000</v>
      </c>
      <c r="M9" s="202">
        <v>1.3154761904761905</v>
      </c>
      <c r="N9" s="201">
        <v>6625</v>
      </c>
      <c r="O9" s="200">
        <v>0.70982805429864249</v>
      </c>
      <c r="P9" s="199">
        <v>0.82695238095238099</v>
      </c>
      <c r="Q9" s="198">
        <v>-0.11712432665373851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68789</v>
      </c>
      <c r="H18" s="194">
        <v>69623</v>
      </c>
      <c r="I18" s="193">
        <v>0.9880211998908407</v>
      </c>
      <c r="J18" s="192">
        <v>-834</v>
      </c>
      <c r="K18" s="195">
        <v>90987</v>
      </c>
      <c r="L18" s="194">
        <v>87100</v>
      </c>
      <c r="M18" s="193">
        <v>1.0446268656716418</v>
      </c>
      <c r="N18" s="192">
        <v>3887</v>
      </c>
      <c r="O18" s="191">
        <v>0.75603108136327168</v>
      </c>
      <c r="P18" s="190">
        <v>0.79934557979334098</v>
      </c>
      <c r="Q18" s="189">
        <v>-4.3314498430069293E-2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10481</v>
      </c>
      <c r="H20" s="203">
        <v>10847</v>
      </c>
      <c r="I20" s="202">
        <v>0.96625795150732918</v>
      </c>
      <c r="J20" s="201">
        <v>-366</v>
      </c>
      <c r="K20" s="204">
        <v>14355</v>
      </c>
      <c r="L20" s="203">
        <v>13280</v>
      </c>
      <c r="M20" s="202">
        <v>1.0809487951807228</v>
      </c>
      <c r="N20" s="201">
        <v>1075</v>
      </c>
      <c r="O20" s="200">
        <v>0.73012887495646117</v>
      </c>
      <c r="P20" s="199">
        <v>0.81679216867469884</v>
      </c>
      <c r="Q20" s="198">
        <v>-8.6663293718237666E-2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20945</v>
      </c>
      <c r="H21" s="203">
        <v>21762</v>
      </c>
      <c r="I21" s="212">
        <v>0.96245749471555919</v>
      </c>
      <c r="J21" s="211">
        <v>-817</v>
      </c>
      <c r="K21" s="210">
        <v>28710</v>
      </c>
      <c r="L21" s="213">
        <v>27720</v>
      </c>
      <c r="M21" s="212">
        <v>1.0357142857142858</v>
      </c>
      <c r="N21" s="201">
        <v>990</v>
      </c>
      <c r="O21" s="200">
        <v>0.72953674677812608</v>
      </c>
      <c r="P21" s="199">
        <v>0.78506493506493502</v>
      </c>
      <c r="Q21" s="198">
        <v>-5.5528188286808944E-2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7857</v>
      </c>
      <c r="H22" s="213">
        <v>7447</v>
      </c>
      <c r="I22" s="202">
        <v>1.0550557271384451</v>
      </c>
      <c r="J22" s="201">
        <v>410</v>
      </c>
      <c r="K22" s="204">
        <v>9642</v>
      </c>
      <c r="L22" s="213">
        <v>9240</v>
      </c>
      <c r="M22" s="202">
        <v>1.0435064935064935</v>
      </c>
      <c r="N22" s="201">
        <v>402</v>
      </c>
      <c r="O22" s="200">
        <v>0.81487243310516488</v>
      </c>
      <c r="P22" s="199">
        <v>0.80595238095238098</v>
      </c>
      <c r="Q22" s="198">
        <v>8.9200521527839083E-3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3954</v>
      </c>
      <c r="H23" s="203">
        <v>4226</v>
      </c>
      <c r="I23" s="202">
        <v>0.93563653573118788</v>
      </c>
      <c r="J23" s="201">
        <v>-272</v>
      </c>
      <c r="K23" s="204">
        <v>4785</v>
      </c>
      <c r="L23" s="203">
        <v>4620</v>
      </c>
      <c r="M23" s="202">
        <v>1.0357142857142858</v>
      </c>
      <c r="N23" s="201">
        <v>165</v>
      </c>
      <c r="O23" s="200">
        <v>0.82633228840125394</v>
      </c>
      <c r="P23" s="199">
        <v>0.91471861471861471</v>
      </c>
      <c r="Q23" s="198">
        <v>-8.8386326317360764E-2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3659</v>
      </c>
      <c r="H25" s="203">
        <v>3014</v>
      </c>
      <c r="I25" s="202">
        <v>1.2140013271400132</v>
      </c>
      <c r="J25" s="201">
        <v>645</v>
      </c>
      <c r="K25" s="204">
        <v>4785</v>
      </c>
      <c r="L25" s="203">
        <v>4520</v>
      </c>
      <c r="M25" s="202">
        <v>1.0586283185840708</v>
      </c>
      <c r="N25" s="201">
        <v>265</v>
      </c>
      <c r="O25" s="200">
        <v>0.76468129571577848</v>
      </c>
      <c r="P25" s="199">
        <v>0.66681415929203536</v>
      </c>
      <c r="Q25" s="198">
        <v>9.7867136423743117E-2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3616</v>
      </c>
      <c r="H32" s="203">
        <v>3944</v>
      </c>
      <c r="I32" s="202">
        <v>0.91683569979716029</v>
      </c>
      <c r="J32" s="201">
        <v>-328</v>
      </c>
      <c r="K32" s="204">
        <v>4785</v>
      </c>
      <c r="L32" s="203">
        <v>4620</v>
      </c>
      <c r="M32" s="202">
        <v>1.0357142857142858</v>
      </c>
      <c r="N32" s="201">
        <v>165</v>
      </c>
      <c r="O32" s="200">
        <v>0.75569487983281092</v>
      </c>
      <c r="P32" s="199">
        <v>0.8536796536796537</v>
      </c>
      <c r="Q32" s="198">
        <v>-9.7984773846842788E-2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3266</v>
      </c>
      <c r="H34" s="203">
        <v>3003</v>
      </c>
      <c r="I34" s="202">
        <v>1.0875790875790876</v>
      </c>
      <c r="J34" s="201">
        <v>263</v>
      </c>
      <c r="K34" s="204">
        <v>4785</v>
      </c>
      <c r="L34" s="203">
        <v>4620</v>
      </c>
      <c r="M34" s="202">
        <v>1.0357142857142858</v>
      </c>
      <c r="N34" s="201">
        <v>165</v>
      </c>
      <c r="O34" s="200">
        <v>0.68254963427377224</v>
      </c>
      <c r="P34" s="199">
        <v>0.65</v>
      </c>
      <c r="Q34" s="198">
        <v>3.2549634273772221E-2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15011</v>
      </c>
      <c r="H37" s="182">
        <v>15380</v>
      </c>
      <c r="I37" s="181">
        <v>0.97600780234070217</v>
      </c>
      <c r="J37" s="180">
        <v>-369</v>
      </c>
      <c r="K37" s="183">
        <v>19140</v>
      </c>
      <c r="L37" s="182">
        <v>18480</v>
      </c>
      <c r="M37" s="181">
        <v>1.0357142857142858</v>
      </c>
      <c r="N37" s="180">
        <v>660</v>
      </c>
      <c r="O37" s="179">
        <v>0.78427377220480665</v>
      </c>
      <c r="P37" s="178">
        <v>0.83225108225108224</v>
      </c>
      <c r="Q37" s="177">
        <v>-4.797731004627559E-2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1718</v>
      </c>
      <c r="H38" s="194">
        <v>1992</v>
      </c>
      <c r="I38" s="193">
        <v>0.8624497991967871</v>
      </c>
      <c r="J38" s="192">
        <v>-274</v>
      </c>
      <c r="K38" s="195">
        <v>2850</v>
      </c>
      <c r="L38" s="194">
        <v>2800</v>
      </c>
      <c r="M38" s="193">
        <v>1.0178571428571428</v>
      </c>
      <c r="N38" s="192">
        <v>50</v>
      </c>
      <c r="O38" s="191">
        <v>0.60280701754385968</v>
      </c>
      <c r="P38" s="190">
        <v>0.71142857142857141</v>
      </c>
      <c r="Q38" s="189">
        <v>-0.10862155388471173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870</v>
      </c>
      <c r="H39" s="203">
        <v>1000</v>
      </c>
      <c r="I39" s="202">
        <v>0.87</v>
      </c>
      <c r="J39" s="201">
        <v>-130</v>
      </c>
      <c r="K39" s="204">
        <v>1450</v>
      </c>
      <c r="L39" s="203">
        <v>1400</v>
      </c>
      <c r="M39" s="202">
        <v>1.0357142857142858</v>
      </c>
      <c r="N39" s="201">
        <v>50</v>
      </c>
      <c r="O39" s="200">
        <v>0.6</v>
      </c>
      <c r="P39" s="199">
        <v>0.7142857142857143</v>
      </c>
      <c r="Q39" s="198">
        <v>-0.11428571428571432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848</v>
      </c>
      <c r="H40" s="245">
        <v>992</v>
      </c>
      <c r="I40" s="244">
        <v>0.85483870967741937</v>
      </c>
      <c r="J40" s="243">
        <v>-144</v>
      </c>
      <c r="K40" s="246">
        <v>1400</v>
      </c>
      <c r="L40" s="245">
        <v>1400</v>
      </c>
      <c r="M40" s="244">
        <v>1</v>
      </c>
      <c r="N40" s="243">
        <v>0</v>
      </c>
      <c r="O40" s="242">
        <v>0.60571428571428576</v>
      </c>
      <c r="P40" s="241">
        <v>0.70857142857142852</v>
      </c>
      <c r="Q40" s="240">
        <v>-0.10285714285714276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763</v>
      </c>
      <c r="H41" s="194">
        <v>953</v>
      </c>
      <c r="I41" s="193">
        <v>0.80062959076600215</v>
      </c>
      <c r="J41" s="192">
        <v>-190</v>
      </c>
      <c r="K41" s="195">
        <v>1392</v>
      </c>
      <c r="L41" s="194">
        <v>1344</v>
      </c>
      <c r="M41" s="193">
        <v>1.0357142857142858</v>
      </c>
      <c r="N41" s="192">
        <v>48</v>
      </c>
      <c r="O41" s="191">
        <v>0.54813218390804597</v>
      </c>
      <c r="P41" s="190">
        <v>0.70907738095238093</v>
      </c>
      <c r="Q41" s="189">
        <v>-0.16094519704433496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763</v>
      </c>
      <c r="H42" s="182">
        <v>953</v>
      </c>
      <c r="I42" s="181">
        <v>0.80062959076600215</v>
      </c>
      <c r="J42" s="180">
        <v>-190</v>
      </c>
      <c r="K42" s="183">
        <v>1392</v>
      </c>
      <c r="L42" s="182">
        <v>1344</v>
      </c>
      <c r="M42" s="181">
        <v>1.0357142857142858</v>
      </c>
      <c r="N42" s="180">
        <v>48</v>
      </c>
      <c r="O42" s="179">
        <v>0.54813218390804597</v>
      </c>
      <c r="P42" s="178">
        <v>0.70907738095238093</v>
      </c>
      <c r="Q42" s="177">
        <v>-0.16094519704433496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281172</v>
      </c>
      <c r="H43" s="194">
        <v>286602</v>
      </c>
      <c r="I43" s="193">
        <v>0.98105386563945818</v>
      </c>
      <c r="J43" s="192">
        <v>-5430</v>
      </c>
      <c r="K43" s="239">
        <v>389388</v>
      </c>
      <c r="L43" s="194">
        <v>376679</v>
      </c>
      <c r="M43" s="193">
        <v>1.0337396032165318</v>
      </c>
      <c r="N43" s="192">
        <v>12709</v>
      </c>
      <c r="O43" s="191">
        <v>0.72208696724090116</v>
      </c>
      <c r="P43" s="190">
        <v>0.76086535219643248</v>
      </c>
      <c r="Q43" s="189">
        <v>-3.877838495553132E-2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270800</v>
      </c>
      <c r="H44" s="194">
        <v>277456</v>
      </c>
      <c r="I44" s="193">
        <v>0.97601061069142492</v>
      </c>
      <c r="J44" s="192">
        <v>-6656</v>
      </c>
      <c r="K44" s="195">
        <v>372879</v>
      </c>
      <c r="L44" s="194">
        <v>365539</v>
      </c>
      <c r="M44" s="193">
        <v>1.020079936750935</v>
      </c>
      <c r="N44" s="192">
        <v>7340</v>
      </c>
      <c r="O44" s="191">
        <v>0.72624095215874318</v>
      </c>
      <c r="P44" s="190">
        <v>0.75903255193016339</v>
      </c>
      <c r="Q44" s="189">
        <v>-3.279159977142021E-2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105165</v>
      </c>
      <c r="H45" s="203">
        <v>107767</v>
      </c>
      <c r="I45" s="202">
        <v>0.97585531749051191</v>
      </c>
      <c r="J45" s="201">
        <v>-2602</v>
      </c>
      <c r="K45" s="204">
        <v>133100</v>
      </c>
      <c r="L45" s="203">
        <v>133180</v>
      </c>
      <c r="M45" s="202">
        <v>0.99939930920558639</v>
      </c>
      <c r="N45" s="201">
        <v>-80</v>
      </c>
      <c r="O45" s="200">
        <v>0.79012021036814428</v>
      </c>
      <c r="P45" s="199">
        <v>0.80918306051959754</v>
      </c>
      <c r="Q45" s="198">
        <v>-1.9062850151453259E-2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20965</v>
      </c>
      <c r="H46" s="203">
        <v>21884</v>
      </c>
      <c r="I46" s="202">
        <v>0.95800584902211661</v>
      </c>
      <c r="J46" s="201">
        <v>-919</v>
      </c>
      <c r="K46" s="204">
        <v>29289</v>
      </c>
      <c r="L46" s="203">
        <v>28396</v>
      </c>
      <c r="M46" s="202">
        <v>1.031448091280462</v>
      </c>
      <c r="N46" s="201">
        <v>893</v>
      </c>
      <c r="O46" s="200">
        <v>0.71579773976578243</v>
      </c>
      <c r="P46" s="199">
        <v>0.7706719256233272</v>
      </c>
      <c r="Q46" s="198">
        <v>-5.4874185857544777E-2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12774</v>
      </c>
      <c r="H47" s="203">
        <v>13246</v>
      </c>
      <c r="I47" s="202">
        <v>0.96436660123810958</v>
      </c>
      <c r="J47" s="201">
        <v>-472</v>
      </c>
      <c r="K47" s="204">
        <v>18676</v>
      </c>
      <c r="L47" s="203">
        <v>17304</v>
      </c>
      <c r="M47" s="202">
        <v>1.0792880258899675</v>
      </c>
      <c r="N47" s="201">
        <v>1372</v>
      </c>
      <c r="O47" s="200">
        <v>0.68397943885200252</v>
      </c>
      <c r="P47" s="199">
        <v>0.76548774849745727</v>
      </c>
      <c r="Q47" s="198">
        <v>-8.1508309645454746E-2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7601</v>
      </c>
      <c r="H48" s="203">
        <v>8229</v>
      </c>
      <c r="I48" s="202">
        <v>0.9236845303196014</v>
      </c>
      <c r="J48" s="201">
        <v>-628</v>
      </c>
      <c r="K48" s="204">
        <v>10586</v>
      </c>
      <c r="L48" s="203">
        <v>10093</v>
      </c>
      <c r="M48" s="202">
        <v>1.0488457346675915</v>
      </c>
      <c r="N48" s="201">
        <v>493</v>
      </c>
      <c r="O48" s="200">
        <v>0.71802380502550534</v>
      </c>
      <c r="P48" s="199">
        <v>0.81531754681462398</v>
      </c>
      <c r="Q48" s="198">
        <v>-9.7293741789118648E-2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15740</v>
      </c>
      <c r="H49" s="203">
        <v>16019</v>
      </c>
      <c r="I49" s="202">
        <v>0.98258318247081589</v>
      </c>
      <c r="J49" s="201">
        <v>-279</v>
      </c>
      <c r="K49" s="204">
        <v>19764</v>
      </c>
      <c r="L49" s="203">
        <v>20179</v>
      </c>
      <c r="M49" s="202">
        <v>0.9794340651172011</v>
      </c>
      <c r="N49" s="201">
        <v>-415</v>
      </c>
      <c r="O49" s="200">
        <v>0.79639749038656138</v>
      </c>
      <c r="P49" s="199">
        <v>0.79384508647603946</v>
      </c>
      <c r="Q49" s="198">
        <v>2.5524039105219165E-3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28640</v>
      </c>
      <c r="H50" s="203">
        <v>31137</v>
      </c>
      <c r="I50" s="202">
        <v>0.91980601856312427</v>
      </c>
      <c r="J50" s="201">
        <v>-2497</v>
      </c>
      <c r="K50" s="204">
        <v>41736</v>
      </c>
      <c r="L50" s="203">
        <v>40032</v>
      </c>
      <c r="M50" s="202">
        <v>1.0425659472422062</v>
      </c>
      <c r="N50" s="201">
        <v>1704</v>
      </c>
      <c r="O50" s="200">
        <v>0.6862181330266437</v>
      </c>
      <c r="P50" s="199">
        <v>0.77780275779376495</v>
      </c>
      <c r="Q50" s="198">
        <v>-9.1584624767121259E-2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3983</v>
      </c>
      <c r="H51" s="203">
        <v>3872</v>
      </c>
      <c r="I51" s="202">
        <v>1.0286673553719008</v>
      </c>
      <c r="J51" s="201">
        <v>111</v>
      </c>
      <c r="K51" s="204">
        <v>7965</v>
      </c>
      <c r="L51" s="203">
        <v>7290</v>
      </c>
      <c r="M51" s="202">
        <v>1.0925925925925926</v>
      </c>
      <c r="N51" s="201">
        <v>675</v>
      </c>
      <c r="O51" s="200">
        <v>0.5000627746390458</v>
      </c>
      <c r="P51" s="199">
        <v>0.53113854595336074</v>
      </c>
      <c r="Q51" s="198">
        <v>-3.1075771314314937E-2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4390</v>
      </c>
      <c r="H52" s="203">
        <v>4337</v>
      </c>
      <c r="I52" s="202">
        <v>1.0122204288678811</v>
      </c>
      <c r="J52" s="201">
        <v>53</v>
      </c>
      <c r="K52" s="204">
        <v>4918</v>
      </c>
      <c r="L52" s="203">
        <v>4648</v>
      </c>
      <c r="M52" s="202">
        <v>1.0580895008605853</v>
      </c>
      <c r="N52" s="201">
        <v>270</v>
      </c>
      <c r="O52" s="200">
        <v>0.89263928426189509</v>
      </c>
      <c r="P52" s="199">
        <v>0.93308950086058517</v>
      </c>
      <c r="Q52" s="198">
        <v>-4.0450216598690081E-2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5635</v>
      </c>
      <c r="H53" s="203">
        <v>6056</v>
      </c>
      <c r="I53" s="202">
        <v>0.93048216644649939</v>
      </c>
      <c r="J53" s="201">
        <v>-421</v>
      </c>
      <c r="K53" s="204">
        <v>7830</v>
      </c>
      <c r="L53" s="203">
        <v>7560</v>
      </c>
      <c r="M53" s="202">
        <v>1.0357142857142858</v>
      </c>
      <c r="N53" s="201">
        <v>270</v>
      </c>
      <c r="O53" s="200">
        <v>0.71966794380587484</v>
      </c>
      <c r="P53" s="199">
        <v>0.80105820105820102</v>
      </c>
      <c r="Q53" s="198">
        <v>-8.1390257252326181E-2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>
        <v>2309</v>
      </c>
      <c r="H54" s="203">
        <v>2066</v>
      </c>
      <c r="I54" s="202">
        <v>1.1176185866408519</v>
      </c>
      <c r="J54" s="201">
        <v>243</v>
      </c>
      <c r="K54" s="204">
        <v>4482</v>
      </c>
      <c r="L54" s="203">
        <v>4482</v>
      </c>
      <c r="M54" s="202">
        <v>1</v>
      </c>
      <c r="N54" s="201">
        <v>0</v>
      </c>
      <c r="O54" s="200">
        <v>0.51517179830432847</v>
      </c>
      <c r="P54" s="199">
        <v>0.46095493083444888</v>
      </c>
      <c r="Q54" s="198">
        <v>5.4216867469879582E-2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3326</v>
      </c>
      <c r="H55" s="203">
        <v>3046</v>
      </c>
      <c r="I55" s="202">
        <v>1.0919238345370978</v>
      </c>
      <c r="J55" s="201">
        <v>280</v>
      </c>
      <c r="K55" s="204">
        <v>4814</v>
      </c>
      <c r="L55" s="203">
        <v>4648</v>
      </c>
      <c r="M55" s="202">
        <v>1.0357142857142858</v>
      </c>
      <c r="N55" s="201">
        <v>166</v>
      </c>
      <c r="O55" s="200">
        <v>0.69090153718321567</v>
      </c>
      <c r="P55" s="199">
        <v>0.65533562822719449</v>
      </c>
      <c r="Q55" s="198">
        <v>3.5565908956021186E-2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5318</v>
      </c>
      <c r="H56" s="203">
        <v>5207</v>
      </c>
      <c r="I56" s="202">
        <v>1.0213174572690609</v>
      </c>
      <c r="J56" s="201">
        <v>111</v>
      </c>
      <c r="K56" s="204">
        <v>7829</v>
      </c>
      <c r="L56" s="203">
        <v>7560</v>
      </c>
      <c r="M56" s="202">
        <v>1.0355820105820106</v>
      </c>
      <c r="N56" s="201">
        <v>269</v>
      </c>
      <c r="O56" s="200">
        <v>0.67926938306297102</v>
      </c>
      <c r="P56" s="199">
        <v>0.68875661375661379</v>
      </c>
      <c r="Q56" s="198">
        <v>-9.4872306936427675E-3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2761</v>
      </c>
      <c r="H57" s="213">
        <v>2814</v>
      </c>
      <c r="I57" s="212">
        <v>0.98116560056858559</v>
      </c>
      <c r="J57" s="211">
        <v>-53</v>
      </c>
      <c r="K57" s="210">
        <v>4814</v>
      </c>
      <c r="L57" s="213">
        <v>4648</v>
      </c>
      <c r="M57" s="212">
        <v>1.0357142857142858</v>
      </c>
      <c r="N57" s="211">
        <v>166</v>
      </c>
      <c r="O57" s="218">
        <v>0.57353552139592856</v>
      </c>
      <c r="P57" s="217">
        <v>0.60542168674698793</v>
      </c>
      <c r="Q57" s="216">
        <v>-3.188616535105937E-2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3139</v>
      </c>
      <c r="H58" s="213">
        <v>3286</v>
      </c>
      <c r="I58" s="212">
        <v>0.95526475958612289</v>
      </c>
      <c r="J58" s="211">
        <v>-147</v>
      </c>
      <c r="K58" s="210">
        <v>5626</v>
      </c>
      <c r="L58" s="213">
        <v>7186</v>
      </c>
      <c r="M58" s="212">
        <v>0.78291121625382687</v>
      </c>
      <c r="N58" s="211">
        <v>-1560</v>
      </c>
      <c r="O58" s="218">
        <v>0.55794525417703522</v>
      </c>
      <c r="P58" s="217">
        <v>0.45727804063456723</v>
      </c>
      <c r="Q58" s="216">
        <v>0.10066721354246799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2742</v>
      </c>
      <c r="H59" s="213">
        <v>2838</v>
      </c>
      <c r="I59" s="212">
        <v>0.96617336152219868</v>
      </c>
      <c r="J59" s="211">
        <v>-96</v>
      </c>
      <c r="K59" s="210">
        <v>4814</v>
      </c>
      <c r="L59" s="213">
        <v>3528</v>
      </c>
      <c r="M59" s="212">
        <v>1.3645124716553287</v>
      </c>
      <c r="N59" s="211">
        <v>1286</v>
      </c>
      <c r="O59" s="218">
        <v>0.5695886996260906</v>
      </c>
      <c r="P59" s="217">
        <v>0.80442176870748294</v>
      </c>
      <c r="Q59" s="216">
        <v>-0.23483306908139234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308</v>
      </c>
      <c r="H60" s="213">
        <v>244</v>
      </c>
      <c r="I60" s="212">
        <v>1.2622950819672132</v>
      </c>
      <c r="J60" s="211">
        <v>64</v>
      </c>
      <c r="K60" s="210">
        <v>435</v>
      </c>
      <c r="L60" s="213">
        <v>405</v>
      </c>
      <c r="M60" s="212">
        <v>1.0740740740740742</v>
      </c>
      <c r="N60" s="211">
        <v>30</v>
      </c>
      <c r="O60" s="218">
        <v>0.7080459770114943</v>
      </c>
      <c r="P60" s="217">
        <v>0.60246913580246919</v>
      </c>
      <c r="Q60" s="216">
        <v>0.10557684120902511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3669</v>
      </c>
      <c r="H61" s="213">
        <v>3589</v>
      </c>
      <c r="I61" s="212">
        <v>1.022290331568682</v>
      </c>
      <c r="J61" s="211">
        <v>80</v>
      </c>
      <c r="K61" s="210">
        <v>4814</v>
      </c>
      <c r="L61" s="213">
        <v>4648</v>
      </c>
      <c r="M61" s="212">
        <v>1.0357142857142858</v>
      </c>
      <c r="N61" s="211">
        <v>166</v>
      </c>
      <c r="O61" s="218">
        <v>0.76215205650186957</v>
      </c>
      <c r="P61" s="217">
        <v>0.77216006884681587</v>
      </c>
      <c r="Q61" s="216">
        <v>-1.0008012344946304E-2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2367</v>
      </c>
      <c r="H62" s="213">
        <v>2275</v>
      </c>
      <c r="I62" s="212">
        <v>1.0404395604395604</v>
      </c>
      <c r="J62" s="211">
        <v>92</v>
      </c>
      <c r="K62" s="210">
        <v>4814</v>
      </c>
      <c r="L62" s="213">
        <v>4648</v>
      </c>
      <c r="M62" s="212">
        <v>1.0357142857142858</v>
      </c>
      <c r="N62" s="211">
        <v>166</v>
      </c>
      <c r="O62" s="218">
        <v>0.4916909015371832</v>
      </c>
      <c r="P62" s="217">
        <v>0.48945783132530118</v>
      </c>
      <c r="Q62" s="216">
        <v>2.2330702118820156E-3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2190</v>
      </c>
      <c r="H63" s="213">
        <v>2277</v>
      </c>
      <c r="I63" s="212">
        <v>0.96179183135704871</v>
      </c>
      <c r="J63" s="211">
        <v>-87</v>
      </c>
      <c r="K63" s="210">
        <v>3793</v>
      </c>
      <c r="L63" s="213">
        <v>3284</v>
      </c>
      <c r="M63" s="212">
        <v>1.1549939098660171</v>
      </c>
      <c r="N63" s="211">
        <v>509</v>
      </c>
      <c r="O63" s="218">
        <v>0.57737938307408387</v>
      </c>
      <c r="P63" s="217">
        <v>0.69336175395858712</v>
      </c>
      <c r="Q63" s="216">
        <v>-0.11598237088450325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4257</v>
      </c>
      <c r="H64" s="213">
        <v>4300</v>
      </c>
      <c r="I64" s="212">
        <v>0.99</v>
      </c>
      <c r="J64" s="211">
        <v>-43</v>
      </c>
      <c r="K64" s="210">
        <v>7097</v>
      </c>
      <c r="L64" s="213">
        <v>6618</v>
      </c>
      <c r="M64" s="212">
        <v>1.0723783620429133</v>
      </c>
      <c r="N64" s="211">
        <v>479</v>
      </c>
      <c r="O64" s="218">
        <v>0.5998309144709032</v>
      </c>
      <c r="P64" s="217">
        <v>0.64974312481112118</v>
      </c>
      <c r="Q64" s="216">
        <v>-4.9912210340217977E-2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11955</v>
      </c>
      <c r="H65" s="213">
        <v>12349</v>
      </c>
      <c r="I65" s="212">
        <v>0.96809458255729208</v>
      </c>
      <c r="J65" s="211">
        <v>-394</v>
      </c>
      <c r="K65" s="210">
        <v>15401</v>
      </c>
      <c r="L65" s="213">
        <v>15988</v>
      </c>
      <c r="M65" s="212">
        <v>0.96328496372279204</v>
      </c>
      <c r="N65" s="211">
        <v>-587</v>
      </c>
      <c r="O65" s="218">
        <v>0.77624829556522301</v>
      </c>
      <c r="P65" s="217">
        <v>0.77239179384538403</v>
      </c>
      <c r="Q65" s="216">
        <v>3.8565017198389784E-3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6506</v>
      </c>
      <c r="H66" s="213">
        <v>6575</v>
      </c>
      <c r="I66" s="212">
        <v>0.98950570342205324</v>
      </c>
      <c r="J66" s="211">
        <v>-69</v>
      </c>
      <c r="K66" s="210">
        <v>7830</v>
      </c>
      <c r="L66" s="213">
        <v>7560</v>
      </c>
      <c r="M66" s="212">
        <v>1.0357142857142858</v>
      </c>
      <c r="N66" s="211">
        <v>270</v>
      </c>
      <c r="O66" s="218">
        <v>0.83090676883780334</v>
      </c>
      <c r="P66" s="217">
        <v>0.86970899470899465</v>
      </c>
      <c r="Q66" s="216">
        <v>-3.8802225871191309E-2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2554</v>
      </c>
      <c r="H67" s="203">
        <v>2766</v>
      </c>
      <c r="I67" s="202">
        <v>0.92335502530730296</v>
      </c>
      <c r="J67" s="201">
        <v>-212</v>
      </c>
      <c r="K67" s="204">
        <v>4814</v>
      </c>
      <c r="L67" s="203">
        <v>4648</v>
      </c>
      <c r="M67" s="202">
        <v>1.0357142857142858</v>
      </c>
      <c r="N67" s="201">
        <v>166</v>
      </c>
      <c r="O67" s="200">
        <v>0.53053593685085165</v>
      </c>
      <c r="P67" s="199">
        <v>0.59509466437177283</v>
      </c>
      <c r="Q67" s="198">
        <v>-6.4558727520921178E-2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3975</v>
      </c>
      <c r="H68" s="213">
        <v>3655</v>
      </c>
      <c r="I68" s="212">
        <v>1.0875512995896033</v>
      </c>
      <c r="J68" s="211">
        <v>320</v>
      </c>
      <c r="K68" s="210">
        <v>4814</v>
      </c>
      <c r="L68" s="213">
        <v>4602</v>
      </c>
      <c r="M68" s="212">
        <v>1.0460669274228596</v>
      </c>
      <c r="N68" s="211">
        <v>212</v>
      </c>
      <c r="O68" s="218">
        <v>0.82571665974241792</v>
      </c>
      <c r="P68" s="217">
        <v>0.79421990438939594</v>
      </c>
      <c r="Q68" s="216">
        <v>3.1496755353021988E-2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90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109</v>
      </c>
      <c r="D70" s="205" t="s">
        <v>0</v>
      </c>
      <c r="E70" s="235" t="s">
        <v>108</v>
      </c>
      <c r="F70" s="6" t="s">
        <v>83</v>
      </c>
      <c r="G70" s="210"/>
      <c r="H70" s="213"/>
      <c r="I70" s="212" t="e">
        <v>#DIV/0!</v>
      </c>
      <c r="J70" s="211">
        <v>0</v>
      </c>
      <c r="K70" s="210"/>
      <c r="L70" s="213"/>
      <c r="M70" s="212" t="e">
        <v>#DIV/0!</v>
      </c>
      <c r="N70" s="211">
        <v>0</v>
      </c>
      <c r="O70" s="218" t="e">
        <v>#DIV/0!</v>
      </c>
      <c r="P70" s="217" t="e">
        <v>#DIV/0!</v>
      </c>
      <c r="Q70" s="216" t="e">
        <v>#DIV/0!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90</v>
      </c>
      <c r="F71" s="14" t="s">
        <v>96</v>
      </c>
      <c r="G71" s="210">
        <v>3045</v>
      </c>
      <c r="H71" s="213">
        <v>2895</v>
      </c>
      <c r="I71" s="212">
        <v>1.0518134715025906</v>
      </c>
      <c r="J71" s="211">
        <v>150</v>
      </c>
      <c r="K71" s="210">
        <v>4356</v>
      </c>
      <c r="L71" s="213">
        <v>4280</v>
      </c>
      <c r="M71" s="212">
        <v>1.0177570093457944</v>
      </c>
      <c r="N71" s="211">
        <v>76</v>
      </c>
      <c r="O71" s="218">
        <v>0.69903581267217629</v>
      </c>
      <c r="P71" s="217">
        <v>0.67640186915887845</v>
      </c>
      <c r="Q71" s="216">
        <v>2.2633943513297838E-2</v>
      </c>
      <c r="R71" s="221"/>
      <c r="S71" s="221"/>
    </row>
    <row r="72" spans="1:19" s="220" customFormat="1" x14ac:dyDescent="0.4">
      <c r="A72" s="222"/>
      <c r="B72" s="222"/>
      <c r="C72" s="206" t="s">
        <v>97</v>
      </c>
      <c r="D72" s="21" t="s">
        <v>0</v>
      </c>
      <c r="E72" s="205" t="s">
        <v>108</v>
      </c>
      <c r="F72" s="14" t="s">
        <v>96</v>
      </c>
      <c r="G72" s="210">
        <v>2919</v>
      </c>
      <c r="H72" s="213">
        <v>2565</v>
      </c>
      <c r="I72" s="212">
        <v>1.1380116959064328</v>
      </c>
      <c r="J72" s="211">
        <v>354</v>
      </c>
      <c r="K72" s="210">
        <v>4814</v>
      </c>
      <c r="L72" s="213">
        <v>4556</v>
      </c>
      <c r="M72" s="212">
        <v>1.0566286215978928</v>
      </c>
      <c r="N72" s="211">
        <v>258</v>
      </c>
      <c r="O72" s="218">
        <v>0.60635646032405488</v>
      </c>
      <c r="P72" s="217">
        <v>0.56299385425812121</v>
      </c>
      <c r="Q72" s="216">
        <v>4.3362606065933673E-2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90</v>
      </c>
      <c r="F73" s="14" t="s">
        <v>96</v>
      </c>
      <c r="G73" s="210">
        <v>2567</v>
      </c>
      <c r="H73" s="213">
        <v>2162</v>
      </c>
      <c r="I73" s="212">
        <v>1.1873265494912117</v>
      </c>
      <c r="J73" s="211">
        <v>405</v>
      </c>
      <c r="K73" s="210">
        <v>3654</v>
      </c>
      <c r="L73" s="213">
        <v>3568</v>
      </c>
      <c r="M73" s="212">
        <v>1.024103139013453</v>
      </c>
      <c r="N73" s="211">
        <v>86</v>
      </c>
      <c r="O73" s="218">
        <v>0.70251778872468529</v>
      </c>
      <c r="P73" s="217">
        <v>0.60594170403587444</v>
      </c>
      <c r="Q73" s="216">
        <v>9.6576084688810848E-2</v>
      </c>
      <c r="R73" s="221"/>
      <c r="S73" s="221"/>
    </row>
    <row r="74" spans="1:19" s="220" customFormat="1" x14ac:dyDescent="0.4">
      <c r="A74" s="222"/>
      <c r="B74" s="222"/>
      <c r="C74" s="206" t="s">
        <v>100</v>
      </c>
      <c r="D74" s="21" t="s">
        <v>0</v>
      </c>
      <c r="E74" s="205" t="s">
        <v>108</v>
      </c>
      <c r="F74" s="14" t="s">
        <v>83</v>
      </c>
      <c r="G74" s="210"/>
      <c r="H74" s="213"/>
      <c r="I74" s="212" t="e">
        <v>#DIV/0!</v>
      </c>
      <c r="J74" s="211">
        <v>0</v>
      </c>
      <c r="K74" s="210"/>
      <c r="L74" s="213"/>
      <c r="M74" s="212" t="e">
        <v>#DIV/0!</v>
      </c>
      <c r="N74" s="211">
        <v>0</v>
      </c>
      <c r="O74" s="218" t="e">
        <v>#DIV/0!</v>
      </c>
      <c r="P74" s="217" t="e">
        <v>#DIV/0!</v>
      </c>
      <c r="Q74" s="216" t="e">
        <v>#DIV/0!</v>
      </c>
      <c r="R74" s="221"/>
      <c r="S74" s="221"/>
    </row>
    <row r="75" spans="1:19" s="220" customFormat="1" x14ac:dyDescent="0.4">
      <c r="A75" s="222"/>
      <c r="B75" s="234" t="s">
        <v>1</v>
      </c>
      <c r="C75" s="233"/>
      <c r="D75" s="20"/>
      <c r="E75" s="233"/>
      <c r="F75" s="232"/>
      <c r="G75" s="231">
        <v>10372</v>
      </c>
      <c r="H75" s="230">
        <v>9146</v>
      </c>
      <c r="I75" s="229">
        <v>1.1340476711130549</v>
      </c>
      <c r="J75" s="228">
        <v>1226</v>
      </c>
      <c r="K75" s="231">
        <v>16509</v>
      </c>
      <c r="L75" s="230">
        <v>11140</v>
      </c>
      <c r="M75" s="229">
        <v>1.4819569120287253</v>
      </c>
      <c r="N75" s="228">
        <v>5369</v>
      </c>
      <c r="O75" s="227">
        <v>0.62826337149433642</v>
      </c>
      <c r="P75" s="226">
        <v>0.82100538599640938</v>
      </c>
      <c r="Q75" s="225">
        <v>-0.19274201450207296</v>
      </c>
      <c r="R75" s="221"/>
      <c r="S75" s="221"/>
    </row>
    <row r="76" spans="1:19" s="220" customFormat="1" x14ac:dyDescent="0.4">
      <c r="A76" s="222"/>
      <c r="B76" s="222"/>
      <c r="C76" s="206" t="s">
        <v>107</v>
      </c>
      <c r="D76" s="205"/>
      <c r="E76" s="205"/>
      <c r="F76" s="22" t="s">
        <v>96</v>
      </c>
      <c r="G76" s="223">
        <v>1574</v>
      </c>
      <c r="H76" s="213">
        <v>1445</v>
      </c>
      <c r="I76" s="212">
        <v>1.0892733564013841</v>
      </c>
      <c r="J76" s="211">
        <v>129</v>
      </c>
      <c r="K76" s="213">
        <v>3173</v>
      </c>
      <c r="L76" s="213">
        <v>1588</v>
      </c>
      <c r="M76" s="212">
        <v>1.998110831234257</v>
      </c>
      <c r="N76" s="211">
        <v>1585</v>
      </c>
      <c r="O76" s="218">
        <v>0.49606051055783168</v>
      </c>
      <c r="P76" s="217">
        <v>0.90994962216624686</v>
      </c>
      <c r="Q76" s="216">
        <v>-0.41388911160841518</v>
      </c>
      <c r="R76" s="221"/>
      <c r="S76" s="221"/>
    </row>
    <row r="77" spans="1:19" s="220" customFormat="1" x14ac:dyDescent="0.4">
      <c r="A77" s="222"/>
      <c r="B77" s="222"/>
      <c r="C77" s="206" t="s">
        <v>106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105</v>
      </c>
      <c r="D78" s="205"/>
      <c r="E78" s="205"/>
      <c r="F78" s="224"/>
      <c r="G78" s="223">
        <v>0</v>
      </c>
      <c r="H78" s="213">
        <v>0</v>
      </c>
      <c r="I78" s="212" t="e">
        <v>#DIV/0!</v>
      </c>
      <c r="J78" s="211">
        <v>0</v>
      </c>
      <c r="K78" s="213">
        <v>0</v>
      </c>
      <c r="L78" s="213">
        <v>0</v>
      </c>
      <c r="M78" s="212" t="e">
        <v>#DIV/0!</v>
      </c>
      <c r="N78" s="211">
        <v>0</v>
      </c>
      <c r="O78" s="218" t="e">
        <v>#DIV/0!</v>
      </c>
      <c r="P78" s="217" t="e">
        <v>#DIV/0!</v>
      </c>
      <c r="Q78" s="216" t="e">
        <v>#DIV/0!</v>
      </c>
      <c r="R78" s="221"/>
      <c r="S78" s="221"/>
    </row>
    <row r="79" spans="1:19" s="220" customFormat="1" x14ac:dyDescent="0.4">
      <c r="A79" s="222"/>
      <c r="B79" s="222"/>
      <c r="C79" s="206" t="s">
        <v>97</v>
      </c>
      <c r="D79" s="205"/>
      <c r="E79" s="205"/>
      <c r="F79" s="14" t="s">
        <v>96</v>
      </c>
      <c r="G79" s="213">
        <v>1273</v>
      </c>
      <c r="H79" s="213">
        <v>1065</v>
      </c>
      <c r="I79" s="212">
        <v>1.1953051643192489</v>
      </c>
      <c r="J79" s="211">
        <v>208</v>
      </c>
      <c r="K79" s="213">
        <v>1947</v>
      </c>
      <c r="L79" s="213">
        <v>1903</v>
      </c>
      <c r="M79" s="212">
        <v>1.023121387283237</v>
      </c>
      <c r="N79" s="211">
        <v>44</v>
      </c>
      <c r="O79" s="218">
        <v>0.65382639958911148</v>
      </c>
      <c r="P79" s="217">
        <v>0.55964266946925911</v>
      </c>
      <c r="Q79" s="216">
        <v>9.4183730119852371E-2</v>
      </c>
      <c r="R79" s="221"/>
      <c r="S79" s="221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19">
        <v>2899</v>
      </c>
      <c r="H80" s="219">
        <v>2545</v>
      </c>
      <c r="I80" s="202">
        <v>1.1390962671905698</v>
      </c>
      <c r="J80" s="201">
        <v>354</v>
      </c>
      <c r="K80" s="219">
        <v>4047</v>
      </c>
      <c r="L80" s="219">
        <v>3126</v>
      </c>
      <c r="M80" s="202">
        <v>1.2946257197696738</v>
      </c>
      <c r="N80" s="201">
        <v>921</v>
      </c>
      <c r="O80" s="200">
        <v>0.71633308623671854</v>
      </c>
      <c r="P80" s="199">
        <v>0.81413947536788223</v>
      </c>
      <c r="Q80" s="198">
        <v>-9.7806389131163685E-2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19">
        <v>3804</v>
      </c>
      <c r="H81" s="219">
        <v>4091</v>
      </c>
      <c r="I81" s="202">
        <v>0.92984600342214618</v>
      </c>
      <c r="J81" s="201">
        <v>-287</v>
      </c>
      <c r="K81" s="219">
        <v>5426</v>
      </c>
      <c r="L81" s="219">
        <v>4523</v>
      </c>
      <c r="M81" s="202">
        <v>1.1996462524872873</v>
      </c>
      <c r="N81" s="201">
        <v>903</v>
      </c>
      <c r="O81" s="200">
        <v>0.70106892738665683</v>
      </c>
      <c r="P81" s="199">
        <v>0.90448817156754369</v>
      </c>
      <c r="Q81" s="198">
        <v>-0.20341924418088686</v>
      </c>
      <c r="R81" s="176"/>
      <c r="S81" s="176"/>
    </row>
    <row r="82" spans="1:19" x14ac:dyDescent="0.4">
      <c r="A82" s="188"/>
      <c r="B82" s="188"/>
      <c r="C82" s="187" t="s">
        <v>101</v>
      </c>
      <c r="D82" s="184"/>
      <c r="E82" s="184"/>
      <c r="F82" s="24" t="s">
        <v>96</v>
      </c>
      <c r="G82" s="219">
        <v>822</v>
      </c>
      <c r="H82" s="219">
        <v>0</v>
      </c>
      <c r="I82" s="181" t="e">
        <v>#DIV/0!</v>
      </c>
      <c r="J82" s="180">
        <v>822</v>
      </c>
      <c r="K82" s="219">
        <v>1916</v>
      </c>
      <c r="L82" s="219">
        <v>0</v>
      </c>
      <c r="M82" s="181" t="e">
        <v>#DIV/0!</v>
      </c>
      <c r="N82" s="180">
        <v>1916</v>
      </c>
      <c r="O82" s="179" t="s">
        <v>353</v>
      </c>
      <c r="P82" s="178" t="e">
        <v>#DIV/0!</v>
      </c>
      <c r="Q82" s="177" t="e">
        <v>#VALUE!</v>
      </c>
      <c r="R82" s="176"/>
      <c r="S82" s="176"/>
    </row>
    <row r="83" spans="1:19" x14ac:dyDescent="0.4">
      <c r="A83" s="197" t="s">
        <v>103</v>
      </c>
      <c r="B83" s="196" t="s">
        <v>102</v>
      </c>
      <c r="C83" s="196"/>
      <c r="D83" s="196"/>
      <c r="E83" s="196"/>
      <c r="F83" s="196"/>
      <c r="G83" s="195">
        <v>70252</v>
      </c>
      <c r="H83" s="194">
        <v>70679</v>
      </c>
      <c r="I83" s="193">
        <v>0.99395860156482119</v>
      </c>
      <c r="J83" s="192">
        <v>-427</v>
      </c>
      <c r="K83" s="195">
        <v>87261</v>
      </c>
      <c r="L83" s="194">
        <v>79296</v>
      </c>
      <c r="M83" s="193">
        <v>1.1004464285714286</v>
      </c>
      <c r="N83" s="192">
        <v>7965</v>
      </c>
      <c r="O83" s="191">
        <v>0.80507901582608499</v>
      </c>
      <c r="P83" s="190">
        <v>0.89133121468926557</v>
      </c>
      <c r="Q83" s="189">
        <v>-8.6252198863180585E-2</v>
      </c>
      <c r="R83" s="176"/>
      <c r="S83" s="176"/>
    </row>
    <row r="84" spans="1:19" x14ac:dyDescent="0.4">
      <c r="A84" s="207"/>
      <c r="B84" s="215"/>
      <c r="C84" s="214" t="s">
        <v>101</v>
      </c>
      <c r="D84" s="214"/>
      <c r="E84" s="214"/>
      <c r="F84" s="6" t="s">
        <v>96</v>
      </c>
      <c r="G84" s="204">
        <v>26800</v>
      </c>
      <c r="H84" s="203">
        <v>27335</v>
      </c>
      <c r="I84" s="202">
        <v>0.98042802268154383</v>
      </c>
      <c r="J84" s="201">
        <v>-535</v>
      </c>
      <c r="K84" s="204">
        <v>30798</v>
      </c>
      <c r="L84" s="203">
        <v>29736</v>
      </c>
      <c r="M84" s="202">
        <v>1.0357142857142858</v>
      </c>
      <c r="N84" s="201">
        <v>1062</v>
      </c>
      <c r="O84" s="200">
        <v>0.87018637573868429</v>
      </c>
      <c r="P84" s="199">
        <v>0.91925612052730699</v>
      </c>
      <c r="Q84" s="198">
        <v>-4.9069744788622693E-2</v>
      </c>
      <c r="R84" s="176"/>
      <c r="S84" s="176"/>
    </row>
    <row r="85" spans="1:19" x14ac:dyDescent="0.4">
      <c r="A85" s="207"/>
      <c r="B85" s="215"/>
      <c r="C85" s="214" t="s">
        <v>92</v>
      </c>
      <c r="D85" s="214"/>
      <c r="E85" s="214"/>
      <c r="F85" s="6"/>
      <c r="G85" s="204"/>
      <c r="H85" s="203"/>
      <c r="I85" s="202" t="e">
        <v>#DIV/0!</v>
      </c>
      <c r="J85" s="201">
        <v>0</v>
      </c>
      <c r="K85" s="204"/>
      <c r="L85" s="203"/>
      <c r="M85" s="202" t="e">
        <v>#DIV/0!</v>
      </c>
      <c r="N85" s="201">
        <v>0</v>
      </c>
      <c r="O85" s="200" t="e">
        <v>#DIV/0!</v>
      </c>
      <c r="P85" s="199" t="e">
        <v>#DIV/0!</v>
      </c>
      <c r="Q85" s="198" t="e">
        <v>#DIV/0!</v>
      </c>
      <c r="R85" s="176"/>
      <c r="S85" s="176"/>
    </row>
    <row r="86" spans="1:19" x14ac:dyDescent="0.4">
      <c r="A86" s="207"/>
      <c r="B86" s="215"/>
      <c r="C86" s="214" t="s">
        <v>100</v>
      </c>
      <c r="D86" s="214"/>
      <c r="E86" s="214"/>
      <c r="F86" s="6" t="s">
        <v>96</v>
      </c>
      <c r="G86" s="204">
        <v>15517</v>
      </c>
      <c r="H86" s="203">
        <v>17527</v>
      </c>
      <c r="I86" s="202">
        <v>0.88531979232041991</v>
      </c>
      <c r="J86" s="201">
        <v>-2010</v>
      </c>
      <c r="K86" s="204">
        <v>20532</v>
      </c>
      <c r="L86" s="203">
        <v>19824</v>
      </c>
      <c r="M86" s="202">
        <v>1.0357142857142858</v>
      </c>
      <c r="N86" s="201">
        <v>708</v>
      </c>
      <c r="O86" s="200">
        <v>0.75574712643678166</v>
      </c>
      <c r="P86" s="199">
        <v>0.88413034705407589</v>
      </c>
      <c r="Q86" s="198">
        <v>-0.12838322061729424</v>
      </c>
      <c r="R86" s="176"/>
      <c r="S86" s="176"/>
    </row>
    <row r="87" spans="1:19" x14ac:dyDescent="0.4">
      <c r="A87" s="207"/>
      <c r="B87" s="215"/>
      <c r="C87" s="214" t="s">
        <v>99</v>
      </c>
      <c r="D87" s="214"/>
      <c r="E87" s="214"/>
      <c r="F87" s="6"/>
      <c r="G87" s="204"/>
      <c r="H87" s="203"/>
      <c r="I87" s="202" t="e">
        <v>#DIV/0!</v>
      </c>
      <c r="J87" s="201">
        <v>0</v>
      </c>
      <c r="K87" s="204"/>
      <c r="L87" s="203"/>
      <c r="M87" s="202" t="e">
        <v>#DIV/0!</v>
      </c>
      <c r="N87" s="201">
        <v>0</v>
      </c>
      <c r="O87" s="200" t="e">
        <v>#DIV/0!</v>
      </c>
      <c r="P87" s="199" t="e">
        <v>#DIV/0!</v>
      </c>
      <c r="Q87" s="198" t="e">
        <v>#DIV/0!</v>
      </c>
      <c r="R87" s="176"/>
      <c r="S87" s="176"/>
    </row>
    <row r="88" spans="1:19" x14ac:dyDescent="0.4">
      <c r="A88" s="207"/>
      <c r="B88" s="215"/>
      <c r="C88" s="214" t="s">
        <v>91</v>
      </c>
      <c r="D88" s="214"/>
      <c r="E88" s="214"/>
      <c r="F88" s="6" t="s">
        <v>96</v>
      </c>
      <c r="G88" s="204">
        <v>11733</v>
      </c>
      <c r="H88" s="203">
        <v>8576</v>
      </c>
      <c r="I88" s="202">
        <v>1.3681203358208955</v>
      </c>
      <c r="J88" s="201">
        <v>3157</v>
      </c>
      <c r="K88" s="204">
        <v>15399</v>
      </c>
      <c r="L88" s="203">
        <v>9912</v>
      </c>
      <c r="M88" s="202">
        <v>1.5535714285714286</v>
      </c>
      <c r="N88" s="201">
        <v>5487</v>
      </c>
      <c r="O88" s="200">
        <v>0.76193259302552119</v>
      </c>
      <c r="P88" s="199">
        <v>0.86521388216303474</v>
      </c>
      <c r="Q88" s="198">
        <v>-0.10328128913751355</v>
      </c>
      <c r="R88" s="176"/>
      <c r="S88" s="176"/>
    </row>
    <row r="89" spans="1:19" x14ac:dyDescent="0.4">
      <c r="A89" s="207"/>
      <c r="B89" s="206"/>
      <c r="C89" s="205" t="s">
        <v>98</v>
      </c>
      <c r="D89" s="205"/>
      <c r="E89" s="205"/>
      <c r="F89" s="14" t="s">
        <v>83</v>
      </c>
      <c r="G89" s="210">
        <v>3415</v>
      </c>
      <c r="H89" s="213">
        <v>3723</v>
      </c>
      <c r="I89" s="212">
        <v>0.91727101799623956</v>
      </c>
      <c r="J89" s="211">
        <v>-308</v>
      </c>
      <c r="K89" s="210">
        <v>5133</v>
      </c>
      <c r="L89" s="213">
        <v>4956</v>
      </c>
      <c r="M89" s="212">
        <v>1.0357142857142858</v>
      </c>
      <c r="N89" s="211">
        <v>177</v>
      </c>
      <c r="O89" s="218">
        <v>0.66530294174946425</v>
      </c>
      <c r="P89" s="217">
        <v>0.75121065375302665</v>
      </c>
      <c r="Q89" s="216">
        <v>-8.5907712003562398E-2</v>
      </c>
      <c r="R89" s="176"/>
      <c r="S89" s="176"/>
    </row>
    <row r="90" spans="1:19" x14ac:dyDescent="0.4">
      <c r="A90" s="207"/>
      <c r="B90" s="215"/>
      <c r="C90" s="214" t="s">
        <v>84</v>
      </c>
      <c r="D90" s="214"/>
      <c r="E90" s="214"/>
      <c r="F90" s="6"/>
      <c r="G90" s="204"/>
      <c r="H90" s="203"/>
      <c r="I90" s="202" t="e">
        <v>#DIV/0!</v>
      </c>
      <c r="J90" s="201">
        <v>0</v>
      </c>
      <c r="K90" s="204"/>
      <c r="L90" s="203"/>
      <c r="M90" s="202" t="e">
        <v>#DIV/0!</v>
      </c>
      <c r="N90" s="201">
        <v>0</v>
      </c>
      <c r="O90" s="200" t="e">
        <v>#DIV/0!</v>
      </c>
      <c r="P90" s="199" t="e">
        <v>#DIV/0!</v>
      </c>
      <c r="Q90" s="198" t="e">
        <v>#DIV/0!</v>
      </c>
      <c r="R90" s="176"/>
      <c r="S90" s="176"/>
    </row>
    <row r="91" spans="1:19" x14ac:dyDescent="0.4">
      <c r="A91" s="207"/>
      <c r="B91" s="215"/>
      <c r="C91" s="214" t="s">
        <v>97</v>
      </c>
      <c r="D91" s="214"/>
      <c r="E91" s="214"/>
      <c r="F91" s="6" t="s">
        <v>96</v>
      </c>
      <c r="G91" s="204">
        <v>12787</v>
      </c>
      <c r="H91" s="203">
        <v>13518</v>
      </c>
      <c r="I91" s="202">
        <v>0.94592395324752188</v>
      </c>
      <c r="J91" s="201">
        <v>-731</v>
      </c>
      <c r="K91" s="204">
        <v>15399</v>
      </c>
      <c r="L91" s="203">
        <v>14868</v>
      </c>
      <c r="M91" s="202">
        <v>1.0357142857142858</v>
      </c>
      <c r="N91" s="201">
        <v>531</v>
      </c>
      <c r="O91" s="200">
        <v>0.83037859601272812</v>
      </c>
      <c r="P91" s="199">
        <v>0.90920096852300247</v>
      </c>
      <c r="Q91" s="198">
        <v>-7.8822372510274352E-2</v>
      </c>
      <c r="R91" s="176"/>
      <c r="S91" s="176"/>
    </row>
    <row r="92" spans="1:19" x14ac:dyDescent="0.4">
      <c r="A92" s="207"/>
      <c r="B92" s="206"/>
      <c r="C92" s="205" t="s">
        <v>95</v>
      </c>
      <c r="D92" s="205"/>
      <c r="E92" s="205"/>
      <c r="F92" s="14" t="s">
        <v>83</v>
      </c>
      <c r="G92" s="210"/>
      <c r="H92" s="213"/>
      <c r="I92" s="212" t="e">
        <v>#DIV/0!</v>
      </c>
      <c r="J92" s="211">
        <v>0</v>
      </c>
      <c r="K92" s="210"/>
      <c r="L92" s="203"/>
      <c r="M92" s="202" t="e">
        <v>#DIV/0!</v>
      </c>
      <c r="N92" s="201">
        <v>0</v>
      </c>
      <c r="O92" s="200" t="e">
        <v>#DIV/0!</v>
      </c>
      <c r="P92" s="199" t="e">
        <v>#DIV/0!</v>
      </c>
      <c r="Q92" s="198" t="e">
        <v>#DIV/0!</v>
      </c>
      <c r="R92" s="176"/>
      <c r="S92" s="176"/>
    </row>
    <row r="93" spans="1:19" x14ac:dyDescent="0.4">
      <c r="A93" s="207"/>
      <c r="B93" s="206"/>
      <c r="C93" s="205" t="s">
        <v>94</v>
      </c>
      <c r="D93" s="205"/>
      <c r="E93" s="205"/>
      <c r="F93" s="14"/>
      <c r="G93" s="204"/>
      <c r="H93" s="203"/>
      <c r="I93" s="202" t="e">
        <v>#DIV/0!</v>
      </c>
      <c r="J93" s="201">
        <v>0</v>
      </c>
      <c r="K93" s="204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207"/>
      <c r="B94" s="209"/>
      <c r="C94" s="208" t="s">
        <v>93</v>
      </c>
      <c r="D94" s="208"/>
      <c r="E94" s="208"/>
      <c r="F94" s="14"/>
      <c r="G94" s="204"/>
      <c r="H94" s="203"/>
      <c r="I94" s="202" t="e">
        <v>#DIV/0!</v>
      </c>
      <c r="J94" s="201">
        <v>0</v>
      </c>
      <c r="K94" s="204"/>
      <c r="L94" s="203"/>
      <c r="M94" s="202" t="e">
        <v>#DIV/0!</v>
      </c>
      <c r="N94" s="201">
        <v>0</v>
      </c>
      <c r="O94" s="200" t="e">
        <v>#DIV/0!</v>
      </c>
      <c r="P94" s="199" t="e">
        <v>#DIV/0!</v>
      </c>
      <c r="Q94" s="198" t="e">
        <v>#DIV/0!</v>
      </c>
      <c r="R94" s="176"/>
      <c r="S94" s="176"/>
    </row>
    <row r="95" spans="1:19" x14ac:dyDescent="0.4">
      <c r="A95" s="207"/>
      <c r="B95" s="206"/>
      <c r="C95" s="205" t="s">
        <v>92</v>
      </c>
      <c r="D95" s="21" t="s">
        <v>0</v>
      </c>
      <c r="E95" s="205" t="s">
        <v>90</v>
      </c>
      <c r="F95" s="14"/>
      <c r="G95" s="204"/>
      <c r="H95" s="203"/>
      <c r="I95" s="202" t="e">
        <v>#DIV/0!</v>
      </c>
      <c r="J95" s="201">
        <v>0</v>
      </c>
      <c r="K95" s="204"/>
      <c r="L95" s="203"/>
      <c r="M95" s="202" t="e">
        <v>#DIV/0!</v>
      </c>
      <c r="N95" s="201">
        <v>0</v>
      </c>
      <c r="O95" s="200" t="e">
        <v>#DIV/0!</v>
      </c>
      <c r="P95" s="199" t="e">
        <v>#DIV/0!</v>
      </c>
      <c r="Q95" s="198" t="e">
        <v>#DIV/0!</v>
      </c>
      <c r="R95" s="176"/>
      <c r="S95" s="176"/>
    </row>
    <row r="96" spans="1:19" x14ac:dyDescent="0.4">
      <c r="A96" s="188"/>
      <c r="B96" s="187"/>
      <c r="C96" s="184" t="s">
        <v>91</v>
      </c>
      <c r="D96" s="23" t="s">
        <v>0</v>
      </c>
      <c r="E96" s="184" t="s">
        <v>90</v>
      </c>
      <c r="F96" s="6"/>
      <c r="G96" s="183"/>
      <c r="H96" s="182"/>
      <c r="I96" s="181" t="e">
        <v>#DIV/0!</v>
      </c>
      <c r="J96" s="180">
        <v>0</v>
      </c>
      <c r="K96" s="183"/>
      <c r="L96" s="182"/>
      <c r="M96" s="181" t="e">
        <v>#DIV/0!</v>
      </c>
      <c r="N96" s="180">
        <v>0</v>
      </c>
      <c r="O96" s="179" t="e">
        <v>#DIV/0!</v>
      </c>
      <c r="P96" s="178" t="e">
        <v>#DIV/0!</v>
      </c>
      <c r="Q96" s="177" t="e">
        <v>#DIV/0!</v>
      </c>
      <c r="R96" s="176"/>
      <c r="S96" s="176"/>
    </row>
    <row r="97" spans="1:19" x14ac:dyDescent="0.4">
      <c r="A97" s="197" t="s">
        <v>89</v>
      </c>
      <c r="B97" s="196" t="s">
        <v>88</v>
      </c>
      <c r="C97" s="196"/>
      <c r="D97" s="196"/>
      <c r="E97" s="196"/>
      <c r="F97" s="196"/>
      <c r="G97" s="195">
        <v>0</v>
      </c>
      <c r="H97" s="194">
        <v>0</v>
      </c>
      <c r="I97" s="193" t="e">
        <v>#DIV/0!</v>
      </c>
      <c r="J97" s="192">
        <v>0</v>
      </c>
      <c r="K97" s="195">
        <v>0</v>
      </c>
      <c r="L97" s="194">
        <v>0</v>
      </c>
      <c r="M97" s="193" t="e">
        <v>#DIV/0!</v>
      </c>
      <c r="N97" s="192">
        <v>0</v>
      </c>
      <c r="O97" s="191" t="e">
        <v>#DIV/0!</v>
      </c>
      <c r="P97" s="190" t="e">
        <v>#DIV/0!</v>
      </c>
      <c r="Q97" s="189" t="e">
        <v>#DIV/0!</v>
      </c>
      <c r="R97" s="176"/>
      <c r="S97" s="176"/>
    </row>
    <row r="98" spans="1:19" ht="18.75" x14ac:dyDescent="0.4">
      <c r="A98" s="188"/>
      <c r="B98" s="187"/>
      <c r="C98" s="186" t="s">
        <v>87</v>
      </c>
      <c r="D98" s="184"/>
      <c r="E98" s="184"/>
      <c r="F98" s="24"/>
      <c r="G98" s="183">
        <v>0</v>
      </c>
      <c r="H98" s="182">
        <v>0</v>
      </c>
      <c r="I98" s="181" t="e">
        <v>#DIV/0!</v>
      </c>
      <c r="J98" s="180">
        <v>0</v>
      </c>
      <c r="K98" s="183"/>
      <c r="L98" s="182">
        <v>0</v>
      </c>
      <c r="M98" s="181" t="e">
        <v>#DIV/0!</v>
      </c>
      <c r="N98" s="180">
        <v>0</v>
      </c>
      <c r="O98" s="179" t="e">
        <v>#DIV/0!</v>
      </c>
      <c r="P98" s="178" t="e">
        <v>#DIV/0!</v>
      </c>
      <c r="Q98" s="177" t="e">
        <v>#DIV/0!</v>
      </c>
      <c r="R98" s="176"/>
      <c r="S98" s="176"/>
    </row>
    <row r="99" spans="1:19" x14ac:dyDescent="0.4">
      <c r="A99" s="197" t="s">
        <v>86</v>
      </c>
      <c r="B99" s="196" t="s">
        <v>85</v>
      </c>
      <c r="C99" s="196"/>
      <c r="D99" s="196"/>
      <c r="E99" s="196"/>
      <c r="F99" s="196"/>
      <c r="G99" s="195">
        <v>2226</v>
      </c>
      <c r="H99" s="194">
        <v>1770</v>
      </c>
      <c r="I99" s="193">
        <v>1.2576271186440677</v>
      </c>
      <c r="J99" s="192">
        <v>456</v>
      </c>
      <c r="K99" s="195">
        <v>3915</v>
      </c>
      <c r="L99" s="194">
        <v>3645</v>
      </c>
      <c r="M99" s="193">
        <v>1.0740740740740742</v>
      </c>
      <c r="N99" s="192">
        <v>270</v>
      </c>
      <c r="O99" s="191">
        <v>0.5685823754789272</v>
      </c>
      <c r="P99" s="190">
        <v>0.48559670781893005</v>
      </c>
      <c r="Q99" s="189">
        <v>8.2985667659997153E-2</v>
      </c>
      <c r="R99" s="176"/>
      <c r="S99" s="176"/>
    </row>
    <row r="100" spans="1:19" x14ac:dyDescent="0.4">
      <c r="A100" s="188"/>
      <c r="B100" s="187"/>
      <c r="C100" s="186" t="s">
        <v>84</v>
      </c>
      <c r="D100" s="185"/>
      <c r="E100" s="184"/>
      <c r="F100" s="24" t="s">
        <v>83</v>
      </c>
      <c r="G100" s="183">
        <v>2226</v>
      </c>
      <c r="H100" s="182">
        <v>1770</v>
      </c>
      <c r="I100" s="181">
        <v>1.2576271186440677</v>
      </c>
      <c r="J100" s="180">
        <v>456</v>
      </c>
      <c r="K100" s="183">
        <v>3915</v>
      </c>
      <c r="L100" s="182">
        <v>3645</v>
      </c>
      <c r="M100" s="181">
        <v>1.0740740740740742</v>
      </c>
      <c r="N100" s="180">
        <v>270</v>
      </c>
      <c r="O100" s="179">
        <v>0.5685823754789272</v>
      </c>
      <c r="P100" s="178">
        <v>0.48559670781893005</v>
      </c>
      <c r="Q100" s="177">
        <v>8.2985667659997153E-2</v>
      </c>
      <c r="R100" s="176"/>
      <c r="S100" s="176"/>
    </row>
    <row r="101" spans="1:19" x14ac:dyDescent="0.4">
      <c r="G101" s="175"/>
      <c r="H101" s="175"/>
      <c r="I101" s="175"/>
      <c r="J101" s="175"/>
      <c r="K101" s="175"/>
      <c r="L101" s="175"/>
      <c r="M101" s="175"/>
      <c r="N101" s="175"/>
      <c r="O101" s="174"/>
      <c r="P101" s="174"/>
      <c r="Q101" s="174"/>
    </row>
    <row r="102" spans="1:19" x14ac:dyDescent="0.4">
      <c r="C102" s="17" t="s">
        <v>82</v>
      </c>
    </row>
    <row r="103" spans="1:19" x14ac:dyDescent="0.4">
      <c r="C103" s="18" t="s">
        <v>81</v>
      </c>
    </row>
    <row r="104" spans="1:19" x14ac:dyDescent="0.4">
      <c r="C104" s="17" t="s">
        <v>197</v>
      </c>
    </row>
    <row r="105" spans="1:19" x14ac:dyDescent="0.4">
      <c r="C105" s="17" t="s">
        <v>79</v>
      </c>
    </row>
    <row r="106" spans="1:19" x14ac:dyDescent="0.4">
      <c r="C106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90" zoomScaleNormal="90" workbookViewId="0">
      <pane xSplit="6" ySplit="5" topLeftCell="G6" activePane="bottomRight" state="frozen"/>
      <selection sqref="A1:IV65536"/>
      <selection pane="topRight" sqref="A1:IV65536"/>
      <selection pane="bottomLeft" sqref="A1:IV65536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２月（上旬）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">
        <v>2020</v>
      </c>
      <c r="D2" s="2" t="s">
        <v>147</v>
      </c>
      <c r="E2" s="2">
        <v>2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367" t="s">
        <v>403</v>
      </c>
      <c r="H3" s="358" t="s">
        <v>402</v>
      </c>
      <c r="I3" s="425" t="s">
        <v>141</v>
      </c>
      <c r="J3" s="426"/>
      <c r="K3" s="367" t="s">
        <v>403</v>
      </c>
      <c r="L3" s="358" t="s">
        <v>402</v>
      </c>
      <c r="M3" s="425" t="s">
        <v>141</v>
      </c>
      <c r="N3" s="426"/>
      <c r="O3" s="350" t="s">
        <v>403</v>
      </c>
      <c r="P3" s="365" t="s">
        <v>402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68383</v>
      </c>
      <c r="H5" s="262">
        <v>67270</v>
      </c>
      <c r="I5" s="261">
        <v>1.0165452653485951</v>
      </c>
      <c r="J5" s="260">
        <v>1113</v>
      </c>
      <c r="K5" s="263">
        <v>88257</v>
      </c>
      <c r="L5" s="262">
        <v>87005</v>
      </c>
      <c r="M5" s="261">
        <v>1.0143899775874949</v>
      </c>
      <c r="N5" s="260">
        <v>1252</v>
      </c>
      <c r="O5" s="259">
        <v>0.77481672841814242</v>
      </c>
      <c r="P5" s="258">
        <v>0.77317395551979773</v>
      </c>
      <c r="Q5" s="257">
        <v>1.642772898344691E-3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65514</v>
      </c>
      <c r="H6" s="194">
        <v>64305</v>
      </c>
      <c r="I6" s="193">
        <v>1.018801026358759</v>
      </c>
      <c r="J6" s="192">
        <v>1209</v>
      </c>
      <c r="K6" s="239">
        <v>84330</v>
      </c>
      <c r="L6" s="194">
        <v>83047</v>
      </c>
      <c r="M6" s="193">
        <v>1.0154490830493577</v>
      </c>
      <c r="N6" s="192">
        <v>1283</v>
      </c>
      <c r="O6" s="191">
        <v>0.77687655638562791</v>
      </c>
      <c r="P6" s="190">
        <v>0.7743205654629306</v>
      </c>
      <c r="Q6" s="189">
        <v>2.5559909226973154E-3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41332</v>
      </c>
      <c r="H7" s="194">
        <v>40262</v>
      </c>
      <c r="I7" s="193">
        <v>1.026575927673737</v>
      </c>
      <c r="J7" s="192">
        <v>1070</v>
      </c>
      <c r="K7" s="195">
        <v>51550</v>
      </c>
      <c r="L7" s="194">
        <v>50517</v>
      </c>
      <c r="M7" s="193">
        <v>1.0204485618702615</v>
      </c>
      <c r="N7" s="192">
        <v>1033</v>
      </c>
      <c r="O7" s="191">
        <v>0.80178467507274487</v>
      </c>
      <c r="P7" s="190">
        <v>0.79699903002949501</v>
      </c>
      <c r="Q7" s="189">
        <v>4.7856450432498532E-3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35088</v>
      </c>
      <c r="H8" s="213">
        <v>34553</v>
      </c>
      <c r="I8" s="202">
        <v>1.0154834601915896</v>
      </c>
      <c r="J8" s="201">
        <v>535</v>
      </c>
      <c r="K8" s="204">
        <v>42925</v>
      </c>
      <c r="L8" s="203">
        <v>43017</v>
      </c>
      <c r="M8" s="202">
        <v>0.99786131064462891</v>
      </c>
      <c r="N8" s="201">
        <v>-92</v>
      </c>
      <c r="O8" s="200">
        <v>0.81742574257425737</v>
      </c>
      <c r="P8" s="199">
        <v>0.8032405793058558</v>
      </c>
      <c r="Q8" s="198">
        <v>1.4185163268401579E-2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6244</v>
      </c>
      <c r="H9" s="203">
        <v>5709</v>
      </c>
      <c r="I9" s="202">
        <v>1.093711683307059</v>
      </c>
      <c r="J9" s="201">
        <v>535</v>
      </c>
      <c r="K9" s="204">
        <v>8625</v>
      </c>
      <c r="L9" s="203">
        <v>7500</v>
      </c>
      <c r="M9" s="202">
        <v>1.1499999999999999</v>
      </c>
      <c r="N9" s="201">
        <v>1125</v>
      </c>
      <c r="O9" s="200">
        <v>0.72394202898550719</v>
      </c>
      <c r="P9" s="199">
        <v>0.76119999999999999</v>
      </c>
      <c r="Q9" s="198">
        <v>-3.7257971014492797E-2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23504</v>
      </c>
      <c r="H18" s="194">
        <v>23106</v>
      </c>
      <c r="I18" s="193">
        <v>1.0172249632130184</v>
      </c>
      <c r="J18" s="192">
        <v>398</v>
      </c>
      <c r="K18" s="195">
        <v>31350</v>
      </c>
      <c r="L18" s="194">
        <v>31050</v>
      </c>
      <c r="M18" s="193">
        <v>1.0096618357487923</v>
      </c>
      <c r="N18" s="192">
        <v>300</v>
      </c>
      <c r="O18" s="191">
        <v>0.74972886762360447</v>
      </c>
      <c r="P18" s="190">
        <v>0.74415458937198065</v>
      </c>
      <c r="Q18" s="189">
        <v>5.574278251623821E-3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3498</v>
      </c>
      <c r="H20" s="203">
        <v>3599</v>
      </c>
      <c r="I20" s="202">
        <v>0.97193664906918587</v>
      </c>
      <c r="J20" s="201">
        <v>-101</v>
      </c>
      <c r="K20" s="204">
        <v>4950</v>
      </c>
      <c r="L20" s="203">
        <v>4710</v>
      </c>
      <c r="M20" s="202">
        <v>1.0509554140127388</v>
      </c>
      <c r="N20" s="201">
        <v>240</v>
      </c>
      <c r="O20" s="200">
        <v>0.70666666666666667</v>
      </c>
      <c r="P20" s="199">
        <v>0.76411889596602978</v>
      </c>
      <c r="Q20" s="198">
        <v>-5.7452229299363111E-2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7207</v>
      </c>
      <c r="H21" s="203">
        <v>7232</v>
      </c>
      <c r="I21" s="212">
        <v>0.99654314159292035</v>
      </c>
      <c r="J21" s="201">
        <v>-25</v>
      </c>
      <c r="K21" s="204">
        <v>9900</v>
      </c>
      <c r="L21" s="203">
        <v>9900</v>
      </c>
      <c r="M21" s="212">
        <v>1</v>
      </c>
      <c r="N21" s="201">
        <v>0</v>
      </c>
      <c r="O21" s="200">
        <v>0.72797979797979795</v>
      </c>
      <c r="P21" s="199">
        <v>0.73050505050505055</v>
      </c>
      <c r="Q21" s="198">
        <v>-2.525252525252597E-3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2766</v>
      </c>
      <c r="H22" s="203">
        <v>2625</v>
      </c>
      <c r="I22" s="202">
        <v>1.0537142857142856</v>
      </c>
      <c r="J22" s="201">
        <v>141</v>
      </c>
      <c r="K22" s="204">
        <v>3300</v>
      </c>
      <c r="L22" s="203">
        <v>3300</v>
      </c>
      <c r="M22" s="202">
        <v>1</v>
      </c>
      <c r="N22" s="201">
        <v>0</v>
      </c>
      <c r="O22" s="200">
        <v>0.83818181818181814</v>
      </c>
      <c r="P22" s="199">
        <v>0.79545454545454541</v>
      </c>
      <c r="Q22" s="198">
        <v>4.2727272727272725E-2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1374</v>
      </c>
      <c r="H23" s="203">
        <v>1447</v>
      </c>
      <c r="I23" s="202">
        <v>0.94955079474775395</v>
      </c>
      <c r="J23" s="201">
        <v>-73</v>
      </c>
      <c r="K23" s="204">
        <v>1650</v>
      </c>
      <c r="L23" s="203">
        <v>1650</v>
      </c>
      <c r="M23" s="202">
        <v>1</v>
      </c>
      <c r="N23" s="201">
        <v>0</v>
      </c>
      <c r="O23" s="200">
        <v>0.83272727272727276</v>
      </c>
      <c r="P23" s="199">
        <v>0.87696969696969695</v>
      </c>
      <c r="Q23" s="198">
        <v>-4.4242424242424194E-2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1061</v>
      </c>
      <c r="H25" s="203">
        <v>883</v>
      </c>
      <c r="I25" s="202">
        <v>1.20158550396376</v>
      </c>
      <c r="J25" s="201">
        <v>178</v>
      </c>
      <c r="K25" s="204">
        <v>1650</v>
      </c>
      <c r="L25" s="203">
        <v>1590</v>
      </c>
      <c r="M25" s="202">
        <v>1.0377358490566038</v>
      </c>
      <c r="N25" s="201">
        <v>60</v>
      </c>
      <c r="O25" s="200">
        <v>0.64303030303030306</v>
      </c>
      <c r="P25" s="199">
        <v>0.55534591194968552</v>
      </c>
      <c r="Q25" s="198">
        <v>8.7684391080617541E-2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1196</v>
      </c>
      <c r="H32" s="203">
        <v>1295</v>
      </c>
      <c r="I32" s="202">
        <v>0.92355212355212357</v>
      </c>
      <c r="J32" s="201">
        <v>-99</v>
      </c>
      <c r="K32" s="204">
        <v>1650</v>
      </c>
      <c r="L32" s="203">
        <v>1650</v>
      </c>
      <c r="M32" s="202">
        <v>1</v>
      </c>
      <c r="N32" s="201">
        <v>0</v>
      </c>
      <c r="O32" s="200">
        <v>0.72484848484848485</v>
      </c>
      <c r="P32" s="199">
        <v>0.7848484848484848</v>
      </c>
      <c r="Q32" s="198">
        <v>-5.9999999999999942E-2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1129</v>
      </c>
      <c r="H34" s="203">
        <v>822</v>
      </c>
      <c r="I34" s="202">
        <v>1.3734793187347931</v>
      </c>
      <c r="J34" s="201">
        <v>307</v>
      </c>
      <c r="K34" s="204">
        <v>1650</v>
      </c>
      <c r="L34" s="203">
        <v>1650</v>
      </c>
      <c r="M34" s="202">
        <v>1</v>
      </c>
      <c r="N34" s="201">
        <v>0</v>
      </c>
      <c r="O34" s="200">
        <v>0.68424242424242421</v>
      </c>
      <c r="P34" s="199">
        <v>0.49818181818181817</v>
      </c>
      <c r="Q34" s="198">
        <v>0.18606060606060604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5273</v>
      </c>
      <c r="H37" s="182">
        <v>5203</v>
      </c>
      <c r="I37" s="181">
        <v>1.0134537766673073</v>
      </c>
      <c r="J37" s="180">
        <v>70</v>
      </c>
      <c r="K37" s="183">
        <v>6600</v>
      </c>
      <c r="L37" s="182">
        <v>6600</v>
      </c>
      <c r="M37" s="181">
        <v>1</v>
      </c>
      <c r="N37" s="180">
        <v>0</v>
      </c>
      <c r="O37" s="179">
        <v>0.79893939393939395</v>
      </c>
      <c r="P37" s="178">
        <v>0.78833333333333333</v>
      </c>
      <c r="Q37" s="177">
        <v>1.0606060606060619E-2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454</v>
      </c>
      <c r="H38" s="194">
        <v>625</v>
      </c>
      <c r="I38" s="193">
        <v>0.72640000000000005</v>
      </c>
      <c r="J38" s="192">
        <v>-171</v>
      </c>
      <c r="K38" s="195">
        <v>950</v>
      </c>
      <c r="L38" s="194">
        <v>1000</v>
      </c>
      <c r="M38" s="193">
        <v>0.95</v>
      </c>
      <c r="N38" s="192">
        <v>-50</v>
      </c>
      <c r="O38" s="191">
        <v>0.47789473684210526</v>
      </c>
      <c r="P38" s="190">
        <v>0.625</v>
      </c>
      <c r="Q38" s="189">
        <v>-0.14710526315789474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238</v>
      </c>
      <c r="H39" s="203">
        <v>314</v>
      </c>
      <c r="I39" s="202">
        <v>0.7579617834394905</v>
      </c>
      <c r="J39" s="201">
        <v>-76</v>
      </c>
      <c r="K39" s="204">
        <v>500</v>
      </c>
      <c r="L39" s="203">
        <v>500</v>
      </c>
      <c r="M39" s="202">
        <v>1</v>
      </c>
      <c r="N39" s="201">
        <v>0</v>
      </c>
      <c r="O39" s="200">
        <v>0.47599999999999998</v>
      </c>
      <c r="P39" s="199">
        <v>0.628</v>
      </c>
      <c r="Q39" s="198">
        <v>-0.15200000000000002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216</v>
      </c>
      <c r="H40" s="245">
        <v>311</v>
      </c>
      <c r="I40" s="244">
        <v>0.69453376205787787</v>
      </c>
      <c r="J40" s="243">
        <v>-95</v>
      </c>
      <c r="K40" s="246">
        <v>450</v>
      </c>
      <c r="L40" s="245">
        <v>500</v>
      </c>
      <c r="M40" s="244">
        <v>0.9</v>
      </c>
      <c r="N40" s="243">
        <v>-50</v>
      </c>
      <c r="O40" s="242">
        <v>0.48</v>
      </c>
      <c r="P40" s="241">
        <v>0.622</v>
      </c>
      <c r="Q40" s="240">
        <v>-0.14200000000000002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224</v>
      </c>
      <c r="H41" s="194">
        <v>312</v>
      </c>
      <c r="I41" s="193">
        <v>0.71794871794871795</v>
      </c>
      <c r="J41" s="192">
        <v>-88</v>
      </c>
      <c r="K41" s="195">
        <v>480</v>
      </c>
      <c r="L41" s="194">
        <v>480</v>
      </c>
      <c r="M41" s="193">
        <v>1</v>
      </c>
      <c r="N41" s="192">
        <v>0</v>
      </c>
      <c r="O41" s="191">
        <v>0.46666666666666667</v>
      </c>
      <c r="P41" s="190">
        <v>0.65</v>
      </c>
      <c r="Q41" s="189">
        <v>-0.18333333333333335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224</v>
      </c>
      <c r="H42" s="182">
        <v>312</v>
      </c>
      <c r="I42" s="181">
        <v>0.71794871794871795</v>
      </c>
      <c r="J42" s="180">
        <v>-88</v>
      </c>
      <c r="K42" s="183">
        <v>480</v>
      </c>
      <c r="L42" s="182">
        <v>480</v>
      </c>
      <c r="M42" s="181">
        <v>1</v>
      </c>
      <c r="N42" s="180">
        <v>0</v>
      </c>
      <c r="O42" s="179">
        <v>0.46666666666666667</v>
      </c>
      <c r="P42" s="178">
        <v>0.65</v>
      </c>
      <c r="Q42" s="177">
        <v>-0.18333333333333335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2869</v>
      </c>
      <c r="H43" s="194">
        <v>2965</v>
      </c>
      <c r="I43" s="193">
        <v>0.96762225969645865</v>
      </c>
      <c r="J43" s="192">
        <v>-96</v>
      </c>
      <c r="K43" s="239">
        <v>3927</v>
      </c>
      <c r="L43" s="194">
        <v>3958</v>
      </c>
      <c r="M43" s="193">
        <v>0.99216776149570485</v>
      </c>
      <c r="N43" s="192">
        <v>-31</v>
      </c>
      <c r="O43" s="191">
        <v>0.73058314234784827</v>
      </c>
      <c r="P43" s="190">
        <v>0.74911571500757956</v>
      </c>
      <c r="Q43" s="189">
        <v>-1.8532572659731295E-2</v>
      </c>
      <c r="R43" s="176"/>
      <c r="S43" s="176"/>
    </row>
    <row r="44" spans="1:19" x14ac:dyDescent="0.4">
      <c r="A44" s="268"/>
      <c r="B44" s="197" t="s">
        <v>148</v>
      </c>
      <c r="C44" s="267"/>
      <c r="D44" s="13"/>
      <c r="E44" s="267"/>
      <c r="F44" s="267"/>
      <c r="G44" s="195">
        <v>2869</v>
      </c>
      <c r="H44" s="194">
        <v>2965</v>
      </c>
      <c r="I44" s="193">
        <v>0.96762225969645865</v>
      </c>
      <c r="J44" s="192">
        <v>-96</v>
      </c>
      <c r="K44" s="195">
        <v>3927</v>
      </c>
      <c r="L44" s="194">
        <v>3958</v>
      </c>
      <c r="M44" s="193">
        <v>0.99216776149570485</v>
      </c>
      <c r="N44" s="192">
        <v>-31</v>
      </c>
      <c r="O44" s="191">
        <v>0.73058314234784827</v>
      </c>
      <c r="P44" s="190">
        <v>0.74911571500757956</v>
      </c>
      <c r="Q44" s="189">
        <v>-1.8532572659731295E-2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437</v>
      </c>
      <c r="H45" s="203">
        <v>482</v>
      </c>
      <c r="I45" s="202">
        <v>0.90663900414937759</v>
      </c>
      <c r="J45" s="201">
        <v>-45</v>
      </c>
      <c r="K45" s="204">
        <v>547</v>
      </c>
      <c r="L45" s="203">
        <v>564</v>
      </c>
      <c r="M45" s="202">
        <v>0.96985815602836878</v>
      </c>
      <c r="N45" s="201">
        <v>-17</v>
      </c>
      <c r="O45" s="200">
        <v>0.79890310786106034</v>
      </c>
      <c r="P45" s="199">
        <v>0.85460992907801414</v>
      </c>
      <c r="Q45" s="198">
        <v>-5.5706821216953806E-2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407</v>
      </c>
      <c r="H48" s="203">
        <v>301</v>
      </c>
      <c r="I48" s="202">
        <v>1.3521594684385383</v>
      </c>
      <c r="J48" s="201">
        <v>106</v>
      </c>
      <c r="K48" s="204">
        <v>657</v>
      </c>
      <c r="L48" s="203">
        <v>682</v>
      </c>
      <c r="M48" s="202">
        <v>0.96334310850439886</v>
      </c>
      <c r="N48" s="201">
        <v>-25</v>
      </c>
      <c r="O48" s="200">
        <v>0.61948249619482498</v>
      </c>
      <c r="P48" s="199">
        <v>0.44134897360703812</v>
      </c>
      <c r="Q48" s="198">
        <v>0.17813352258778686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808</v>
      </c>
      <c r="H49" s="203">
        <v>841</v>
      </c>
      <c r="I49" s="202">
        <v>0.96076099881093935</v>
      </c>
      <c r="J49" s="201">
        <v>-33</v>
      </c>
      <c r="K49" s="204">
        <v>1083</v>
      </c>
      <c r="L49" s="203">
        <v>1119</v>
      </c>
      <c r="M49" s="202">
        <v>0.96782841823056298</v>
      </c>
      <c r="N49" s="201">
        <v>-36</v>
      </c>
      <c r="O49" s="200">
        <v>0.74607571560480146</v>
      </c>
      <c r="P49" s="199">
        <v>0.75156389633601428</v>
      </c>
      <c r="Q49" s="198">
        <v>-5.4881807312128217E-3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1217</v>
      </c>
      <c r="H50" s="203">
        <v>1341</v>
      </c>
      <c r="I50" s="202">
        <v>0.90753169276659207</v>
      </c>
      <c r="J50" s="201">
        <v>-124</v>
      </c>
      <c r="K50" s="204">
        <v>1640</v>
      </c>
      <c r="L50" s="203">
        <v>1593</v>
      </c>
      <c r="M50" s="202">
        <v>1.0295040803515381</v>
      </c>
      <c r="N50" s="201">
        <v>47</v>
      </c>
      <c r="O50" s="200">
        <v>0.74207317073170731</v>
      </c>
      <c r="P50" s="199">
        <v>0.84180790960451979</v>
      </c>
      <c r="Q50" s="198">
        <v>-9.9734738872812478E-2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/>
      <c r="H51" s="182"/>
      <c r="I51" s="181" t="e">
        <v>#DIV/0!</v>
      </c>
      <c r="J51" s="180">
        <v>0</v>
      </c>
      <c r="K51" s="183"/>
      <c r="L51" s="182"/>
      <c r="M51" s="181" t="e">
        <v>#DIV/0!</v>
      </c>
      <c r="N51" s="180">
        <v>0</v>
      </c>
      <c r="O51" s="179" t="e">
        <v>#DIV/0!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265"/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view="pageBreakPreview" zoomScale="80" zoomScaleNormal="100" zoomScaleSheetLayoutView="80" workbookViewId="0">
      <pane xSplit="6" ySplit="4" topLeftCell="G5" activePane="bottomRight" state="frozen"/>
      <selection sqref="A1:IV65536"/>
      <selection pane="topRight" sqref="A1:IV65536"/>
      <selection pane="bottomLeft" sqref="A1:IV65536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２月（中旬）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9">
        <v>2020</v>
      </c>
      <c r="D2" s="2" t="s">
        <v>147</v>
      </c>
      <c r="E2" s="2">
        <v>2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67" t="s">
        <v>405</v>
      </c>
      <c r="H3" s="358" t="s">
        <v>404</v>
      </c>
      <c r="I3" s="354" t="s">
        <v>141</v>
      </c>
      <c r="J3" s="355"/>
      <c r="K3" s="367" t="s">
        <v>405</v>
      </c>
      <c r="L3" s="358" t="s">
        <v>404</v>
      </c>
      <c r="M3" s="354" t="s">
        <v>141</v>
      </c>
      <c r="N3" s="355"/>
      <c r="O3" s="350" t="s">
        <v>405</v>
      </c>
      <c r="P3" s="365" t="s">
        <v>404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68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74407</v>
      </c>
      <c r="H5" s="262">
        <v>76081</v>
      </c>
      <c r="I5" s="261">
        <v>0.97799713463282556</v>
      </c>
      <c r="J5" s="260">
        <v>-1674</v>
      </c>
      <c r="K5" s="263">
        <v>94504</v>
      </c>
      <c r="L5" s="262">
        <v>87995</v>
      </c>
      <c r="M5" s="261">
        <v>1.0739701119381784</v>
      </c>
      <c r="N5" s="260">
        <v>6509</v>
      </c>
      <c r="O5" s="259">
        <v>0.78734233471599091</v>
      </c>
      <c r="P5" s="258">
        <v>0.86460594351951814</v>
      </c>
      <c r="Q5" s="257">
        <v>-7.7263608803527228E-2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70526</v>
      </c>
      <c r="H6" s="194">
        <v>72713</v>
      </c>
      <c r="I6" s="193">
        <v>0.96992284735879419</v>
      </c>
      <c r="J6" s="192">
        <v>-2187</v>
      </c>
      <c r="K6" s="239">
        <v>87306</v>
      </c>
      <c r="L6" s="194">
        <v>84032</v>
      </c>
      <c r="M6" s="193">
        <v>1.0389613480578828</v>
      </c>
      <c r="N6" s="192">
        <v>3274</v>
      </c>
      <c r="O6" s="191">
        <v>0.80780244198565965</v>
      </c>
      <c r="P6" s="190">
        <v>0.86530131378522468</v>
      </c>
      <c r="Q6" s="189">
        <v>-5.7498871799565032E-2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45581</v>
      </c>
      <c r="H7" s="194">
        <v>45344</v>
      </c>
      <c r="I7" s="193">
        <v>1.0052267113620326</v>
      </c>
      <c r="J7" s="192">
        <v>237</v>
      </c>
      <c r="K7" s="195">
        <v>54476</v>
      </c>
      <c r="L7" s="194">
        <v>51442</v>
      </c>
      <c r="M7" s="193">
        <v>1.0589790443606393</v>
      </c>
      <c r="N7" s="192">
        <v>3034</v>
      </c>
      <c r="O7" s="191">
        <v>0.83671708642337905</v>
      </c>
      <c r="P7" s="190">
        <v>0.88145873022044241</v>
      </c>
      <c r="Q7" s="189">
        <v>-4.4741643797063357E-2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38441</v>
      </c>
      <c r="H8" s="203">
        <v>38737</v>
      </c>
      <c r="I8" s="202">
        <v>0.99235872679866799</v>
      </c>
      <c r="J8" s="201">
        <v>-296</v>
      </c>
      <c r="K8" s="204">
        <v>44476</v>
      </c>
      <c r="L8" s="203">
        <v>43942</v>
      </c>
      <c r="M8" s="202">
        <v>1.0121523826862682</v>
      </c>
      <c r="N8" s="201">
        <v>534</v>
      </c>
      <c r="O8" s="200">
        <v>0.86430884072308656</v>
      </c>
      <c r="P8" s="199">
        <v>0.88154840471530649</v>
      </c>
      <c r="Q8" s="198">
        <v>-1.7239563992219931E-2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7140</v>
      </c>
      <c r="H9" s="203">
        <v>6607</v>
      </c>
      <c r="I9" s="202">
        <v>1.0806720145300439</v>
      </c>
      <c r="J9" s="201">
        <v>533</v>
      </c>
      <c r="K9" s="204">
        <v>10000</v>
      </c>
      <c r="L9" s="203">
        <v>7500</v>
      </c>
      <c r="M9" s="202">
        <v>1.3333333333333333</v>
      </c>
      <c r="N9" s="201">
        <v>2500</v>
      </c>
      <c r="O9" s="200">
        <v>0.71399999999999997</v>
      </c>
      <c r="P9" s="199">
        <v>0.88093333333333335</v>
      </c>
      <c r="Q9" s="198">
        <v>-0.16693333333333338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24024</v>
      </c>
      <c r="H18" s="194">
        <v>26266</v>
      </c>
      <c r="I18" s="193">
        <v>0.91464250361684307</v>
      </c>
      <c r="J18" s="192">
        <v>-2242</v>
      </c>
      <c r="K18" s="195">
        <v>31350</v>
      </c>
      <c r="L18" s="194">
        <v>31110</v>
      </c>
      <c r="M18" s="193">
        <v>1.0077145612343299</v>
      </c>
      <c r="N18" s="192">
        <v>240</v>
      </c>
      <c r="O18" s="191">
        <v>0.76631578947368417</v>
      </c>
      <c r="P18" s="190">
        <v>0.84429443908711022</v>
      </c>
      <c r="Q18" s="189">
        <v>-7.7978649613426043E-2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3584</v>
      </c>
      <c r="H20" s="203">
        <v>4115</v>
      </c>
      <c r="I20" s="202">
        <v>0.87095990279465374</v>
      </c>
      <c r="J20" s="201">
        <v>-531</v>
      </c>
      <c r="K20" s="204">
        <v>4950</v>
      </c>
      <c r="L20" s="203">
        <v>4750</v>
      </c>
      <c r="M20" s="202">
        <v>1.0421052631578946</v>
      </c>
      <c r="N20" s="201">
        <v>200</v>
      </c>
      <c r="O20" s="200">
        <v>0.72404040404040404</v>
      </c>
      <c r="P20" s="199">
        <v>0.86631578947368426</v>
      </c>
      <c r="Q20" s="198">
        <v>-0.14227538543328022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7069</v>
      </c>
      <c r="H21" s="203">
        <v>8173</v>
      </c>
      <c r="I21" s="202">
        <v>0.86492108161017989</v>
      </c>
      <c r="J21" s="201">
        <v>-1104</v>
      </c>
      <c r="K21" s="204">
        <v>9900</v>
      </c>
      <c r="L21" s="203">
        <v>9900</v>
      </c>
      <c r="M21" s="202">
        <v>1</v>
      </c>
      <c r="N21" s="201">
        <v>0</v>
      </c>
      <c r="O21" s="200">
        <v>0.71404040404040403</v>
      </c>
      <c r="P21" s="199">
        <v>0.8255555555555556</v>
      </c>
      <c r="Q21" s="198">
        <v>-0.11151515151515157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2703</v>
      </c>
      <c r="H22" s="203">
        <v>2635</v>
      </c>
      <c r="I22" s="202">
        <v>1.0258064516129033</v>
      </c>
      <c r="J22" s="201">
        <v>68</v>
      </c>
      <c r="K22" s="204">
        <v>3300</v>
      </c>
      <c r="L22" s="203">
        <v>3300</v>
      </c>
      <c r="M22" s="202">
        <v>1</v>
      </c>
      <c r="N22" s="201">
        <v>0</v>
      </c>
      <c r="O22" s="200">
        <v>0.81909090909090909</v>
      </c>
      <c r="P22" s="199">
        <v>0.79848484848484846</v>
      </c>
      <c r="Q22" s="198">
        <v>2.0606060606060628E-2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1397</v>
      </c>
      <c r="H23" s="203">
        <v>1538</v>
      </c>
      <c r="I23" s="202">
        <v>0.90832249674902465</v>
      </c>
      <c r="J23" s="201">
        <v>-141</v>
      </c>
      <c r="K23" s="204">
        <v>1650</v>
      </c>
      <c r="L23" s="203">
        <v>1650</v>
      </c>
      <c r="M23" s="202">
        <v>1</v>
      </c>
      <c r="N23" s="201">
        <v>0</v>
      </c>
      <c r="O23" s="200">
        <v>0.84666666666666668</v>
      </c>
      <c r="P23" s="199">
        <v>0.93212121212121213</v>
      </c>
      <c r="Q23" s="198">
        <v>-8.545454545454545E-2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1456</v>
      </c>
      <c r="H25" s="203">
        <v>1150</v>
      </c>
      <c r="I25" s="202">
        <v>1.2660869565217392</v>
      </c>
      <c r="J25" s="201">
        <v>306</v>
      </c>
      <c r="K25" s="204">
        <v>1650</v>
      </c>
      <c r="L25" s="203">
        <v>1610</v>
      </c>
      <c r="M25" s="202">
        <v>1.0248447204968945</v>
      </c>
      <c r="N25" s="201">
        <v>40</v>
      </c>
      <c r="O25" s="200">
        <v>0.88242424242424244</v>
      </c>
      <c r="P25" s="199">
        <v>0.7142857142857143</v>
      </c>
      <c r="Q25" s="198">
        <v>0.16813852813852814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1374</v>
      </c>
      <c r="H32" s="203">
        <v>1566</v>
      </c>
      <c r="I32" s="202">
        <v>0.87739463601532564</v>
      </c>
      <c r="J32" s="201">
        <v>-192</v>
      </c>
      <c r="K32" s="204">
        <v>1650</v>
      </c>
      <c r="L32" s="203">
        <v>1650</v>
      </c>
      <c r="M32" s="202">
        <v>1</v>
      </c>
      <c r="N32" s="201">
        <v>0</v>
      </c>
      <c r="O32" s="200">
        <v>0.83272727272727276</v>
      </c>
      <c r="P32" s="199">
        <v>0.9490909090909091</v>
      </c>
      <c r="Q32" s="198">
        <v>-0.11636363636363634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1097</v>
      </c>
      <c r="H34" s="203">
        <v>1192</v>
      </c>
      <c r="I34" s="202">
        <v>0.92030201342281881</v>
      </c>
      <c r="J34" s="201">
        <v>-95</v>
      </c>
      <c r="K34" s="204">
        <v>1650</v>
      </c>
      <c r="L34" s="203">
        <v>1650</v>
      </c>
      <c r="M34" s="202">
        <v>1</v>
      </c>
      <c r="N34" s="201">
        <v>0</v>
      </c>
      <c r="O34" s="200">
        <v>0.6648484848484848</v>
      </c>
      <c r="P34" s="199">
        <v>0.72242424242424241</v>
      </c>
      <c r="Q34" s="198">
        <v>-5.7575757575757613E-2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5344</v>
      </c>
      <c r="H37" s="182">
        <v>5897</v>
      </c>
      <c r="I37" s="275">
        <v>0.90622350347634395</v>
      </c>
      <c r="J37" s="180">
        <v>-553</v>
      </c>
      <c r="K37" s="183">
        <v>6600</v>
      </c>
      <c r="L37" s="182">
        <v>6600</v>
      </c>
      <c r="M37" s="181">
        <v>1</v>
      </c>
      <c r="N37" s="180">
        <v>0</v>
      </c>
      <c r="O37" s="179">
        <v>0.80969696969696969</v>
      </c>
      <c r="P37" s="178">
        <v>0.89348484848484844</v>
      </c>
      <c r="Q37" s="177">
        <v>-8.3787878787878745E-2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638</v>
      </c>
      <c r="H38" s="194">
        <v>729</v>
      </c>
      <c r="I38" s="193">
        <v>0.87517146776406041</v>
      </c>
      <c r="J38" s="192">
        <v>-91</v>
      </c>
      <c r="K38" s="195">
        <v>1000</v>
      </c>
      <c r="L38" s="194">
        <v>1000</v>
      </c>
      <c r="M38" s="193">
        <v>1</v>
      </c>
      <c r="N38" s="192">
        <v>0</v>
      </c>
      <c r="O38" s="191">
        <v>0.63800000000000001</v>
      </c>
      <c r="P38" s="190">
        <v>0.72899999999999998</v>
      </c>
      <c r="Q38" s="189">
        <v>-9.099999999999997E-2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324</v>
      </c>
      <c r="H39" s="203">
        <v>368</v>
      </c>
      <c r="I39" s="202">
        <v>0.88043478260869568</v>
      </c>
      <c r="J39" s="201">
        <v>-44</v>
      </c>
      <c r="K39" s="204">
        <v>500</v>
      </c>
      <c r="L39" s="203">
        <v>500</v>
      </c>
      <c r="M39" s="202">
        <v>1</v>
      </c>
      <c r="N39" s="201">
        <v>0</v>
      </c>
      <c r="O39" s="200">
        <v>0.64800000000000002</v>
      </c>
      <c r="P39" s="199">
        <v>0.73599999999999999</v>
      </c>
      <c r="Q39" s="198">
        <v>-8.7999999999999967E-2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314</v>
      </c>
      <c r="H40" s="245">
        <v>361</v>
      </c>
      <c r="I40" s="244">
        <v>0.86980609418282551</v>
      </c>
      <c r="J40" s="243">
        <v>-47</v>
      </c>
      <c r="K40" s="246">
        <v>500</v>
      </c>
      <c r="L40" s="245">
        <v>500</v>
      </c>
      <c r="M40" s="244">
        <v>1</v>
      </c>
      <c r="N40" s="243">
        <v>0</v>
      </c>
      <c r="O40" s="242">
        <v>0.628</v>
      </c>
      <c r="P40" s="241">
        <v>0.72199999999999998</v>
      </c>
      <c r="Q40" s="240">
        <v>-9.3999999999999972E-2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283</v>
      </c>
      <c r="H41" s="194">
        <v>374</v>
      </c>
      <c r="I41" s="193">
        <v>0.75668449197860965</v>
      </c>
      <c r="J41" s="192">
        <v>-91</v>
      </c>
      <c r="K41" s="195">
        <v>480</v>
      </c>
      <c r="L41" s="194">
        <v>480</v>
      </c>
      <c r="M41" s="193">
        <v>1</v>
      </c>
      <c r="N41" s="192">
        <v>0</v>
      </c>
      <c r="O41" s="191">
        <v>0.58958333333333335</v>
      </c>
      <c r="P41" s="190">
        <v>0.77916666666666667</v>
      </c>
      <c r="Q41" s="189">
        <v>-0.18958333333333333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283</v>
      </c>
      <c r="H42" s="182">
        <v>374</v>
      </c>
      <c r="I42" s="181">
        <v>0.75668449197860965</v>
      </c>
      <c r="J42" s="180">
        <v>-91</v>
      </c>
      <c r="K42" s="183">
        <v>480</v>
      </c>
      <c r="L42" s="182">
        <v>480</v>
      </c>
      <c r="M42" s="181">
        <v>1</v>
      </c>
      <c r="N42" s="180">
        <v>0</v>
      </c>
      <c r="O42" s="179">
        <v>0.58958333333333335</v>
      </c>
      <c r="P42" s="178">
        <v>0.77916666666666667</v>
      </c>
      <c r="Q42" s="177">
        <v>-0.18958333333333333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3881</v>
      </c>
      <c r="H43" s="194">
        <v>3368</v>
      </c>
      <c r="I43" s="193">
        <v>1.1523159144893111</v>
      </c>
      <c r="J43" s="192">
        <v>513</v>
      </c>
      <c r="K43" s="239">
        <v>7198</v>
      </c>
      <c r="L43" s="194">
        <v>3963</v>
      </c>
      <c r="M43" s="193">
        <v>1.81630078223568</v>
      </c>
      <c r="N43" s="192">
        <v>3235</v>
      </c>
      <c r="O43" s="191">
        <v>0.53917754931925532</v>
      </c>
      <c r="P43" s="190">
        <v>0.84986121625031541</v>
      </c>
      <c r="Q43" s="189">
        <v>-0.31068366693106009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3881</v>
      </c>
      <c r="H44" s="194">
        <v>3368</v>
      </c>
      <c r="I44" s="193">
        <v>1.1523159144893111</v>
      </c>
      <c r="J44" s="192">
        <v>513</v>
      </c>
      <c r="K44" s="195">
        <v>7198</v>
      </c>
      <c r="L44" s="194">
        <v>3963</v>
      </c>
      <c r="M44" s="193">
        <v>1.81630078223568</v>
      </c>
      <c r="N44" s="192">
        <v>3235</v>
      </c>
      <c r="O44" s="191">
        <v>0.53917754931925532</v>
      </c>
      <c r="P44" s="190">
        <v>0.84986121625031541</v>
      </c>
      <c r="Q44" s="189">
        <v>-0.31068366693106009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544</v>
      </c>
      <c r="H45" s="203">
        <v>536</v>
      </c>
      <c r="I45" s="202">
        <v>1.0149253731343284</v>
      </c>
      <c r="J45" s="201">
        <v>8</v>
      </c>
      <c r="K45" s="204">
        <v>1554</v>
      </c>
      <c r="L45" s="203">
        <v>559</v>
      </c>
      <c r="M45" s="202">
        <v>2.7799642218246867</v>
      </c>
      <c r="N45" s="201">
        <v>995</v>
      </c>
      <c r="O45" s="200">
        <v>0.35006435006435005</v>
      </c>
      <c r="P45" s="199">
        <v>0.95885509838998206</v>
      </c>
      <c r="Q45" s="198">
        <v>-0.60879074832563207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466</v>
      </c>
      <c r="H48" s="203">
        <v>419</v>
      </c>
      <c r="I48" s="202">
        <v>1.1121718377088305</v>
      </c>
      <c r="J48" s="201">
        <v>47</v>
      </c>
      <c r="K48" s="204">
        <v>678</v>
      </c>
      <c r="L48" s="203">
        <v>679</v>
      </c>
      <c r="M48" s="202">
        <v>0.99852724594992637</v>
      </c>
      <c r="N48" s="201">
        <v>-1</v>
      </c>
      <c r="O48" s="200">
        <v>0.68731563421828912</v>
      </c>
      <c r="P48" s="199">
        <v>0.61708394698085423</v>
      </c>
      <c r="Q48" s="198">
        <v>7.0231687237434892E-2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976</v>
      </c>
      <c r="H49" s="203">
        <v>888</v>
      </c>
      <c r="I49" s="202">
        <v>1.0990990990990992</v>
      </c>
      <c r="J49" s="201">
        <v>88</v>
      </c>
      <c r="K49" s="204">
        <v>1674</v>
      </c>
      <c r="L49" s="203">
        <v>1090</v>
      </c>
      <c r="M49" s="202">
        <v>1.5357798165137615</v>
      </c>
      <c r="N49" s="201">
        <v>584</v>
      </c>
      <c r="O49" s="200">
        <v>0.58303464755077661</v>
      </c>
      <c r="P49" s="199">
        <v>0.81467889908256885</v>
      </c>
      <c r="Q49" s="198">
        <v>-0.23164425153179224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1426</v>
      </c>
      <c r="H50" s="203">
        <v>1525</v>
      </c>
      <c r="I50" s="202">
        <v>0.93508196721311476</v>
      </c>
      <c r="J50" s="201">
        <v>-99</v>
      </c>
      <c r="K50" s="204">
        <v>2072</v>
      </c>
      <c r="L50" s="203">
        <v>1635</v>
      </c>
      <c r="M50" s="202">
        <v>1.2672782874617736</v>
      </c>
      <c r="N50" s="201">
        <v>437</v>
      </c>
      <c r="O50" s="200">
        <v>0.68822393822393824</v>
      </c>
      <c r="P50" s="199">
        <v>0.93272171253822633</v>
      </c>
      <c r="Q50" s="198">
        <v>-0.2444977743142881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>
        <v>469</v>
      </c>
      <c r="H51" s="182"/>
      <c r="I51" s="181" t="e">
        <v>#DIV/0!</v>
      </c>
      <c r="J51" s="180">
        <v>469</v>
      </c>
      <c r="K51" s="183">
        <v>1220</v>
      </c>
      <c r="L51" s="182"/>
      <c r="M51" s="181" t="e">
        <v>#DIV/0!</v>
      </c>
      <c r="N51" s="180">
        <v>1220</v>
      </c>
      <c r="O51" s="179">
        <v>0.38442622950819672</v>
      </c>
      <c r="P51" s="178" t="e">
        <v>#DIV/0!</v>
      </c>
      <c r="Q51" s="177" t="e">
        <v>#DIV/0!</v>
      </c>
      <c r="R51" s="176"/>
      <c r="S51" s="176"/>
    </row>
    <row r="52" spans="1:19" x14ac:dyDescent="0.4">
      <c r="C52" s="17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zoomScale="90" zoomScaleNormal="90" workbookViewId="0">
      <pane xSplit="6" ySplit="5" topLeftCell="G6" activePane="bottomRight" state="frozen"/>
      <selection sqref="A1:IV65536"/>
      <selection pane="topRight" sqref="A1:IV65536"/>
      <selection pane="bottomLeft" sqref="A1:IV65536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２月（下旬）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9">
        <v>2020</v>
      </c>
      <c r="D2" s="2" t="s">
        <v>147</v>
      </c>
      <c r="E2" s="2">
        <v>2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356" t="s">
        <v>407</v>
      </c>
      <c r="H3" s="358" t="s">
        <v>406</v>
      </c>
      <c r="I3" s="354" t="s">
        <v>141</v>
      </c>
      <c r="J3" s="355"/>
      <c r="K3" s="367" t="s">
        <v>407</v>
      </c>
      <c r="L3" s="358" t="s">
        <v>406</v>
      </c>
      <c r="M3" s="354" t="s">
        <v>141</v>
      </c>
      <c r="N3" s="355"/>
      <c r="O3" s="350" t="s">
        <v>407</v>
      </c>
      <c r="P3" s="365" t="s">
        <v>406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357"/>
      <c r="H4" s="359"/>
      <c r="I4" s="3" t="s">
        <v>138</v>
      </c>
      <c r="J4" s="4" t="s">
        <v>137</v>
      </c>
      <c r="K4" s="368"/>
      <c r="L4" s="359"/>
      <c r="M4" s="3" t="s">
        <v>138</v>
      </c>
      <c r="N4" s="4" t="s">
        <v>137</v>
      </c>
      <c r="O4" s="351"/>
      <c r="P4" s="366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63478</v>
      </c>
      <c r="H5" s="262">
        <v>59449</v>
      </c>
      <c r="I5" s="261">
        <v>1.0677723763225622</v>
      </c>
      <c r="J5" s="260">
        <v>4029</v>
      </c>
      <c r="K5" s="263">
        <v>85458</v>
      </c>
      <c r="L5" s="262">
        <v>70475</v>
      </c>
      <c r="M5" s="261">
        <v>1.212600212841433</v>
      </c>
      <c r="N5" s="260">
        <v>14983</v>
      </c>
      <c r="O5" s="259">
        <v>0.74279763158510614</v>
      </c>
      <c r="P5" s="258">
        <v>0.84354735721887197</v>
      </c>
      <c r="Q5" s="257">
        <v>-0.10074972563376583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59856</v>
      </c>
      <c r="H6" s="194">
        <v>56636</v>
      </c>
      <c r="I6" s="193">
        <v>1.0568542976198885</v>
      </c>
      <c r="J6" s="192">
        <v>3220</v>
      </c>
      <c r="K6" s="239">
        <v>80074</v>
      </c>
      <c r="L6" s="194">
        <v>67256</v>
      </c>
      <c r="M6" s="193">
        <v>1.1905852265968835</v>
      </c>
      <c r="N6" s="192">
        <v>12818</v>
      </c>
      <c r="O6" s="191">
        <v>0.74750855458700705</v>
      </c>
      <c r="P6" s="190">
        <v>0.84209587248721307</v>
      </c>
      <c r="Q6" s="189">
        <v>-9.4587317900206025E-2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37713</v>
      </c>
      <c r="H7" s="194">
        <v>35480</v>
      </c>
      <c r="I7" s="193">
        <v>1.0629368658399099</v>
      </c>
      <c r="J7" s="192">
        <v>2233</v>
      </c>
      <c r="K7" s="195">
        <v>50455</v>
      </c>
      <c r="L7" s="194">
        <v>41132</v>
      </c>
      <c r="M7" s="193">
        <v>1.226660507633959</v>
      </c>
      <c r="N7" s="192">
        <v>9323</v>
      </c>
      <c r="O7" s="191">
        <v>0.74745813100782876</v>
      </c>
      <c r="P7" s="190">
        <v>0.86258873869493335</v>
      </c>
      <c r="Q7" s="189">
        <v>-0.11513060768710459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31488</v>
      </c>
      <c r="H8" s="203">
        <v>30430</v>
      </c>
      <c r="I8" s="202">
        <v>1.0347683207361156</v>
      </c>
      <c r="J8" s="201">
        <v>1058</v>
      </c>
      <c r="K8" s="204">
        <v>41455</v>
      </c>
      <c r="L8" s="203">
        <v>35132</v>
      </c>
      <c r="M8" s="202">
        <v>1.1799783673004669</v>
      </c>
      <c r="N8" s="201">
        <v>6323</v>
      </c>
      <c r="O8" s="200">
        <v>0.75957061874321552</v>
      </c>
      <c r="P8" s="199">
        <v>0.86616190367755896</v>
      </c>
      <c r="Q8" s="198">
        <v>-0.10659128493434344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6225</v>
      </c>
      <c r="H9" s="203">
        <v>5050</v>
      </c>
      <c r="I9" s="202">
        <v>1.2326732673267327</v>
      </c>
      <c r="J9" s="201">
        <v>1175</v>
      </c>
      <c r="K9" s="204">
        <v>9000</v>
      </c>
      <c r="L9" s="203">
        <v>6000</v>
      </c>
      <c r="M9" s="202">
        <v>1.5</v>
      </c>
      <c r="N9" s="201">
        <v>3000</v>
      </c>
      <c r="O9" s="200">
        <v>0.69166666666666665</v>
      </c>
      <c r="P9" s="199">
        <v>0.84166666666666667</v>
      </c>
      <c r="Q9" s="198">
        <v>-0.15000000000000002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21261</v>
      </c>
      <c r="H18" s="194">
        <v>20251</v>
      </c>
      <c r="I18" s="193">
        <v>1.0498740802923312</v>
      </c>
      <c r="J18" s="192">
        <v>1010</v>
      </c>
      <c r="K18" s="195">
        <v>28287</v>
      </c>
      <c r="L18" s="194">
        <v>24940</v>
      </c>
      <c r="M18" s="193">
        <v>1.1342020850040095</v>
      </c>
      <c r="N18" s="192">
        <v>3347</v>
      </c>
      <c r="O18" s="191">
        <v>0.75161735072648217</v>
      </c>
      <c r="P18" s="190">
        <v>0.81198877305533279</v>
      </c>
      <c r="Q18" s="189">
        <v>-6.0371422328850621E-2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3399</v>
      </c>
      <c r="H20" s="203">
        <v>3133</v>
      </c>
      <c r="I20" s="202">
        <v>1.0849026492180018</v>
      </c>
      <c r="J20" s="201">
        <v>266</v>
      </c>
      <c r="K20" s="256">
        <v>4455</v>
      </c>
      <c r="L20" s="203">
        <v>3820</v>
      </c>
      <c r="M20" s="202">
        <v>1.1662303664921465</v>
      </c>
      <c r="N20" s="201">
        <v>635</v>
      </c>
      <c r="O20" s="200">
        <v>0.76296296296296295</v>
      </c>
      <c r="P20" s="199">
        <v>0.82015706806282718</v>
      </c>
      <c r="Q20" s="198">
        <v>-5.7194105099864223E-2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6669</v>
      </c>
      <c r="H21" s="203">
        <v>6357</v>
      </c>
      <c r="I21" s="202">
        <v>1.0490797546012269</v>
      </c>
      <c r="J21" s="201">
        <v>312</v>
      </c>
      <c r="K21" s="256">
        <v>8910</v>
      </c>
      <c r="L21" s="203">
        <v>7920</v>
      </c>
      <c r="M21" s="202">
        <v>1.125</v>
      </c>
      <c r="N21" s="201">
        <v>990</v>
      </c>
      <c r="O21" s="200">
        <v>0.74848484848484853</v>
      </c>
      <c r="P21" s="199">
        <v>0.80265151515151512</v>
      </c>
      <c r="Q21" s="198">
        <v>-5.4166666666666585E-2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2388</v>
      </c>
      <c r="H22" s="203">
        <v>2187</v>
      </c>
      <c r="I22" s="202">
        <v>1.0919067215363512</v>
      </c>
      <c r="J22" s="201">
        <v>201</v>
      </c>
      <c r="K22" s="256">
        <v>3042</v>
      </c>
      <c r="L22" s="203">
        <v>2640</v>
      </c>
      <c r="M22" s="202">
        <v>1.1522727272727273</v>
      </c>
      <c r="N22" s="201">
        <v>402</v>
      </c>
      <c r="O22" s="200">
        <v>0.78500986193293887</v>
      </c>
      <c r="P22" s="199">
        <v>0.82840909090909087</v>
      </c>
      <c r="Q22" s="198">
        <v>-4.3399228976152004E-2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1183</v>
      </c>
      <c r="H23" s="203">
        <v>1241</v>
      </c>
      <c r="I23" s="202">
        <v>0.95326349717969383</v>
      </c>
      <c r="J23" s="201">
        <v>-58</v>
      </c>
      <c r="K23" s="256">
        <v>1485</v>
      </c>
      <c r="L23" s="203">
        <v>1320</v>
      </c>
      <c r="M23" s="202">
        <v>1.125</v>
      </c>
      <c r="N23" s="201">
        <v>165</v>
      </c>
      <c r="O23" s="200">
        <v>0.79663299663299658</v>
      </c>
      <c r="P23" s="199">
        <v>0.94015151515151518</v>
      </c>
      <c r="Q23" s="198">
        <v>-0.1435185185185186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1142</v>
      </c>
      <c r="H25" s="203">
        <v>981</v>
      </c>
      <c r="I25" s="202">
        <v>1.1641182466870541</v>
      </c>
      <c r="J25" s="201">
        <v>161</v>
      </c>
      <c r="K25" s="256">
        <v>1485</v>
      </c>
      <c r="L25" s="203">
        <v>1320</v>
      </c>
      <c r="M25" s="202">
        <v>1.125</v>
      </c>
      <c r="N25" s="201">
        <v>165</v>
      </c>
      <c r="O25" s="200">
        <v>0.76902356902356905</v>
      </c>
      <c r="P25" s="199">
        <v>0.74318181818181817</v>
      </c>
      <c r="Q25" s="198">
        <v>2.5841750841750888E-2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1046</v>
      </c>
      <c r="H32" s="203">
        <v>1083</v>
      </c>
      <c r="I32" s="202">
        <v>0.96583564173591874</v>
      </c>
      <c r="J32" s="201">
        <v>-37</v>
      </c>
      <c r="K32" s="256">
        <v>1485</v>
      </c>
      <c r="L32" s="203">
        <v>1320</v>
      </c>
      <c r="M32" s="202">
        <v>1.125</v>
      </c>
      <c r="N32" s="201">
        <v>165</v>
      </c>
      <c r="O32" s="200">
        <v>0.70437710437710432</v>
      </c>
      <c r="P32" s="199">
        <v>0.82045454545454544</v>
      </c>
      <c r="Q32" s="198">
        <v>-0.11607744107744111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1040</v>
      </c>
      <c r="H34" s="203">
        <v>989</v>
      </c>
      <c r="I34" s="202">
        <v>1.0515672396359959</v>
      </c>
      <c r="J34" s="201">
        <v>51</v>
      </c>
      <c r="K34" s="256">
        <v>1485</v>
      </c>
      <c r="L34" s="203">
        <v>1320</v>
      </c>
      <c r="M34" s="202">
        <v>1.125</v>
      </c>
      <c r="N34" s="201">
        <v>165</v>
      </c>
      <c r="O34" s="200">
        <v>0.70033670033670037</v>
      </c>
      <c r="P34" s="199">
        <v>0.74924242424242427</v>
      </c>
      <c r="Q34" s="198">
        <v>-4.8905723905723897E-2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4394</v>
      </c>
      <c r="H37" s="182">
        <v>4280</v>
      </c>
      <c r="I37" s="181">
        <v>1.0266355140186916</v>
      </c>
      <c r="J37" s="180">
        <v>114</v>
      </c>
      <c r="K37" s="270">
        <v>5940</v>
      </c>
      <c r="L37" s="182">
        <v>5280</v>
      </c>
      <c r="M37" s="181">
        <v>1.125</v>
      </c>
      <c r="N37" s="180">
        <v>660</v>
      </c>
      <c r="O37" s="179">
        <v>0.73973063973063968</v>
      </c>
      <c r="P37" s="178">
        <v>0.81060606060606055</v>
      </c>
      <c r="Q37" s="177">
        <v>-7.0875420875420869E-2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626</v>
      </c>
      <c r="H38" s="194">
        <v>638</v>
      </c>
      <c r="I38" s="193">
        <v>0.98119122257053293</v>
      </c>
      <c r="J38" s="192">
        <v>-12</v>
      </c>
      <c r="K38" s="195">
        <v>900</v>
      </c>
      <c r="L38" s="194">
        <v>800</v>
      </c>
      <c r="M38" s="193">
        <v>1.125</v>
      </c>
      <c r="N38" s="192">
        <v>100</v>
      </c>
      <c r="O38" s="191">
        <v>0.69555555555555559</v>
      </c>
      <c r="P38" s="190">
        <v>0.79749999999999999</v>
      </c>
      <c r="Q38" s="189">
        <v>-0.10194444444444439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308</v>
      </c>
      <c r="H39" s="203">
        <v>318</v>
      </c>
      <c r="I39" s="202">
        <v>0.96855345911949686</v>
      </c>
      <c r="J39" s="201">
        <v>-10</v>
      </c>
      <c r="K39" s="204">
        <v>450</v>
      </c>
      <c r="L39" s="203">
        <v>400</v>
      </c>
      <c r="M39" s="202">
        <v>1.125</v>
      </c>
      <c r="N39" s="201">
        <v>50</v>
      </c>
      <c r="O39" s="200">
        <v>0.68444444444444441</v>
      </c>
      <c r="P39" s="199">
        <v>0.79500000000000004</v>
      </c>
      <c r="Q39" s="198">
        <v>-0.11055555555555563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318</v>
      </c>
      <c r="H40" s="245">
        <v>320</v>
      </c>
      <c r="I40" s="244">
        <v>0.99375000000000002</v>
      </c>
      <c r="J40" s="243">
        <v>-2</v>
      </c>
      <c r="K40" s="246">
        <v>450</v>
      </c>
      <c r="L40" s="245">
        <v>400</v>
      </c>
      <c r="M40" s="244">
        <v>1.125</v>
      </c>
      <c r="N40" s="243">
        <v>50</v>
      </c>
      <c r="O40" s="242">
        <v>0.70666666666666667</v>
      </c>
      <c r="P40" s="241">
        <v>0.8</v>
      </c>
      <c r="Q40" s="240">
        <v>-9.3333333333333379E-2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256</v>
      </c>
      <c r="H41" s="194">
        <v>267</v>
      </c>
      <c r="I41" s="193">
        <v>0.95880149812734083</v>
      </c>
      <c r="J41" s="192">
        <v>-11</v>
      </c>
      <c r="K41" s="195">
        <v>432</v>
      </c>
      <c r="L41" s="194">
        <v>384</v>
      </c>
      <c r="M41" s="193">
        <v>1.125</v>
      </c>
      <c r="N41" s="192">
        <v>48</v>
      </c>
      <c r="O41" s="191">
        <v>0.59259259259259256</v>
      </c>
      <c r="P41" s="190">
        <v>0.6953125</v>
      </c>
      <c r="Q41" s="189">
        <v>-0.10271990740740744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256</v>
      </c>
      <c r="H42" s="182">
        <v>267</v>
      </c>
      <c r="I42" s="181">
        <v>0.95880149812734083</v>
      </c>
      <c r="J42" s="180">
        <v>-11</v>
      </c>
      <c r="K42" s="183">
        <v>432</v>
      </c>
      <c r="L42" s="182">
        <v>384</v>
      </c>
      <c r="M42" s="181">
        <v>1.125</v>
      </c>
      <c r="N42" s="180">
        <v>48</v>
      </c>
      <c r="O42" s="179">
        <v>0.59259259259259256</v>
      </c>
      <c r="P42" s="178">
        <v>0.6953125</v>
      </c>
      <c r="Q42" s="177">
        <v>-0.10271990740740744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3622</v>
      </c>
      <c r="H43" s="194">
        <v>2813</v>
      </c>
      <c r="I43" s="193">
        <v>1.2875933167436899</v>
      </c>
      <c r="J43" s="192">
        <v>809</v>
      </c>
      <c r="K43" s="239">
        <v>5384</v>
      </c>
      <c r="L43" s="194">
        <v>3219</v>
      </c>
      <c r="M43" s="193">
        <v>1.6725691208449829</v>
      </c>
      <c r="N43" s="192">
        <v>2165</v>
      </c>
      <c r="O43" s="191">
        <v>0.67273402674591387</v>
      </c>
      <c r="P43" s="190">
        <v>0.87387387387387383</v>
      </c>
      <c r="Q43" s="189">
        <v>-0.20113984712795996</v>
      </c>
      <c r="R43" s="176"/>
      <c r="S43" s="176"/>
    </row>
    <row r="44" spans="1:19" x14ac:dyDescent="0.4">
      <c r="A44" s="207"/>
      <c r="B44" s="197" t="s">
        <v>1</v>
      </c>
      <c r="C44" s="233"/>
      <c r="D44" s="20"/>
      <c r="E44" s="233"/>
      <c r="F44" s="232"/>
      <c r="G44" s="195">
        <v>3622</v>
      </c>
      <c r="H44" s="194">
        <v>2813</v>
      </c>
      <c r="I44" s="193">
        <v>1.2875933167436899</v>
      </c>
      <c r="J44" s="192">
        <v>809</v>
      </c>
      <c r="K44" s="195">
        <v>5384</v>
      </c>
      <c r="L44" s="194">
        <v>3219</v>
      </c>
      <c r="M44" s="193">
        <v>1.6725691208449829</v>
      </c>
      <c r="N44" s="192">
        <v>2165</v>
      </c>
      <c r="O44" s="191">
        <v>0.67273402674591387</v>
      </c>
      <c r="P44" s="190">
        <v>0.87387387387387383</v>
      </c>
      <c r="Q44" s="189">
        <v>-0.20113984712795996</v>
      </c>
      <c r="R44" s="176"/>
      <c r="S44" s="176"/>
    </row>
    <row r="45" spans="1:19" x14ac:dyDescent="0.4">
      <c r="A45" s="207"/>
      <c r="B45" s="207"/>
      <c r="C45" s="206" t="s">
        <v>107</v>
      </c>
      <c r="D45" s="205"/>
      <c r="E45" s="205"/>
      <c r="F45" s="14" t="s">
        <v>96</v>
      </c>
      <c r="G45" s="204">
        <v>593</v>
      </c>
      <c r="H45" s="203">
        <v>427</v>
      </c>
      <c r="I45" s="202">
        <v>1.3887587822014051</v>
      </c>
      <c r="J45" s="201">
        <v>166</v>
      </c>
      <c r="K45" s="204">
        <v>1072</v>
      </c>
      <c r="L45" s="203">
        <v>465</v>
      </c>
      <c r="M45" s="202">
        <v>2.3053763440860213</v>
      </c>
      <c r="N45" s="201">
        <v>607</v>
      </c>
      <c r="O45" s="200">
        <v>0.55317164179104472</v>
      </c>
      <c r="P45" s="199">
        <v>0.91827956989247317</v>
      </c>
      <c r="Q45" s="198">
        <v>-0.36510792810142845</v>
      </c>
      <c r="R45" s="176"/>
      <c r="S45" s="176"/>
    </row>
    <row r="46" spans="1:19" x14ac:dyDescent="0.4">
      <c r="A46" s="207"/>
      <c r="B46" s="207"/>
      <c r="C46" s="206" t="s">
        <v>106</v>
      </c>
      <c r="D46" s="205"/>
      <c r="E46" s="205"/>
      <c r="F46" s="266"/>
      <c r="G46" s="204"/>
      <c r="H46" s="203"/>
      <c r="I46" s="202" t="e">
        <v>#DIV/0!</v>
      </c>
      <c r="J46" s="201">
        <v>0</v>
      </c>
      <c r="K46" s="204"/>
      <c r="L46" s="203"/>
      <c r="M46" s="202" t="e">
        <v>#DIV/0!</v>
      </c>
      <c r="N46" s="201">
        <v>0</v>
      </c>
      <c r="O46" s="200" t="e">
        <v>#DIV/0!</v>
      </c>
      <c r="P46" s="199" t="e">
        <v>#DIV/0!</v>
      </c>
      <c r="Q46" s="198" t="e">
        <v>#DIV/0!</v>
      </c>
      <c r="R46" s="176"/>
      <c r="S46" s="176"/>
    </row>
    <row r="47" spans="1:19" x14ac:dyDescent="0.4">
      <c r="A47" s="207"/>
      <c r="B47" s="207"/>
      <c r="C47" s="206" t="s">
        <v>105</v>
      </c>
      <c r="D47" s="205"/>
      <c r="E47" s="205"/>
      <c r="F47" s="266"/>
      <c r="G47" s="204"/>
      <c r="H47" s="203"/>
      <c r="I47" s="202" t="e">
        <v>#DIV/0!</v>
      </c>
      <c r="J47" s="201">
        <v>0</v>
      </c>
      <c r="K47" s="204"/>
      <c r="L47" s="203"/>
      <c r="M47" s="202" t="e">
        <v>#DIV/0!</v>
      </c>
      <c r="N47" s="201">
        <v>0</v>
      </c>
      <c r="O47" s="200" t="e">
        <v>#DIV/0!</v>
      </c>
      <c r="P47" s="199" t="e">
        <v>#DIV/0!</v>
      </c>
      <c r="Q47" s="198" t="e">
        <v>#DIV/0!</v>
      </c>
      <c r="R47" s="176"/>
      <c r="S47" s="176"/>
    </row>
    <row r="48" spans="1:19" x14ac:dyDescent="0.4">
      <c r="A48" s="207"/>
      <c r="B48" s="207"/>
      <c r="C48" s="206" t="s">
        <v>97</v>
      </c>
      <c r="D48" s="205"/>
      <c r="E48" s="205"/>
      <c r="F48" s="14" t="s">
        <v>96</v>
      </c>
      <c r="G48" s="204">
        <v>400</v>
      </c>
      <c r="H48" s="203">
        <v>345</v>
      </c>
      <c r="I48" s="202">
        <v>1.1594202898550725</v>
      </c>
      <c r="J48" s="201">
        <v>55</v>
      </c>
      <c r="K48" s="204">
        <v>612</v>
      </c>
      <c r="L48" s="203">
        <v>542</v>
      </c>
      <c r="M48" s="202">
        <v>1.1291512915129152</v>
      </c>
      <c r="N48" s="201">
        <v>70</v>
      </c>
      <c r="O48" s="200">
        <v>0.65359477124183007</v>
      </c>
      <c r="P48" s="199">
        <v>0.63653136531365317</v>
      </c>
      <c r="Q48" s="198">
        <v>1.70634059281769E-2</v>
      </c>
      <c r="R48" s="176"/>
      <c r="S48" s="176"/>
    </row>
    <row r="49" spans="1:19" x14ac:dyDescent="0.4">
      <c r="A49" s="207"/>
      <c r="B49" s="207"/>
      <c r="C49" s="215" t="s">
        <v>104</v>
      </c>
      <c r="D49" s="214"/>
      <c r="E49" s="214"/>
      <c r="F49" s="6" t="s">
        <v>96</v>
      </c>
      <c r="G49" s="204">
        <v>1115</v>
      </c>
      <c r="H49" s="203">
        <v>816</v>
      </c>
      <c r="I49" s="202">
        <v>1.366421568627451</v>
      </c>
      <c r="J49" s="201">
        <v>299</v>
      </c>
      <c r="K49" s="204">
        <v>1290</v>
      </c>
      <c r="L49" s="203">
        <v>917</v>
      </c>
      <c r="M49" s="202">
        <v>1.4067611777535443</v>
      </c>
      <c r="N49" s="201">
        <v>373</v>
      </c>
      <c r="O49" s="200">
        <v>0.86434108527131781</v>
      </c>
      <c r="P49" s="199">
        <v>0.88985823336968373</v>
      </c>
      <c r="Q49" s="198">
        <v>-2.5517148098365916E-2</v>
      </c>
      <c r="R49" s="176"/>
      <c r="S49" s="176"/>
    </row>
    <row r="50" spans="1:19" x14ac:dyDescent="0.4">
      <c r="A50" s="207"/>
      <c r="B50" s="207"/>
      <c r="C50" s="215" t="s">
        <v>91</v>
      </c>
      <c r="D50" s="214"/>
      <c r="E50" s="214"/>
      <c r="F50" s="6" t="s">
        <v>96</v>
      </c>
      <c r="G50" s="204">
        <v>1161</v>
      </c>
      <c r="H50" s="203">
        <v>1225</v>
      </c>
      <c r="I50" s="202">
        <v>0.94775510204081637</v>
      </c>
      <c r="J50" s="201">
        <v>-64</v>
      </c>
      <c r="K50" s="204">
        <v>1714</v>
      </c>
      <c r="L50" s="203">
        <v>1295</v>
      </c>
      <c r="M50" s="202">
        <v>1.3235521235521235</v>
      </c>
      <c r="N50" s="201">
        <v>419</v>
      </c>
      <c r="O50" s="200">
        <v>0.67736289381563597</v>
      </c>
      <c r="P50" s="199">
        <v>0.94594594594594594</v>
      </c>
      <c r="Q50" s="198">
        <v>-0.26858305213030997</v>
      </c>
      <c r="R50" s="176"/>
      <c r="S50" s="176"/>
    </row>
    <row r="51" spans="1:19" x14ac:dyDescent="0.4">
      <c r="A51" s="188"/>
      <c r="B51" s="188"/>
      <c r="C51" s="187" t="s">
        <v>101</v>
      </c>
      <c r="D51" s="184"/>
      <c r="E51" s="184"/>
      <c r="F51" s="24" t="s">
        <v>266</v>
      </c>
      <c r="G51" s="183">
        <v>353</v>
      </c>
      <c r="H51" s="182"/>
      <c r="I51" s="181" t="e">
        <v>#DIV/0!</v>
      </c>
      <c r="J51" s="180">
        <v>353</v>
      </c>
      <c r="K51" s="183">
        <v>696</v>
      </c>
      <c r="L51" s="182"/>
      <c r="M51" s="181" t="e">
        <v>#DIV/0!</v>
      </c>
      <c r="N51" s="180">
        <v>696</v>
      </c>
      <c r="O51" s="179">
        <v>0.50718390804597702</v>
      </c>
      <c r="P51" s="178" t="e">
        <v>#DIV/0!</v>
      </c>
      <c r="Q51" s="177" t="e">
        <v>#DIV/0!</v>
      </c>
      <c r="R51" s="176"/>
      <c r="S51" s="176"/>
    </row>
    <row r="52" spans="1:19" x14ac:dyDescent="0.4">
      <c r="G52" s="175"/>
      <c r="H52" s="175"/>
      <c r="I52" s="175"/>
      <c r="J52" s="175"/>
      <c r="K52" s="175"/>
      <c r="L52" s="175"/>
      <c r="M52" s="175"/>
      <c r="N52" s="175"/>
      <c r="O52" s="174"/>
      <c r="P52" s="174"/>
      <c r="Q52" s="174"/>
    </row>
    <row r="53" spans="1:19" x14ac:dyDescent="0.4">
      <c r="C53" s="17" t="s">
        <v>82</v>
      </c>
    </row>
    <row r="54" spans="1:19" x14ac:dyDescent="0.4">
      <c r="C54" s="18" t="s">
        <v>81</v>
      </c>
    </row>
    <row r="55" spans="1:19" x14ac:dyDescent="0.4">
      <c r="C55" s="17" t="s">
        <v>80</v>
      </c>
    </row>
    <row r="56" spans="1:19" x14ac:dyDescent="0.4">
      <c r="C56" s="17" t="s">
        <v>79</v>
      </c>
    </row>
    <row r="57" spans="1:19" x14ac:dyDescent="0.4">
      <c r="C57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IV65536"/>
      <selection pane="topRight" sqref="A1:IV65536"/>
      <selection pane="bottomLeft" sqref="A1:IV65536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２月月間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386</v>
      </c>
      <c r="C2" s="295">
        <v>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411</v>
      </c>
      <c r="D4" s="404" t="s">
        <v>410</v>
      </c>
      <c r="E4" s="405" t="s">
        <v>177</v>
      </c>
      <c r="F4" s="406"/>
      <c r="G4" s="385" t="s">
        <v>409</v>
      </c>
      <c r="H4" s="387" t="s">
        <v>408</v>
      </c>
      <c r="I4" s="405" t="s">
        <v>177</v>
      </c>
      <c r="J4" s="406"/>
      <c r="K4" s="385" t="s">
        <v>409</v>
      </c>
      <c r="L4" s="399" t="s">
        <v>408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549546</v>
      </c>
      <c r="D6" s="407">
        <v>552705</v>
      </c>
      <c r="E6" s="377">
        <v>0.99428447363421713</v>
      </c>
      <c r="F6" s="373">
        <v>-3159</v>
      </c>
      <c r="G6" s="381">
        <v>732274</v>
      </c>
      <c r="H6" s="383">
        <v>693955</v>
      </c>
      <c r="I6" s="377">
        <v>1.0552182778422232</v>
      </c>
      <c r="J6" s="373">
        <v>38319</v>
      </c>
      <c r="K6" s="390">
        <v>0.75046498988083699</v>
      </c>
      <c r="L6" s="392">
        <v>0.79645654257120424</v>
      </c>
      <c r="M6" s="394">
        <v>-4.5991552690367254E-2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272059</v>
      </c>
      <c r="D8" s="28">
        <v>273291</v>
      </c>
      <c r="E8" s="29">
        <v>0.99549198473422107</v>
      </c>
      <c r="F8" s="30">
        <v>-1232</v>
      </c>
      <c r="G8" s="27">
        <v>340293</v>
      </c>
      <c r="H8" s="31">
        <v>329705</v>
      </c>
      <c r="I8" s="29">
        <v>1.032113556057688</v>
      </c>
      <c r="J8" s="30">
        <v>10588</v>
      </c>
      <c r="K8" s="32">
        <v>0.79948456183347882</v>
      </c>
      <c r="L8" s="33">
        <v>0.82889552782032427</v>
      </c>
      <c r="M8" s="34">
        <v>-2.941096598684545E-2</v>
      </c>
    </row>
    <row r="9" spans="1:13" ht="18" customHeight="1" x14ac:dyDescent="0.4">
      <c r="A9" s="281"/>
      <c r="B9" s="116" t="s">
        <v>162</v>
      </c>
      <c r="C9" s="35">
        <v>105017</v>
      </c>
      <c r="D9" s="36">
        <v>103720</v>
      </c>
      <c r="E9" s="37">
        <v>1.0125048206710374</v>
      </c>
      <c r="F9" s="38">
        <v>1297</v>
      </c>
      <c r="G9" s="35">
        <v>128856</v>
      </c>
      <c r="H9" s="36">
        <v>122091</v>
      </c>
      <c r="I9" s="37">
        <v>1.0554094896429713</v>
      </c>
      <c r="J9" s="38">
        <v>6765</v>
      </c>
      <c r="K9" s="39">
        <v>0.81499503321537214</v>
      </c>
      <c r="L9" s="40">
        <v>0.8495302684063526</v>
      </c>
      <c r="M9" s="41">
        <v>-3.4535235190980451E-2</v>
      </c>
    </row>
    <row r="10" spans="1:13" ht="18" customHeight="1" x14ac:dyDescent="0.4">
      <c r="A10" s="281"/>
      <c r="B10" s="91" t="s">
        <v>161</v>
      </c>
      <c r="C10" s="42">
        <v>11811</v>
      </c>
      <c r="D10" s="43">
        <v>11673</v>
      </c>
      <c r="E10" s="44">
        <v>1.0118221536879979</v>
      </c>
      <c r="F10" s="45">
        <v>138</v>
      </c>
      <c r="G10" s="42">
        <v>14427</v>
      </c>
      <c r="H10" s="43">
        <v>13860</v>
      </c>
      <c r="I10" s="44">
        <v>1.040909090909091</v>
      </c>
      <c r="J10" s="45">
        <v>567</v>
      </c>
      <c r="K10" s="46">
        <v>0.81867332085672695</v>
      </c>
      <c r="L10" s="47">
        <v>0.84220779220779218</v>
      </c>
      <c r="M10" s="48">
        <v>-2.3534471351065234E-2</v>
      </c>
    </row>
    <row r="11" spans="1:13" ht="18" customHeight="1" x14ac:dyDescent="0.4">
      <c r="A11" s="281"/>
      <c r="B11" s="91" t="s">
        <v>159</v>
      </c>
      <c r="C11" s="42">
        <v>127609</v>
      </c>
      <c r="D11" s="43">
        <v>130563</v>
      </c>
      <c r="E11" s="44">
        <v>0.97737490713295494</v>
      </c>
      <c r="F11" s="45">
        <v>-2954</v>
      </c>
      <c r="G11" s="42">
        <v>164296</v>
      </c>
      <c r="H11" s="43">
        <v>164018</v>
      </c>
      <c r="I11" s="44">
        <v>1.0016949359216671</v>
      </c>
      <c r="J11" s="45">
        <v>278</v>
      </c>
      <c r="K11" s="46">
        <v>0.77670180649559328</v>
      </c>
      <c r="L11" s="47">
        <v>0.79602848467851095</v>
      </c>
      <c r="M11" s="48">
        <v>-1.9326678182917667E-2</v>
      </c>
    </row>
    <row r="12" spans="1:13" ht="18" customHeight="1" x14ac:dyDescent="0.4">
      <c r="A12" s="281"/>
      <c r="B12" s="91" t="s">
        <v>1</v>
      </c>
      <c r="C12" s="42">
        <v>822</v>
      </c>
      <c r="D12" s="43">
        <v>0</v>
      </c>
      <c r="E12" s="44" t="e">
        <v>#DIV/0!</v>
      </c>
      <c r="F12" s="45">
        <v>822</v>
      </c>
      <c r="G12" s="42">
        <v>1916</v>
      </c>
      <c r="H12" s="43">
        <v>0</v>
      </c>
      <c r="I12" s="44" t="e">
        <v>#DIV/0!</v>
      </c>
      <c r="J12" s="45">
        <v>1916</v>
      </c>
      <c r="K12" s="46">
        <v>0.42901878914405012</v>
      </c>
      <c r="L12" s="47" t="s">
        <v>0</v>
      </c>
      <c r="M12" s="48" t="e">
        <v>#VALUE!</v>
      </c>
    </row>
    <row r="13" spans="1:13" ht="18" customHeight="1" x14ac:dyDescent="0.4">
      <c r="A13" s="281"/>
      <c r="B13" s="279" t="s">
        <v>102</v>
      </c>
      <c r="C13" s="106">
        <v>26800</v>
      </c>
      <c r="D13" s="107">
        <v>27335</v>
      </c>
      <c r="E13" s="108">
        <v>0.98042802268154383</v>
      </c>
      <c r="F13" s="109">
        <v>-535</v>
      </c>
      <c r="G13" s="106">
        <v>30798</v>
      </c>
      <c r="H13" s="107">
        <v>29736</v>
      </c>
      <c r="I13" s="108">
        <v>1.0357142857142858</v>
      </c>
      <c r="J13" s="109">
        <v>1062</v>
      </c>
      <c r="K13" s="110">
        <v>0.87018637573868429</v>
      </c>
      <c r="L13" s="111">
        <v>0.91925612052730699</v>
      </c>
      <c r="M13" s="112">
        <v>-4.9069744788622693E-2</v>
      </c>
    </row>
    <row r="14" spans="1:13" ht="18" customHeight="1" x14ac:dyDescent="0.4">
      <c r="A14" s="282" t="s">
        <v>168</v>
      </c>
      <c r="B14" s="26"/>
      <c r="C14" s="27">
        <v>97155</v>
      </c>
      <c r="D14" s="28">
        <v>93674</v>
      </c>
      <c r="E14" s="29">
        <v>1.03716079168179</v>
      </c>
      <c r="F14" s="30">
        <v>3481</v>
      </c>
      <c r="G14" s="27">
        <v>135769</v>
      </c>
      <c r="H14" s="28">
        <v>118278</v>
      </c>
      <c r="I14" s="29">
        <v>1.1478804173219026</v>
      </c>
      <c r="J14" s="30">
        <v>17491</v>
      </c>
      <c r="K14" s="58">
        <v>0.71559045142852939</v>
      </c>
      <c r="L14" s="59">
        <v>0.79198160266490814</v>
      </c>
      <c r="M14" s="60">
        <v>-7.639115123637874E-2</v>
      </c>
    </row>
    <row r="15" spans="1:13" ht="18" customHeight="1" x14ac:dyDescent="0.4">
      <c r="A15" s="281"/>
      <c r="B15" s="116" t="s">
        <v>162</v>
      </c>
      <c r="C15" s="35">
        <v>19609</v>
      </c>
      <c r="D15" s="36">
        <v>17366</v>
      </c>
      <c r="E15" s="37">
        <v>1.1291604284233561</v>
      </c>
      <c r="F15" s="38">
        <v>2243</v>
      </c>
      <c r="G15" s="35">
        <v>27625</v>
      </c>
      <c r="H15" s="36">
        <v>21000</v>
      </c>
      <c r="I15" s="37">
        <v>1.3154761904761905</v>
      </c>
      <c r="J15" s="38">
        <v>6625</v>
      </c>
      <c r="K15" s="61">
        <v>0.70982805429864249</v>
      </c>
      <c r="L15" s="62">
        <v>0.82695238095238099</v>
      </c>
      <c r="M15" s="41">
        <v>-0.11712432665373851</v>
      </c>
    </row>
    <row r="16" spans="1:13" ht="18" customHeight="1" x14ac:dyDescent="0.4">
      <c r="A16" s="281"/>
      <c r="B16" s="91" t="s">
        <v>161</v>
      </c>
      <c r="C16" s="42">
        <v>14140</v>
      </c>
      <c r="D16" s="43">
        <v>13861</v>
      </c>
      <c r="E16" s="44">
        <v>1.020128417863069</v>
      </c>
      <c r="F16" s="45">
        <v>279</v>
      </c>
      <c r="G16" s="42">
        <v>19140</v>
      </c>
      <c r="H16" s="43">
        <v>17800</v>
      </c>
      <c r="I16" s="44">
        <v>1.0752808988764044</v>
      </c>
      <c r="J16" s="45">
        <v>1340</v>
      </c>
      <c r="K16" s="46">
        <v>0.7387669801462905</v>
      </c>
      <c r="L16" s="47">
        <v>0.77870786516853929</v>
      </c>
      <c r="M16" s="48">
        <v>-3.9940885022248795E-2</v>
      </c>
    </row>
    <row r="17" spans="1:13" ht="18" customHeight="1" x14ac:dyDescent="0.4">
      <c r="A17" s="281"/>
      <c r="B17" s="91" t="s">
        <v>159</v>
      </c>
      <c r="C17" s="42">
        <v>47869</v>
      </c>
      <c r="D17" s="43">
        <v>49780</v>
      </c>
      <c r="E17" s="44">
        <v>0.96161108879067902</v>
      </c>
      <c r="F17" s="45">
        <v>-1911</v>
      </c>
      <c r="G17" s="42">
        <v>68179</v>
      </c>
      <c r="H17" s="43">
        <v>65043</v>
      </c>
      <c r="I17" s="44">
        <v>1.0482142582599203</v>
      </c>
      <c r="J17" s="45">
        <v>3136</v>
      </c>
      <c r="K17" s="46">
        <v>0.70210768711773419</v>
      </c>
      <c r="L17" s="47">
        <v>0.76533985209784294</v>
      </c>
      <c r="M17" s="48">
        <v>-6.3232164980108752E-2</v>
      </c>
    </row>
    <row r="18" spans="1:13" ht="18" customHeight="1" x14ac:dyDescent="0.4">
      <c r="A18" s="281"/>
      <c r="B18" s="91" t="s">
        <v>158</v>
      </c>
      <c r="C18" s="42">
        <v>3804</v>
      </c>
      <c r="D18" s="43">
        <v>4091</v>
      </c>
      <c r="E18" s="44">
        <v>0.92984600342214618</v>
      </c>
      <c r="F18" s="45">
        <v>-287</v>
      </c>
      <c r="G18" s="42">
        <v>5426</v>
      </c>
      <c r="H18" s="43">
        <v>4523</v>
      </c>
      <c r="I18" s="44">
        <v>1.1996462524872873</v>
      </c>
      <c r="J18" s="45">
        <v>903</v>
      </c>
      <c r="K18" s="46">
        <v>0.70106892738665683</v>
      </c>
      <c r="L18" s="47">
        <v>0.90448817156754369</v>
      </c>
      <c r="M18" s="48">
        <v>-0.20341924418088686</v>
      </c>
    </row>
    <row r="19" spans="1:13" ht="18" customHeight="1" x14ac:dyDescent="0.4">
      <c r="A19" s="280"/>
      <c r="B19" s="279" t="s">
        <v>102</v>
      </c>
      <c r="C19" s="106">
        <v>11733</v>
      </c>
      <c r="D19" s="107">
        <v>8576</v>
      </c>
      <c r="E19" s="108">
        <v>1.3681203358208955</v>
      </c>
      <c r="F19" s="109">
        <v>3157</v>
      </c>
      <c r="G19" s="106">
        <v>15399</v>
      </c>
      <c r="H19" s="107">
        <v>9912</v>
      </c>
      <c r="I19" s="108">
        <v>1.5535714285714286</v>
      </c>
      <c r="J19" s="109">
        <v>5487</v>
      </c>
      <c r="K19" s="110">
        <v>0.76193259302552119</v>
      </c>
      <c r="L19" s="111">
        <v>0.86521388216303474</v>
      </c>
      <c r="M19" s="112">
        <v>-0.10328128913751355</v>
      </c>
    </row>
    <row r="20" spans="1:13" ht="18" customHeight="1" x14ac:dyDescent="0.4">
      <c r="A20" s="282" t="s">
        <v>167</v>
      </c>
      <c r="B20" s="26"/>
      <c r="C20" s="27">
        <v>70203</v>
      </c>
      <c r="D20" s="28">
        <v>74602</v>
      </c>
      <c r="E20" s="29">
        <v>0.94103375244631515</v>
      </c>
      <c r="F20" s="30">
        <v>-4399</v>
      </c>
      <c r="G20" s="27">
        <v>98982</v>
      </c>
      <c r="H20" s="31">
        <v>95194</v>
      </c>
      <c r="I20" s="29">
        <v>1.039792423892262</v>
      </c>
      <c r="J20" s="30">
        <v>3788</v>
      </c>
      <c r="K20" s="58">
        <v>0.70925016669697516</v>
      </c>
      <c r="L20" s="59">
        <v>0.78368384562052229</v>
      </c>
      <c r="M20" s="34">
        <v>-7.4433678923547131E-2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20945</v>
      </c>
      <c r="D22" s="43">
        <v>21762</v>
      </c>
      <c r="E22" s="44">
        <v>0.96245749471555919</v>
      </c>
      <c r="F22" s="45">
        <v>-817</v>
      </c>
      <c r="G22" s="42">
        <v>28710</v>
      </c>
      <c r="H22" s="43">
        <v>27720</v>
      </c>
      <c r="I22" s="44">
        <v>1.0357142857142858</v>
      </c>
      <c r="J22" s="45">
        <v>990</v>
      </c>
      <c r="K22" s="46">
        <v>0.72953674677812608</v>
      </c>
      <c r="L22" s="47">
        <v>0.78506493506493502</v>
      </c>
      <c r="M22" s="48">
        <v>-5.5528188286808944E-2</v>
      </c>
    </row>
    <row r="23" spans="1:13" ht="18" customHeight="1" x14ac:dyDescent="0.4">
      <c r="A23" s="281"/>
      <c r="B23" s="91" t="s">
        <v>159</v>
      </c>
      <c r="C23" s="42">
        <v>31515</v>
      </c>
      <c r="D23" s="43">
        <v>33543</v>
      </c>
      <c r="E23" s="44">
        <v>0.93954029156604957</v>
      </c>
      <c r="F23" s="45">
        <v>-2028</v>
      </c>
      <c r="G23" s="42">
        <v>45825</v>
      </c>
      <c r="H23" s="43">
        <v>44005</v>
      </c>
      <c r="I23" s="44">
        <v>1.0413589364844904</v>
      </c>
      <c r="J23" s="45">
        <v>1820</v>
      </c>
      <c r="K23" s="46">
        <v>0.68772504091653031</v>
      </c>
      <c r="L23" s="47">
        <v>0.76225428928530847</v>
      </c>
      <c r="M23" s="48">
        <v>-7.4529248368778167E-2</v>
      </c>
    </row>
    <row r="24" spans="1:13" ht="18" customHeight="1" x14ac:dyDescent="0.4">
      <c r="A24" s="281"/>
      <c r="B24" s="91" t="s">
        <v>102</v>
      </c>
      <c r="C24" s="67">
        <v>15517</v>
      </c>
      <c r="D24" s="113">
        <v>17527</v>
      </c>
      <c r="E24" s="69">
        <v>0.88531979232041991</v>
      </c>
      <c r="F24" s="97">
        <v>-2010</v>
      </c>
      <c r="G24" s="67">
        <v>20532</v>
      </c>
      <c r="H24" s="113">
        <v>19824</v>
      </c>
      <c r="I24" s="69">
        <v>1.0357142857142858</v>
      </c>
      <c r="J24" s="97">
        <v>708</v>
      </c>
      <c r="K24" s="46">
        <v>0.75574712643678166</v>
      </c>
      <c r="L24" s="47">
        <v>0.88413034705407589</v>
      </c>
      <c r="M24" s="48">
        <v>-0.12838322061729424</v>
      </c>
    </row>
    <row r="25" spans="1:13" ht="18" customHeight="1" x14ac:dyDescent="0.4">
      <c r="A25" s="287"/>
      <c r="B25" s="114" t="s">
        <v>166</v>
      </c>
      <c r="C25" s="106">
        <v>2226</v>
      </c>
      <c r="D25" s="115">
        <v>1770</v>
      </c>
      <c r="E25" s="69">
        <v>1.2576271186440677</v>
      </c>
      <c r="F25" s="97">
        <v>456</v>
      </c>
      <c r="G25" s="106">
        <v>3915</v>
      </c>
      <c r="H25" s="107">
        <v>3645</v>
      </c>
      <c r="I25" s="69">
        <v>1.0740740740740742</v>
      </c>
      <c r="J25" s="97">
        <v>270</v>
      </c>
      <c r="K25" s="46">
        <v>0.5685823754789272</v>
      </c>
      <c r="L25" s="111" t="s">
        <v>165</v>
      </c>
      <c r="M25" s="48" t="e">
        <v>#VALUE!</v>
      </c>
    </row>
    <row r="26" spans="1:13" ht="18" customHeight="1" x14ac:dyDescent="0.4">
      <c r="A26" s="282" t="s">
        <v>164</v>
      </c>
      <c r="B26" s="26"/>
      <c r="C26" s="27">
        <v>50775</v>
      </c>
      <c r="D26" s="28">
        <v>51442</v>
      </c>
      <c r="E26" s="29">
        <v>0.9870339411375918</v>
      </c>
      <c r="F26" s="30">
        <v>-667</v>
      </c>
      <c r="G26" s="27">
        <v>65420</v>
      </c>
      <c r="H26" s="31">
        <v>64266</v>
      </c>
      <c r="I26" s="29">
        <v>1.0179566178072386</v>
      </c>
      <c r="J26" s="30">
        <v>1154</v>
      </c>
      <c r="K26" s="58">
        <v>0.77613879547538978</v>
      </c>
      <c r="L26" s="59">
        <v>0.80045436155976724</v>
      </c>
      <c r="M26" s="60">
        <v>-2.431556608437746E-2</v>
      </c>
    </row>
    <row r="27" spans="1:13" ht="18" customHeight="1" x14ac:dyDescent="0.4">
      <c r="A27" s="281"/>
      <c r="B27" s="116" t="s">
        <v>162</v>
      </c>
      <c r="C27" s="35">
        <v>0</v>
      </c>
      <c r="D27" s="36">
        <v>0</v>
      </c>
      <c r="E27" s="37" t="e">
        <v>#DIV/0!</v>
      </c>
      <c r="F27" s="38">
        <v>0</v>
      </c>
      <c r="G27" s="35">
        <v>0</v>
      </c>
      <c r="H27" s="36">
        <v>0</v>
      </c>
      <c r="I27" s="37" t="e">
        <v>#DIV/0!</v>
      </c>
      <c r="J27" s="38">
        <v>0</v>
      </c>
      <c r="K27" s="61" t="s">
        <v>0</v>
      </c>
      <c r="L27" s="62" t="s">
        <v>0</v>
      </c>
      <c r="M27" s="41" t="e">
        <v>#VALUE!</v>
      </c>
    </row>
    <row r="28" spans="1:13" ht="18" customHeight="1" x14ac:dyDescent="0.4">
      <c r="A28" s="281"/>
      <c r="B28" s="91" t="s">
        <v>161</v>
      </c>
      <c r="C28" s="42">
        <v>15011</v>
      </c>
      <c r="D28" s="43">
        <v>15380</v>
      </c>
      <c r="E28" s="44">
        <v>0.97600780234070217</v>
      </c>
      <c r="F28" s="45">
        <v>-369</v>
      </c>
      <c r="G28" s="42">
        <v>19140</v>
      </c>
      <c r="H28" s="43">
        <v>18480</v>
      </c>
      <c r="I28" s="44">
        <v>1.0357142857142858</v>
      </c>
      <c r="J28" s="45">
        <v>660</v>
      </c>
      <c r="K28" s="46">
        <v>0.78427377220480665</v>
      </c>
      <c r="L28" s="47">
        <v>0.83225108225108224</v>
      </c>
      <c r="M28" s="48">
        <v>-4.797731004627559E-2</v>
      </c>
    </row>
    <row r="29" spans="1:13" ht="18" customHeight="1" x14ac:dyDescent="0.4">
      <c r="A29" s="281"/>
      <c r="B29" s="91" t="s">
        <v>159</v>
      </c>
      <c r="C29" s="42">
        <v>21704</v>
      </c>
      <c r="D29" s="43">
        <v>21479</v>
      </c>
      <c r="E29" s="44">
        <v>1.0104753480143396</v>
      </c>
      <c r="F29" s="45">
        <v>225</v>
      </c>
      <c r="G29" s="42">
        <v>28934</v>
      </c>
      <c r="H29" s="43">
        <v>29015</v>
      </c>
      <c r="I29" s="44">
        <v>0.99720834051352747</v>
      </c>
      <c r="J29" s="45">
        <v>-81</v>
      </c>
      <c r="K29" s="46">
        <v>0.75012096495472458</v>
      </c>
      <c r="L29" s="47">
        <v>0.74027227296226095</v>
      </c>
      <c r="M29" s="48">
        <v>9.8486919924636318E-3</v>
      </c>
    </row>
    <row r="30" spans="1:13" ht="18" customHeight="1" x14ac:dyDescent="0.4">
      <c r="A30" s="286"/>
      <c r="B30" s="91" t="s">
        <v>102</v>
      </c>
      <c r="C30" s="117">
        <v>12787</v>
      </c>
      <c r="D30" s="113">
        <v>13518</v>
      </c>
      <c r="E30" s="69">
        <v>0.94592395324752188</v>
      </c>
      <c r="F30" s="97">
        <v>-731</v>
      </c>
      <c r="G30" s="117">
        <v>15399</v>
      </c>
      <c r="H30" s="113">
        <v>14868</v>
      </c>
      <c r="I30" s="69">
        <v>1.0357142857142858</v>
      </c>
      <c r="J30" s="97">
        <v>531</v>
      </c>
      <c r="K30" s="46">
        <v>0.83037859601272812</v>
      </c>
      <c r="L30" s="118">
        <v>0.90920096852300247</v>
      </c>
      <c r="M30" s="48">
        <v>-7.8822372510274352E-2</v>
      </c>
    </row>
    <row r="31" spans="1:13" s="283" customFormat="1" ht="18" customHeight="1" x14ac:dyDescent="0.4">
      <c r="A31" s="285"/>
      <c r="B31" s="284" t="s">
        <v>158</v>
      </c>
      <c r="C31" s="119">
        <v>1273</v>
      </c>
      <c r="D31" s="120">
        <v>1065</v>
      </c>
      <c r="E31" s="121">
        <v>1.1953051643192489</v>
      </c>
      <c r="F31" s="98">
        <v>208</v>
      </c>
      <c r="G31" s="119">
        <v>1947</v>
      </c>
      <c r="H31" s="122">
        <v>1903</v>
      </c>
      <c r="I31" s="121">
        <v>1.023121387283237</v>
      </c>
      <c r="J31" s="98">
        <v>44</v>
      </c>
      <c r="K31" s="86">
        <v>0.65382639958911148</v>
      </c>
      <c r="L31" s="104">
        <v>0.55964266946925911</v>
      </c>
      <c r="M31" s="99">
        <v>9.4183730119852371E-2</v>
      </c>
    </row>
    <row r="32" spans="1:13" ht="18" customHeight="1" x14ac:dyDescent="0.4">
      <c r="A32" s="282" t="s">
        <v>163</v>
      </c>
      <c r="B32" s="26"/>
      <c r="C32" s="27">
        <v>59354</v>
      </c>
      <c r="D32" s="28">
        <v>59696</v>
      </c>
      <c r="E32" s="29">
        <v>0.9942709729295095</v>
      </c>
      <c r="F32" s="30">
        <v>-342</v>
      </c>
      <c r="G32" s="27">
        <v>91810</v>
      </c>
      <c r="H32" s="28">
        <v>86512</v>
      </c>
      <c r="I32" s="29">
        <v>1.0612400591825411</v>
      </c>
      <c r="J32" s="30">
        <v>5298</v>
      </c>
      <c r="K32" s="58">
        <v>0.64648731075046295</v>
      </c>
      <c r="L32" s="59">
        <v>0.69003144072498612</v>
      </c>
      <c r="M32" s="34">
        <v>-4.3544129974523171E-2</v>
      </c>
    </row>
    <row r="33" spans="1:13" ht="18" customHeight="1" x14ac:dyDescent="0.4">
      <c r="A33" s="281"/>
      <c r="B33" s="116" t="s">
        <v>162</v>
      </c>
      <c r="C33" s="35">
        <v>0</v>
      </c>
      <c r="D33" s="36">
        <v>0</v>
      </c>
      <c r="E33" s="37" t="e">
        <v>#DIV/0!</v>
      </c>
      <c r="F33" s="38">
        <v>0</v>
      </c>
      <c r="G33" s="35">
        <v>0</v>
      </c>
      <c r="H33" s="36">
        <v>0</v>
      </c>
      <c r="I33" s="37" t="e">
        <v>#DIV/0!</v>
      </c>
      <c r="J33" s="38">
        <v>0</v>
      </c>
      <c r="K33" s="61" t="s">
        <v>0</v>
      </c>
      <c r="L33" s="62" t="s">
        <v>0</v>
      </c>
      <c r="M33" s="41" t="e">
        <v>#VALUE!</v>
      </c>
    </row>
    <row r="34" spans="1:13" ht="18" customHeight="1" x14ac:dyDescent="0.4">
      <c r="A34" s="281"/>
      <c r="B34" s="91" t="s">
        <v>161</v>
      </c>
      <c r="C34" s="42">
        <v>6882</v>
      </c>
      <c r="D34" s="43">
        <v>6947</v>
      </c>
      <c r="E34" s="44">
        <v>0.99064344321289766</v>
      </c>
      <c r="F34" s="45">
        <v>-65</v>
      </c>
      <c r="G34" s="42">
        <v>9570</v>
      </c>
      <c r="H34" s="43">
        <v>9240</v>
      </c>
      <c r="I34" s="44">
        <v>1.0357142857142858</v>
      </c>
      <c r="J34" s="45">
        <v>330</v>
      </c>
      <c r="K34" s="46">
        <v>0.71912225705329158</v>
      </c>
      <c r="L34" s="47">
        <v>0.75183982683982686</v>
      </c>
      <c r="M34" s="48">
        <v>-3.2717569786535283E-2</v>
      </c>
    </row>
    <row r="35" spans="1:13" ht="18" customHeight="1" x14ac:dyDescent="0.4">
      <c r="A35" s="281"/>
      <c r="B35" s="91" t="s">
        <v>160</v>
      </c>
      <c r="C35" s="42">
        <v>1718</v>
      </c>
      <c r="D35" s="43">
        <v>1992</v>
      </c>
      <c r="E35" s="44">
        <v>0.8624497991967871</v>
      </c>
      <c r="F35" s="45">
        <v>-274</v>
      </c>
      <c r="G35" s="42">
        <v>2850</v>
      </c>
      <c r="H35" s="43">
        <v>2800</v>
      </c>
      <c r="I35" s="44">
        <v>1.0178571428571428</v>
      </c>
      <c r="J35" s="45">
        <v>50</v>
      </c>
      <c r="K35" s="46">
        <v>0.60280701754385968</v>
      </c>
      <c r="L35" s="47">
        <v>0.71142857142857141</v>
      </c>
      <c r="M35" s="48">
        <v>-0.10862155388471173</v>
      </c>
    </row>
    <row r="36" spans="1:13" ht="18" customHeight="1" x14ac:dyDescent="0.4">
      <c r="A36" s="281"/>
      <c r="B36" s="91" t="s">
        <v>122</v>
      </c>
      <c r="C36" s="42">
        <v>763</v>
      </c>
      <c r="D36" s="43">
        <v>953</v>
      </c>
      <c r="E36" s="44">
        <v>0.80062959076600215</v>
      </c>
      <c r="F36" s="45">
        <v>-190</v>
      </c>
      <c r="G36" s="42">
        <v>1392</v>
      </c>
      <c r="H36" s="43">
        <v>1344</v>
      </c>
      <c r="I36" s="44">
        <v>1.0357142857142858</v>
      </c>
      <c r="J36" s="45">
        <v>48</v>
      </c>
      <c r="K36" s="46">
        <v>0.54813218390804597</v>
      </c>
      <c r="L36" s="47">
        <v>0.70907738095238093</v>
      </c>
      <c r="M36" s="48">
        <v>-0.16094519704433496</v>
      </c>
    </row>
    <row r="37" spans="1:13" ht="18" customHeight="1" x14ac:dyDescent="0.4">
      <c r="A37" s="281"/>
      <c r="B37" s="91" t="s">
        <v>159</v>
      </c>
      <c r="C37" s="42">
        <v>42103</v>
      </c>
      <c r="D37" s="43">
        <v>42091</v>
      </c>
      <c r="E37" s="44">
        <v>1.0002850965764654</v>
      </c>
      <c r="F37" s="45">
        <v>12</v>
      </c>
      <c r="G37" s="42">
        <v>65645</v>
      </c>
      <c r="H37" s="43">
        <v>63458</v>
      </c>
      <c r="I37" s="44">
        <v>1.0344637397964007</v>
      </c>
      <c r="J37" s="45">
        <v>2187</v>
      </c>
      <c r="K37" s="46">
        <v>0.64137405743011655</v>
      </c>
      <c r="L37" s="47">
        <v>0.66328910460462043</v>
      </c>
      <c r="M37" s="48">
        <v>-2.1915047174503877E-2</v>
      </c>
    </row>
    <row r="38" spans="1:13" ht="18" customHeight="1" x14ac:dyDescent="0.4">
      <c r="A38" s="281"/>
      <c r="B38" s="91" t="s">
        <v>158</v>
      </c>
      <c r="C38" s="42">
        <v>4473</v>
      </c>
      <c r="D38" s="43">
        <v>3990</v>
      </c>
      <c r="E38" s="44">
        <v>1.1210526315789473</v>
      </c>
      <c r="F38" s="45">
        <v>483</v>
      </c>
      <c r="G38" s="42">
        <v>7220</v>
      </c>
      <c r="H38" s="43">
        <v>4714</v>
      </c>
      <c r="I38" s="44">
        <v>1.5316079762409842</v>
      </c>
      <c r="J38" s="45">
        <v>2506</v>
      </c>
      <c r="K38" s="46">
        <v>0.61952908587257616</v>
      </c>
      <c r="L38" s="47">
        <v>0.84641493423843872</v>
      </c>
      <c r="M38" s="48">
        <v>-0.22688584836586256</v>
      </c>
    </row>
    <row r="39" spans="1:13" ht="18" customHeight="1" x14ac:dyDescent="0.4">
      <c r="A39" s="281"/>
      <c r="B39" s="91" t="s">
        <v>102</v>
      </c>
      <c r="C39" s="117">
        <v>3415</v>
      </c>
      <c r="D39" s="113">
        <v>3723</v>
      </c>
      <c r="E39" s="69">
        <v>0.91727101799623956</v>
      </c>
      <c r="F39" s="97">
        <v>-308</v>
      </c>
      <c r="G39" s="117">
        <v>5133</v>
      </c>
      <c r="H39" s="113">
        <v>4956</v>
      </c>
      <c r="I39" s="69">
        <v>1.0357142857142858</v>
      </c>
      <c r="J39" s="97">
        <v>177</v>
      </c>
      <c r="K39" s="46">
        <v>0.66530294174946425</v>
      </c>
      <c r="L39" s="47">
        <v>0.75121065375302665</v>
      </c>
      <c r="M39" s="48">
        <v>-8.5907712003562398E-2</v>
      </c>
    </row>
    <row r="40" spans="1:13" ht="18" customHeight="1" thickBot="1" x14ac:dyDescent="0.45">
      <c r="A40" s="280"/>
      <c r="B40" s="279" t="s">
        <v>157</v>
      </c>
      <c r="C40" s="119">
        <v>0</v>
      </c>
      <c r="D40" s="107">
        <v>0</v>
      </c>
      <c r="E40" s="108" t="e">
        <v>#DIV/0!</v>
      </c>
      <c r="F40" s="109">
        <v>0</v>
      </c>
      <c r="G40" s="119">
        <v>0</v>
      </c>
      <c r="H40" s="107">
        <v>0</v>
      </c>
      <c r="I40" s="108" t="e">
        <v>#DIV/0!</v>
      </c>
      <c r="J40" s="109">
        <v>0</v>
      </c>
      <c r="K40" s="123" t="s">
        <v>0</v>
      </c>
      <c r="L40" s="124" t="s">
        <v>0</v>
      </c>
      <c r="M40" s="125" t="e">
        <v>#VALUE!</v>
      </c>
    </row>
    <row r="41" spans="1:13" x14ac:dyDescent="0.4">
      <c r="C41" s="278"/>
      <c r="G41" s="278"/>
    </row>
    <row r="42" spans="1:13" x14ac:dyDescent="0.4">
      <c r="C42" s="278"/>
      <c r="G42" s="278"/>
    </row>
    <row r="43" spans="1:13" x14ac:dyDescent="0.4">
      <c r="C43" s="278"/>
      <c r="G43" s="96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  <row r="76" spans="3:7" x14ac:dyDescent="0.4">
      <c r="C76" s="278"/>
      <c r="G76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IV65536"/>
      <selection pane="topRight" sqref="A1:IV65536"/>
      <selection pane="bottomLeft" sqref="A1:IV65536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２月上旬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391</v>
      </c>
      <c r="C2" s="295">
        <v>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415</v>
      </c>
      <c r="D4" s="404" t="s">
        <v>414</v>
      </c>
      <c r="E4" s="405" t="s">
        <v>177</v>
      </c>
      <c r="F4" s="406"/>
      <c r="G4" s="385" t="s">
        <v>413</v>
      </c>
      <c r="H4" s="387" t="s">
        <v>412</v>
      </c>
      <c r="I4" s="405" t="s">
        <v>177</v>
      </c>
      <c r="J4" s="406"/>
      <c r="K4" s="385" t="s">
        <v>413</v>
      </c>
      <c r="L4" s="399" t="s">
        <v>412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68383</v>
      </c>
      <c r="D6" s="407">
        <v>67270</v>
      </c>
      <c r="E6" s="377">
        <v>1.0165452653485951</v>
      </c>
      <c r="F6" s="373">
        <v>1113</v>
      </c>
      <c r="G6" s="381">
        <v>88257</v>
      </c>
      <c r="H6" s="383">
        <v>87005</v>
      </c>
      <c r="I6" s="377">
        <v>1.0143899775874949</v>
      </c>
      <c r="J6" s="373">
        <v>1252</v>
      </c>
      <c r="K6" s="390">
        <v>0.77481672841814242</v>
      </c>
      <c r="L6" s="392">
        <v>0.77317395551979773</v>
      </c>
      <c r="M6" s="394">
        <v>1.642772898344691E-3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39228</v>
      </c>
      <c r="D8" s="28">
        <v>38625</v>
      </c>
      <c r="E8" s="29">
        <v>1.0156116504854369</v>
      </c>
      <c r="F8" s="30">
        <v>603</v>
      </c>
      <c r="G8" s="27">
        <v>47875</v>
      </c>
      <c r="H8" s="31">
        <v>47967</v>
      </c>
      <c r="I8" s="29">
        <v>0.99808201471845226</v>
      </c>
      <c r="J8" s="30">
        <v>-92</v>
      </c>
      <c r="K8" s="32">
        <v>0.81938381201044386</v>
      </c>
      <c r="L8" s="33">
        <v>0.80524110325849019</v>
      </c>
      <c r="M8" s="34">
        <v>1.414270875195367E-2</v>
      </c>
    </row>
    <row r="9" spans="1:13" ht="18" customHeight="1" x14ac:dyDescent="0.4">
      <c r="A9" s="281"/>
      <c r="B9" s="116" t="s">
        <v>162</v>
      </c>
      <c r="C9" s="35">
        <v>35088</v>
      </c>
      <c r="D9" s="36">
        <v>34553</v>
      </c>
      <c r="E9" s="37">
        <v>1.0154834601915896</v>
      </c>
      <c r="F9" s="38">
        <v>535</v>
      </c>
      <c r="G9" s="35">
        <v>42925</v>
      </c>
      <c r="H9" s="36">
        <v>43017</v>
      </c>
      <c r="I9" s="37">
        <v>0.99786131064462891</v>
      </c>
      <c r="J9" s="38">
        <v>-92</v>
      </c>
      <c r="K9" s="39">
        <v>0.81742574257425737</v>
      </c>
      <c r="L9" s="40">
        <v>0.8032405793058558</v>
      </c>
      <c r="M9" s="41">
        <v>1.4185163268401579E-2</v>
      </c>
    </row>
    <row r="10" spans="1:13" ht="18" customHeight="1" x14ac:dyDescent="0.4">
      <c r="A10" s="281"/>
      <c r="B10" s="91" t="s">
        <v>161</v>
      </c>
      <c r="C10" s="42">
        <v>4140</v>
      </c>
      <c r="D10" s="43">
        <v>4072</v>
      </c>
      <c r="E10" s="44">
        <v>1.0166994106090372</v>
      </c>
      <c r="F10" s="45">
        <v>68</v>
      </c>
      <c r="G10" s="42">
        <v>4950</v>
      </c>
      <c r="H10" s="43">
        <v>4950</v>
      </c>
      <c r="I10" s="44">
        <v>1</v>
      </c>
      <c r="J10" s="45">
        <v>0</v>
      </c>
      <c r="K10" s="46">
        <v>0.83636363636363631</v>
      </c>
      <c r="L10" s="47">
        <v>0.82262626262626259</v>
      </c>
      <c r="M10" s="48">
        <v>1.3737373737373715E-2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0</v>
      </c>
      <c r="D12" s="43">
        <v>0</v>
      </c>
      <c r="E12" s="44" t="e">
        <v>#DIV/0!</v>
      </c>
      <c r="F12" s="45">
        <v>0</v>
      </c>
      <c r="G12" s="42">
        <v>0</v>
      </c>
      <c r="H12" s="43">
        <v>0</v>
      </c>
      <c r="I12" s="44" t="e">
        <v>#DIV/0!</v>
      </c>
      <c r="J12" s="45">
        <v>0</v>
      </c>
      <c r="K12" s="46" t="s">
        <v>0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12020</v>
      </c>
      <c r="D14" s="28">
        <v>11532</v>
      </c>
      <c r="E14" s="29">
        <v>1.0423170308706209</v>
      </c>
      <c r="F14" s="30">
        <v>488</v>
      </c>
      <c r="G14" s="27">
        <v>16865</v>
      </c>
      <c r="H14" s="28">
        <v>15393</v>
      </c>
      <c r="I14" s="29">
        <v>1.0956278828038719</v>
      </c>
      <c r="J14" s="30">
        <v>1472</v>
      </c>
      <c r="K14" s="58">
        <v>0.71271864808775576</v>
      </c>
      <c r="L14" s="59">
        <v>0.7491717014227246</v>
      </c>
      <c r="M14" s="60">
        <v>-3.6453053334968843E-2</v>
      </c>
    </row>
    <row r="15" spans="1:13" ht="18" customHeight="1" x14ac:dyDescent="0.4">
      <c r="A15" s="281"/>
      <c r="B15" s="116" t="s">
        <v>162</v>
      </c>
      <c r="C15" s="35">
        <v>6244</v>
      </c>
      <c r="D15" s="36">
        <v>5709</v>
      </c>
      <c r="E15" s="37">
        <v>1.093711683307059</v>
      </c>
      <c r="F15" s="38">
        <v>535</v>
      </c>
      <c r="G15" s="35">
        <v>8625</v>
      </c>
      <c r="H15" s="36">
        <v>7500</v>
      </c>
      <c r="I15" s="37">
        <v>1.1499999999999999</v>
      </c>
      <c r="J15" s="38">
        <v>1125</v>
      </c>
      <c r="K15" s="61">
        <v>0.72394202898550719</v>
      </c>
      <c r="L15" s="62">
        <v>0.76119999999999999</v>
      </c>
      <c r="M15" s="41">
        <v>-3.7257971014492797E-2</v>
      </c>
    </row>
    <row r="16" spans="1:13" ht="18" customHeight="1" x14ac:dyDescent="0.4">
      <c r="A16" s="281"/>
      <c r="B16" s="91" t="s">
        <v>161</v>
      </c>
      <c r="C16" s="42">
        <v>4559</v>
      </c>
      <c r="D16" s="43">
        <v>4482</v>
      </c>
      <c r="E16" s="44">
        <v>1.0171798304328425</v>
      </c>
      <c r="F16" s="45">
        <v>77</v>
      </c>
      <c r="G16" s="42">
        <v>6600</v>
      </c>
      <c r="H16" s="43">
        <v>6300</v>
      </c>
      <c r="I16" s="44">
        <v>1.0476190476190477</v>
      </c>
      <c r="J16" s="45">
        <v>300</v>
      </c>
      <c r="K16" s="46">
        <v>0.69075757575757579</v>
      </c>
      <c r="L16" s="47">
        <v>0.71142857142857141</v>
      </c>
      <c r="M16" s="48">
        <v>-2.0670995670995618E-2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1217</v>
      </c>
      <c r="D18" s="43">
        <v>1341</v>
      </c>
      <c r="E18" s="44">
        <v>0.90753169276659207</v>
      </c>
      <c r="F18" s="45">
        <v>-124</v>
      </c>
      <c r="G18" s="42">
        <v>1640</v>
      </c>
      <c r="H18" s="43">
        <v>1593</v>
      </c>
      <c r="I18" s="44">
        <v>1.0295040803515381</v>
      </c>
      <c r="J18" s="45">
        <v>47</v>
      </c>
      <c r="K18" s="46">
        <v>0.74207317073170731</v>
      </c>
      <c r="L18" s="47">
        <v>0.84180790960451979</v>
      </c>
      <c r="M18" s="48">
        <v>-9.9734738872812478E-2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7207</v>
      </c>
      <c r="D20" s="28">
        <v>7232</v>
      </c>
      <c r="E20" s="29">
        <v>0.99654314159292035</v>
      </c>
      <c r="F20" s="30">
        <v>-25</v>
      </c>
      <c r="G20" s="27">
        <v>9900</v>
      </c>
      <c r="H20" s="31">
        <v>9900</v>
      </c>
      <c r="I20" s="29">
        <v>1</v>
      </c>
      <c r="J20" s="30">
        <v>0</v>
      </c>
      <c r="K20" s="58">
        <v>0.72797979797979795</v>
      </c>
      <c r="L20" s="59">
        <v>0.73050505050505055</v>
      </c>
      <c r="M20" s="34">
        <v>-2.525252525252597E-3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7207</v>
      </c>
      <c r="D22" s="43">
        <v>7232</v>
      </c>
      <c r="E22" s="44">
        <v>0.99654314159292035</v>
      </c>
      <c r="F22" s="45">
        <v>-25</v>
      </c>
      <c r="G22" s="42">
        <v>9900</v>
      </c>
      <c r="H22" s="66">
        <v>9900</v>
      </c>
      <c r="I22" s="44">
        <v>1</v>
      </c>
      <c r="J22" s="45">
        <v>0</v>
      </c>
      <c r="K22" s="46">
        <v>0.72797979797979795</v>
      </c>
      <c r="L22" s="47">
        <v>0.73050505050505055</v>
      </c>
      <c r="M22" s="48">
        <v>-2.525252525252597E-3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5680</v>
      </c>
      <c r="D25" s="28">
        <v>5504</v>
      </c>
      <c r="E25" s="29">
        <v>1.0319767441860466</v>
      </c>
      <c r="F25" s="30">
        <v>176</v>
      </c>
      <c r="G25" s="27">
        <v>7257</v>
      </c>
      <c r="H25" s="31">
        <v>7282</v>
      </c>
      <c r="I25" s="29">
        <v>0.99656687723152981</v>
      </c>
      <c r="J25" s="30">
        <v>-25</v>
      </c>
      <c r="K25" s="58">
        <v>0.78269257268843873</v>
      </c>
      <c r="L25" s="59">
        <v>0.7558363087063994</v>
      </c>
      <c r="M25" s="60">
        <v>2.685626398203933E-2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5273</v>
      </c>
      <c r="D27" s="43">
        <v>5203</v>
      </c>
      <c r="E27" s="44">
        <v>1.0134537766673073</v>
      </c>
      <c r="F27" s="45">
        <v>70</v>
      </c>
      <c r="G27" s="42">
        <v>6600</v>
      </c>
      <c r="H27" s="66">
        <v>6600</v>
      </c>
      <c r="I27" s="44">
        <v>1</v>
      </c>
      <c r="J27" s="45">
        <v>0</v>
      </c>
      <c r="K27" s="46">
        <v>0.79893939393939395</v>
      </c>
      <c r="L27" s="47">
        <v>0.78833333333333333</v>
      </c>
      <c r="M27" s="48">
        <v>1.0606060606060619E-2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407</v>
      </c>
      <c r="D30" s="81">
        <v>301</v>
      </c>
      <c r="E30" s="82">
        <v>1.3521594684385383</v>
      </c>
      <c r="F30" s="83">
        <v>106</v>
      </c>
      <c r="G30" s="80">
        <v>657</v>
      </c>
      <c r="H30" s="81">
        <v>682</v>
      </c>
      <c r="I30" s="84">
        <v>0.96334310850439886</v>
      </c>
      <c r="J30" s="85">
        <v>-25</v>
      </c>
      <c r="K30" s="86">
        <v>0.61948249619482498</v>
      </c>
      <c r="L30" s="87">
        <v>0.44134897360703812</v>
      </c>
      <c r="M30" s="88">
        <v>0.17813352258778686</v>
      </c>
    </row>
    <row r="31" spans="1:13" ht="18" customHeight="1" x14ac:dyDescent="0.4">
      <c r="A31" s="282" t="s">
        <v>163</v>
      </c>
      <c r="B31" s="26"/>
      <c r="C31" s="27">
        <v>4248</v>
      </c>
      <c r="D31" s="28">
        <v>4377</v>
      </c>
      <c r="E31" s="29">
        <v>0.97052775873886221</v>
      </c>
      <c r="F31" s="30">
        <v>-129</v>
      </c>
      <c r="G31" s="27">
        <v>6360</v>
      </c>
      <c r="H31" s="28">
        <v>6463</v>
      </c>
      <c r="I31" s="29">
        <v>0.98406312857805978</v>
      </c>
      <c r="J31" s="30">
        <v>-103</v>
      </c>
      <c r="K31" s="58">
        <v>0.66792452830188676</v>
      </c>
      <c r="L31" s="59">
        <v>0.67723967197895718</v>
      </c>
      <c r="M31" s="90">
        <v>-9.3151436770704255E-3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2325</v>
      </c>
      <c r="D33" s="43">
        <v>2117</v>
      </c>
      <c r="E33" s="44">
        <v>1.0982522437411431</v>
      </c>
      <c r="F33" s="45">
        <v>208</v>
      </c>
      <c r="G33" s="42">
        <v>3300</v>
      </c>
      <c r="H33" s="43">
        <v>3300</v>
      </c>
      <c r="I33" s="44">
        <v>1</v>
      </c>
      <c r="J33" s="45">
        <v>0</v>
      </c>
      <c r="K33" s="46">
        <v>0.70454545454545459</v>
      </c>
      <c r="L33" s="47">
        <v>0.64151515151515148</v>
      </c>
      <c r="M33" s="48">
        <v>6.3030303030303103E-2</v>
      </c>
    </row>
    <row r="34" spans="1:13" ht="18" customHeight="1" x14ac:dyDescent="0.4">
      <c r="A34" s="281"/>
      <c r="B34" s="91" t="s">
        <v>160</v>
      </c>
      <c r="C34" s="42">
        <v>454</v>
      </c>
      <c r="D34" s="43">
        <v>625</v>
      </c>
      <c r="E34" s="44">
        <v>0.72640000000000005</v>
      </c>
      <c r="F34" s="45">
        <v>-171</v>
      </c>
      <c r="G34" s="42">
        <v>950</v>
      </c>
      <c r="H34" s="43">
        <v>1000</v>
      </c>
      <c r="I34" s="44">
        <v>0.95</v>
      </c>
      <c r="J34" s="45">
        <v>-50</v>
      </c>
      <c r="K34" s="46">
        <v>0.47789473684210526</v>
      </c>
      <c r="L34" s="47">
        <v>0.625</v>
      </c>
      <c r="M34" s="48">
        <v>-0.14710526315789474</v>
      </c>
    </row>
    <row r="35" spans="1:13" ht="18" customHeight="1" x14ac:dyDescent="0.4">
      <c r="A35" s="281"/>
      <c r="B35" s="91" t="s">
        <v>122</v>
      </c>
      <c r="C35" s="42">
        <v>224</v>
      </c>
      <c r="D35" s="43">
        <v>312</v>
      </c>
      <c r="E35" s="44">
        <v>0.71794871794871795</v>
      </c>
      <c r="F35" s="45">
        <v>-88</v>
      </c>
      <c r="G35" s="42">
        <v>480</v>
      </c>
      <c r="H35" s="43">
        <v>480</v>
      </c>
      <c r="I35" s="44">
        <v>1</v>
      </c>
      <c r="J35" s="45">
        <v>0</v>
      </c>
      <c r="K35" s="46">
        <v>0.46666666666666667</v>
      </c>
      <c r="L35" s="47">
        <v>0.65</v>
      </c>
      <c r="M35" s="48">
        <v>-0.18333333333333335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1245</v>
      </c>
      <c r="D37" s="43">
        <v>1323</v>
      </c>
      <c r="E37" s="44">
        <v>0.94104308390022673</v>
      </c>
      <c r="F37" s="45">
        <v>-78</v>
      </c>
      <c r="G37" s="42">
        <v>1630</v>
      </c>
      <c r="H37" s="43">
        <v>1683</v>
      </c>
      <c r="I37" s="44">
        <v>0.96850861556743906</v>
      </c>
      <c r="J37" s="45">
        <v>-53</v>
      </c>
      <c r="K37" s="46">
        <v>0.76380368098159512</v>
      </c>
      <c r="L37" s="47">
        <v>0.78609625668449201</v>
      </c>
      <c r="M37" s="48">
        <v>-2.2292575702896889E-2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6" activePane="bottomRight" state="frozen"/>
      <selection sqref="A1:IV65536"/>
      <selection pane="topRight" sqref="A1:IV65536"/>
      <selection pane="bottomLeft" sqref="A1:IV65536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２月中旬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386</v>
      </c>
      <c r="C2" s="295">
        <v>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418</v>
      </c>
      <c r="D4" s="404" t="s">
        <v>416</v>
      </c>
      <c r="E4" s="405" t="s">
        <v>177</v>
      </c>
      <c r="F4" s="406"/>
      <c r="G4" s="385" t="s">
        <v>417</v>
      </c>
      <c r="H4" s="387" t="s">
        <v>416</v>
      </c>
      <c r="I4" s="405" t="s">
        <v>177</v>
      </c>
      <c r="J4" s="406"/>
      <c r="K4" s="385" t="s">
        <v>417</v>
      </c>
      <c r="L4" s="399" t="s">
        <v>416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74407</v>
      </c>
      <c r="D6" s="407">
        <v>76081</v>
      </c>
      <c r="E6" s="377">
        <v>0.97799713463282556</v>
      </c>
      <c r="F6" s="373">
        <v>-1674</v>
      </c>
      <c r="G6" s="381">
        <v>94504</v>
      </c>
      <c r="H6" s="383">
        <v>87995</v>
      </c>
      <c r="I6" s="377">
        <v>1.0739701119381784</v>
      </c>
      <c r="J6" s="373">
        <v>6509</v>
      </c>
      <c r="K6" s="390">
        <v>0.78734233471599091</v>
      </c>
      <c r="L6" s="392">
        <v>0.86460594351951814</v>
      </c>
      <c r="M6" s="394">
        <v>-7.7263608803527228E-2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43010</v>
      </c>
      <c r="D8" s="28">
        <v>42910</v>
      </c>
      <c r="E8" s="29">
        <v>1.0023304591004427</v>
      </c>
      <c r="F8" s="30">
        <v>100</v>
      </c>
      <c r="G8" s="27">
        <v>50646</v>
      </c>
      <c r="H8" s="31">
        <v>48892</v>
      </c>
      <c r="I8" s="29">
        <v>1.0358749897733781</v>
      </c>
      <c r="J8" s="30">
        <v>1754</v>
      </c>
      <c r="K8" s="32">
        <v>0.84922797456857402</v>
      </c>
      <c r="L8" s="33">
        <v>0.87764869508304022</v>
      </c>
      <c r="M8" s="34">
        <v>-2.8420720514466202E-2</v>
      </c>
    </row>
    <row r="9" spans="1:13" ht="18" customHeight="1" x14ac:dyDescent="0.4">
      <c r="A9" s="281"/>
      <c r="B9" s="116" t="s">
        <v>162</v>
      </c>
      <c r="C9" s="35">
        <v>38441</v>
      </c>
      <c r="D9" s="36">
        <v>38737</v>
      </c>
      <c r="E9" s="37">
        <v>0.99235872679866799</v>
      </c>
      <c r="F9" s="38">
        <v>-296</v>
      </c>
      <c r="G9" s="35">
        <v>44476</v>
      </c>
      <c r="H9" s="36">
        <v>43942</v>
      </c>
      <c r="I9" s="37">
        <v>1.0121523826862682</v>
      </c>
      <c r="J9" s="38">
        <v>534</v>
      </c>
      <c r="K9" s="39">
        <v>0.86430884072308656</v>
      </c>
      <c r="L9" s="40">
        <v>0.88154840471530649</v>
      </c>
      <c r="M9" s="41">
        <v>-1.7239563992219931E-2</v>
      </c>
    </row>
    <row r="10" spans="1:13" ht="18" customHeight="1" x14ac:dyDescent="0.4">
      <c r="A10" s="281"/>
      <c r="B10" s="91" t="s">
        <v>161</v>
      </c>
      <c r="C10" s="42">
        <v>4100</v>
      </c>
      <c r="D10" s="43">
        <v>4173</v>
      </c>
      <c r="E10" s="44">
        <v>0.98250658998322549</v>
      </c>
      <c r="F10" s="45">
        <v>-73</v>
      </c>
      <c r="G10" s="42">
        <v>4950</v>
      </c>
      <c r="H10" s="43">
        <v>4950</v>
      </c>
      <c r="I10" s="44">
        <v>1</v>
      </c>
      <c r="J10" s="45">
        <v>0</v>
      </c>
      <c r="K10" s="46">
        <v>0.82828282828282829</v>
      </c>
      <c r="L10" s="47">
        <v>0.84303030303030302</v>
      </c>
      <c r="M10" s="48">
        <v>-1.4747474747474731E-2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67">
        <v>469</v>
      </c>
      <c r="D12" s="68">
        <v>0</v>
      </c>
      <c r="E12" s="69" t="e">
        <v>#DIV/0!</v>
      </c>
      <c r="F12" s="97">
        <v>469</v>
      </c>
      <c r="G12" s="67">
        <v>1220</v>
      </c>
      <c r="H12" s="68">
        <v>0</v>
      </c>
      <c r="I12" s="69" t="e">
        <v>#DIV/0!</v>
      </c>
      <c r="J12" s="97">
        <v>1220</v>
      </c>
      <c r="K12" s="46">
        <v>0.38442622950819672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13606</v>
      </c>
      <c r="D14" s="28">
        <v>13397</v>
      </c>
      <c r="E14" s="29">
        <v>1.015600507576323</v>
      </c>
      <c r="F14" s="30">
        <v>209</v>
      </c>
      <c r="G14" s="27">
        <v>18672</v>
      </c>
      <c r="H14" s="28">
        <v>15495</v>
      </c>
      <c r="I14" s="29">
        <v>1.2050338818973862</v>
      </c>
      <c r="J14" s="30">
        <v>3177</v>
      </c>
      <c r="K14" s="58">
        <v>0.72868466152527844</v>
      </c>
      <c r="L14" s="59">
        <v>0.86460148434979023</v>
      </c>
      <c r="M14" s="60">
        <v>-0.13591682282451178</v>
      </c>
    </row>
    <row r="15" spans="1:13" ht="18" customHeight="1" x14ac:dyDescent="0.4">
      <c r="A15" s="281"/>
      <c r="B15" s="116" t="s">
        <v>162</v>
      </c>
      <c r="C15" s="35">
        <v>7140</v>
      </c>
      <c r="D15" s="36">
        <v>6607</v>
      </c>
      <c r="E15" s="37">
        <v>1.0806720145300439</v>
      </c>
      <c r="F15" s="38">
        <v>533</v>
      </c>
      <c r="G15" s="35">
        <v>10000</v>
      </c>
      <c r="H15" s="36">
        <v>7500</v>
      </c>
      <c r="I15" s="37">
        <v>1.3333333333333333</v>
      </c>
      <c r="J15" s="38">
        <v>2500</v>
      </c>
      <c r="K15" s="61">
        <v>0.71399999999999997</v>
      </c>
      <c r="L15" s="62">
        <v>0.88093333333333335</v>
      </c>
      <c r="M15" s="41">
        <v>-0.16693333333333338</v>
      </c>
    </row>
    <row r="16" spans="1:13" ht="18" customHeight="1" x14ac:dyDescent="0.4">
      <c r="A16" s="281"/>
      <c r="B16" s="91" t="s">
        <v>161</v>
      </c>
      <c r="C16" s="42">
        <v>5040</v>
      </c>
      <c r="D16" s="43">
        <v>5265</v>
      </c>
      <c r="E16" s="44">
        <v>0.95726495726495731</v>
      </c>
      <c r="F16" s="45">
        <v>-225</v>
      </c>
      <c r="G16" s="42">
        <v>6600</v>
      </c>
      <c r="H16" s="43">
        <v>6360</v>
      </c>
      <c r="I16" s="44">
        <v>1.0377358490566038</v>
      </c>
      <c r="J16" s="45">
        <v>240</v>
      </c>
      <c r="K16" s="46">
        <v>0.76363636363636367</v>
      </c>
      <c r="L16" s="47">
        <v>0.82783018867924529</v>
      </c>
      <c r="M16" s="48">
        <v>-6.4193825042881625E-2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1426</v>
      </c>
      <c r="D18" s="43">
        <v>1525</v>
      </c>
      <c r="E18" s="44">
        <v>0.93508196721311476</v>
      </c>
      <c r="F18" s="45">
        <v>-99</v>
      </c>
      <c r="G18" s="42">
        <v>2072</v>
      </c>
      <c r="H18" s="43">
        <v>1635</v>
      </c>
      <c r="I18" s="44">
        <v>1.2672782874617736</v>
      </c>
      <c r="J18" s="45">
        <v>437</v>
      </c>
      <c r="K18" s="46">
        <v>0.68822393822393824</v>
      </c>
      <c r="L18" s="47">
        <v>0.93272171253822633</v>
      </c>
      <c r="M18" s="48">
        <v>-0.2444977743142881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7069</v>
      </c>
      <c r="D20" s="28">
        <v>8173</v>
      </c>
      <c r="E20" s="29">
        <v>0.86492108161017989</v>
      </c>
      <c r="F20" s="30">
        <v>-1104</v>
      </c>
      <c r="G20" s="27">
        <v>9900</v>
      </c>
      <c r="H20" s="31">
        <v>9900</v>
      </c>
      <c r="I20" s="29">
        <v>1</v>
      </c>
      <c r="J20" s="30">
        <v>0</v>
      </c>
      <c r="K20" s="58">
        <v>0.71404040404040403</v>
      </c>
      <c r="L20" s="59">
        <v>0.8255555555555556</v>
      </c>
      <c r="M20" s="34">
        <v>-0.11151515151515157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7069</v>
      </c>
      <c r="D22" s="43">
        <v>8173</v>
      </c>
      <c r="E22" s="44">
        <v>0.86492108161017989</v>
      </c>
      <c r="F22" s="45">
        <v>-1104</v>
      </c>
      <c r="G22" s="42">
        <v>9900</v>
      </c>
      <c r="H22" s="43">
        <v>9900</v>
      </c>
      <c r="I22" s="44">
        <v>1</v>
      </c>
      <c r="J22" s="45">
        <v>0</v>
      </c>
      <c r="K22" s="46">
        <v>0.71404040404040403</v>
      </c>
      <c r="L22" s="47">
        <v>0.8255555555555556</v>
      </c>
      <c r="M22" s="48">
        <v>-0.11151515151515157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5810</v>
      </c>
      <c r="D25" s="28">
        <v>6316</v>
      </c>
      <c r="E25" s="29">
        <v>0.91988600379987329</v>
      </c>
      <c r="F25" s="30">
        <v>-506</v>
      </c>
      <c r="G25" s="27">
        <v>7278</v>
      </c>
      <c r="H25" s="31">
        <v>7279</v>
      </c>
      <c r="I25" s="29">
        <v>0.999862618491551</v>
      </c>
      <c r="J25" s="30">
        <v>-1</v>
      </c>
      <c r="K25" s="58">
        <v>0.79829623522945869</v>
      </c>
      <c r="L25" s="59">
        <v>0.86770160736364887</v>
      </c>
      <c r="M25" s="60">
        <v>-6.940537213419018E-2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5344</v>
      </c>
      <c r="D27" s="43">
        <v>5897</v>
      </c>
      <c r="E27" s="44">
        <v>0.90622350347634395</v>
      </c>
      <c r="F27" s="45">
        <v>-553</v>
      </c>
      <c r="G27" s="42">
        <v>6600</v>
      </c>
      <c r="H27" s="43">
        <v>6600</v>
      </c>
      <c r="I27" s="44">
        <v>1</v>
      </c>
      <c r="J27" s="45">
        <v>0</v>
      </c>
      <c r="K27" s="46">
        <v>0.80969696969696969</v>
      </c>
      <c r="L27" s="47">
        <v>0.89348484848484844</v>
      </c>
      <c r="M27" s="48">
        <v>-8.3787878787878745E-2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466</v>
      </c>
      <c r="D30" s="81">
        <v>419</v>
      </c>
      <c r="E30" s="82">
        <v>1.1121718377088305</v>
      </c>
      <c r="F30" s="83">
        <v>47</v>
      </c>
      <c r="G30" s="80">
        <v>678</v>
      </c>
      <c r="H30" s="81">
        <v>679</v>
      </c>
      <c r="I30" s="84">
        <v>0.99852724594992637</v>
      </c>
      <c r="J30" s="98">
        <v>-1</v>
      </c>
      <c r="K30" s="86">
        <v>0.68731563421828912</v>
      </c>
      <c r="L30" s="87">
        <v>0.61708394698085423</v>
      </c>
      <c r="M30" s="99">
        <v>7.0231687237434892E-2</v>
      </c>
    </row>
    <row r="31" spans="1:13" ht="18" customHeight="1" x14ac:dyDescent="0.4">
      <c r="A31" s="282" t="s">
        <v>163</v>
      </c>
      <c r="B31" s="26"/>
      <c r="C31" s="27">
        <v>4912</v>
      </c>
      <c r="D31" s="28">
        <v>5285</v>
      </c>
      <c r="E31" s="29">
        <v>0.92942289498580888</v>
      </c>
      <c r="F31" s="30">
        <v>-373</v>
      </c>
      <c r="G31" s="27">
        <v>8008</v>
      </c>
      <c r="H31" s="28">
        <v>6429</v>
      </c>
      <c r="I31" s="29">
        <v>1.2456058484989889</v>
      </c>
      <c r="J31" s="30">
        <v>1579</v>
      </c>
      <c r="K31" s="58">
        <v>0.61338661338661338</v>
      </c>
      <c r="L31" s="59">
        <v>0.8220563073572873</v>
      </c>
      <c r="M31" s="34">
        <v>-0.20866969397067392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2471</v>
      </c>
      <c r="D33" s="43">
        <v>2758</v>
      </c>
      <c r="E33" s="44">
        <v>0.89593908629441621</v>
      </c>
      <c r="F33" s="45">
        <v>-287</v>
      </c>
      <c r="G33" s="42">
        <v>3300</v>
      </c>
      <c r="H33" s="43">
        <v>3300</v>
      </c>
      <c r="I33" s="44">
        <v>1</v>
      </c>
      <c r="J33" s="45">
        <v>0</v>
      </c>
      <c r="K33" s="46">
        <v>0.74878787878787878</v>
      </c>
      <c r="L33" s="47">
        <v>0.83575757575757581</v>
      </c>
      <c r="M33" s="48">
        <v>-8.696969696969703E-2</v>
      </c>
    </row>
    <row r="34" spans="1:13" ht="18" customHeight="1" x14ac:dyDescent="0.4">
      <c r="A34" s="281"/>
      <c r="B34" s="91" t="s">
        <v>160</v>
      </c>
      <c r="C34" s="42">
        <v>638</v>
      </c>
      <c r="D34" s="43">
        <v>729</v>
      </c>
      <c r="E34" s="44">
        <v>0.87517146776406041</v>
      </c>
      <c r="F34" s="45">
        <v>-91</v>
      </c>
      <c r="G34" s="42">
        <v>1000</v>
      </c>
      <c r="H34" s="43">
        <v>1000</v>
      </c>
      <c r="I34" s="44">
        <v>1</v>
      </c>
      <c r="J34" s="45">
        <v>0</v>
      </c>
      <c r="K34" s="46">
        <v>0.63800000000000001</v>
      </c>
      <c r="L34" s="47">
        <v>0.72899999999999998</v>
      </c>
      <c r="M34" s="48">
        <v>-9.099999999999997E-2</v>
      </c>
    </row>
    <row r="35" spans="1:13" ht="18" customHeight="1" x14ac:dyDescent="0.4">
      <c r="A35" s="281"/>
      <c r="B35" s="91" t="s">
        <v>122</v>
      </c>
      <c r="C35" s="42">
        <v>283</v>
      </c>
      <c r="D35" s="43">
        <v>374</v>
      </c>
      <c r="E35" s="44">
        <v>0.75668449197860965</v>
      </c>
      <c r="F35" s="45">
        <v>-91</v>
      </c>
      <c r="G35" s="42">
        <v>480</v>
      </c>
      <c r="H35" s="43">
        <v>480</v>
      </c>
      <c r="I35" s="44">
        <v>1</v>
      </c>
      <c r="J35" s="45">
        <v>0</v>
      </c>
      <c r="K35" s="46">
        <v>0.58958333333333335</v>
      </c>
      <c r="L35" s="47">
        <v>0.77916666666666667</v>
      </c>
      <c r="M35" s="48">
        <v>-0.18958333333333333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1520</v>
      </c>
      <c r="D37" s="43">
        <v>1424</v>
      </c>
      <c r="E37" s="44">
        <v>1.0674157303370786</v>
      </c>
      <c r="F37" s="45">
        <v>96</v>
      </c>
      <c r="G37" s="42">
        <v>3228</v>
      </c>
      <c r="H37" s="43">
        <v>1649</v>
      </c>
      <c r="I37" s="44">
        <v>1.9575500303214068</v>
      </c>
      <c r="J37" s="45">
        <v>1579</v>
      </c>
      <c r="K37" s="46">
        <v>0.4708798017348203</v>
      </c>
      <c r="L37" s="47">
        <v>0.86355366889023655</v>
      </c>
      <c r="M37" s="48">
        <v>-0.39267386715541625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8" activePane="bottomRight" state="frozen"/>
      <selection sqref="A1:IV65536"/>
      <selection pane="topRight" sqref="A1:IV65536"/>
      <selection pane="bottomLeft" sqref="A1:IV65536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２月下旬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386</v>
      </c>
      <c r="C2" s="295">
        <v>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421</v>
      </c>
      <c r="D4" s="404" t="s">
        <v>419</v>
      </c>
      <c r="E4" s="405" t="s">
        <v>177</v>
      </c>
      <c r="F4" s="406"/>
      <c r="G4" s="385" t="s">
        <v>420</v>
      </c>
      <c r="H4" s="387" t="s">
        <v>419</v>
      </c>
      <c r="I4" s="405" t="s">
        <v>177</v>
      </c>
      <c r="J4" s="406"/>
      <c r="K4" s="385" t="s">
        <v>420</v>
      </c>
      <c r="L4" s="399" t="s">
        <v>419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63478</v>
      </c>
      <c r="D6" s="407">
        <v>59449</v>
      </c>
      <c r="E6" s="377">
        <v>1.0677723763225622</v>
      </c>
      <c r="F6" s="373">
        <v>4029</v>
      </c>
      <c r="G6" s="381">
        <v>85458</v>
      </c>
      <c r="H6" s="383">
        <v>70475</v>
      </c>
      <c r="I6" s="377">
        <v>1.212600212841433</v>
      </c>
      <c r="J6" s="373">
        <v>14983</v>
      </c>
      <c r="K6" s="390">
        <v>0.74279763158510614</v>
      </c>
      <c r="L6" s="392">
        <v>0.84354735721887197</v>
      </c>
      <c r="M6" s="394">
        <v>-0.10074972563376583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35412</v>
      </c>
      <c r="D8" s="28">
        <v>33858</v>
      </c>
      <c r="E8" s="29">
        <v>1.0458975722133617</v>
      </c>
      <c r="F8" s="30">
        <v>1554</v>
      </c>
      <c r="G8" s="27">
        <v>46678</v>
      </c>
      <c r="H8" s="31">
        <v>39092</v>
      </c>
      <c r="I8" s="29">
        <v>1.1940550496265221</v>
      </c>
      <c r="J8" s="30">
        <v>7586</v>
      </c>
      <c r="K8" s="32">
        <v>0.75864432923432878</v>
      </c>
      <c r="L8" s="33">
        <v>0.86611071318939936</v>
      </c>
      <c r="M8" s="34">
        <v>-0.10746638395507058</v>
      </c>
    </row>
    <row r="9" spans="1:13" ht="18" customHeight="1" x14ac:dyDescent="0.4">
      <c r="A9" s="281"/>
      <c r="B9" s="116" t="s">
        <v>162</v>
      </c>
      <c r="C9" s="35">
        <v>31488</v>
      </c>
      <c r="D9" s="36">
        <v>30430</v>
      </c>
      <c r="E9" s="37">
        <v>1.0347683207361156</v>
      </c>
      <c r="F9" s="38">
        <v>1058</v>
      </c>
      <c r="G9" s="35">
        <v>41455</v>
      </c>
      <c r="H9" s="36">
        <v>35132</v>
      </c>
      <c r="I9" s="37">
        <v>1.1799783673004669</v>
      </c>
      <c r="J9" s="38">
        <v>6323</v>
      </c>
      <c r="K9" s="39">
        <v>0.75957061874321552</v>
      </c>
      <c r="L9" s="40">
        <v>0.86616190367755896</v>
      </c>
      <c r="M9" s="41">
        <v>-0.10659128493434344</v>
      </c>
    </row>
    <row r="10" spans="1:13" ht="18" customHeight="1" x14ac:dyDescent="0.4">
      <c r="A10" s="281"/>
      <c r="B10" s="91" t="s">
        <v>161</v>
      </c>
      <c r="C10" s="42">
        <v>3571</v>
      </c>
      <c r="D10" s="43">
        <v>3428</v>
      </c>
      <c r="E10" s="44">
        <v>1.0417152858809802</v>
      </c>
      <c r="F10" s="45">
        <v>143</v>
      </c>
      <c r="G10" s="42">
        <v>4527</v>
      </c>
      <c r="H10" s="43">
        <v>3960</v>
      </c>
      <c r="I10" s="44">
        <v>1.1431818181818181</v>
      </c>
      <c r="J10" s="45">
        <v>567</v>
      </c>
      <c r="K10" s="46">
        <v>0.78882261983653634</v>
      </c>
      <c r="L10" s="47">
        <v>0.86565656565656568</v>
      </c>
      <c r="M10" s="48">
        <v>-7.6833945820029337E-2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353</v>
      </c>
      <c r="D12" s="43">
        <v>0</v>
      </c>
      <c r="E12" s="44" t="e">
        <v>#DIV/0!</v>
      </c>
      <c r="F12" s="45">
        <v>353</v>
      </c>
      <c r="G12" s="42">
        <v>696</v>
      </c>
      <c r="H12" s="43">
        <v>0</v>
      </c>
      <c r="I12" s="44" t="e">
        <v>#DIV/0!</v>
      </c>
      <c r="J12" s="45">
        <v>696</v>
      </c>
      <c r="K12" s="46">
        <v>0.50718390804597702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11927</v>
      </c>
      <c r="D14" s="28">
        <v>10389</v>
      </c>
      <c r="E14" s="29">
        <v>1.1480411974203484</v>
      </c>
      <c r="F14" s="30">
        <v>1538</v>
      </c>
      <c r="G14" s="27">
        <v>16654</v>
      </c>
      <c r="H14" s="28">
        <v>12435</v>
      </c>
      <c r="I14" s="29">
        <v>1.3392842782468839</v>
      </c>
      <c r="J14" s="30">
        <v>4219</v>
      </c>
      <c r="K14" s="58">
        <v>0.71616428485649097</v>
      </c>
      <c r="L14" s="59">
        <v>0.83546441495778045</v>
      </c>
      <c r="M14" s="60">
        <v>-0.11930013010128948</v>
      </c>
    </row>
    <row r="15" spans="1:13" ht="18" customHeight="1" x14ac:dyDescent="0.4">
      <c r="A15" s="281"/>
      <c r="B15" s="116" t="s">
        <v>162</v>
      </c>
      <c r="C15" s="35">
        <v>6225</v>
      </c>
      <c r="D15" s="36">
        <v>5050</v>
      </c>
      <c r="E15" s="37">
        <v>1.2326732673267327</v>
      </c>
      <c r="F15" s="38">
        <v>1175</v>
      </c>
      <c r="G15" s="35">
        <v>9000</v>
      </c>
      <c r="H15" s="36">
        <v>6000</v>
      </c>
      <c r="I15" s="37">
        <v>1.5</v>
      </c>
      <c r="J15" s="38">
        <v>3000</v>
      </c>
      <c r="K15" s="61">
        <v>0.69166666666666665</v>
      </c>
      <c r="L15" s="62">
        <v>0.84166666666666667</v>
      </c>
      <c r="M15" s="41">
        <v>-0.15000000000000002</v>
      </c>
    </row>
    <row r="16" spans="1:13" ht="18" customHeight="1" x14ac:dyDescent="0.4">
      <c r="A16" s="281"/>
      <c r="B16" s="91" t="s">
        <v>161</v>
      </c>
      <c r="C16" s="42">
        <v>4541</v>
      </c>
      <c r="D16" s="43">
        <v>4114</v>
      </c>
      <c r="E16" s="44">
        <v>1.1037919299951386</v>
      </c>
      <c r="F16" s="45">
        <v>427</v>
      </c>
      <c r="G16" s="42">
        <v>5940</v>
      </c>
      <c r="H16" s="43">
        <v>5140</v>
      </c>
      <c r="I16" s="44">
        <v>1.1556420233463034</v>
      </c>
      <c r="J16" s="45">
        <v>800</v>
      </c>
      <c r="K16" s="46">
        <v>0.76447811447811442</v>
      </c>
      <c r="L16" s="47">
        <v>0.8003891050583658</v>
      </c>
      <c r="M16" s="48">
        <v>-3.5910990580251378E-2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1161</v>
      </c>
      <c r="D18" s="43">
        <v>1225</v>
      </c>
      <c r="E18" s="44">
        <v>0.94775510204081637</v>
      </c>
      <c r="F18" s="45">
        <v>-64</v>
      </c>
      <c r="G18" s="42">
        <v>1714</v>
      </c>
      <c r="H18" s="43">
        <v>1295</v>
      </c>
      <c r="I18" s="44">
        <v>1.3235521235521235</v>
      </c>
      <c r="J18" s="45">
        <v>419</v>
      </c>
      <c r="K18" s="46">
        <v>0.67736289381563597</v>
      </c>
      <c r="L18" s="47">
        <v>0.94594594594594594</v>
      </c>
      <c r="M18" s="48">
        <v>-0.26858305213030997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6669</v>
      </c>
      <c r="D20" s="28">
        <v>6357</v>
      </c>
      <c r="E20" s="29">
        <v>1.0490797546012269</v>
      </c>
      <c r="F20" s="30">
        <v>312</v>
      </c>
      <c r="G20" s="27">
        <v>8910</v>
      </c>
      <c r="H20" s="31">
        <v>7920</v>
      </c>
      <c r="I20" s="29">
        <v>1.125</v>
      </c>
      <c r="J20" s="30">
        <v>990</v>
      </c>
      <c r="K20" s="58">
        <v>0.74848484848484853</v>
      </c>
      <c r="L20" s="59">
        <v>0.80265151515151512</v>
      </c>
      <c r="M20" s="34">
        <v>-5.4166666666666585E-2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6669</v>
      </c>
      <c r="D22" s="43">
        <v>6357</v>
      </c>
      <c r="E22" s="44">
        <v>1.0490797546012269</v>
      </c>
      <c r="F22" s="45">
        <v>312</v>
      </c>
      <c r="G22" s="42">
        <v>8910</v>
      </c>
      <c r="H22" s="43">
        <v>7920</v>
      </c>
      <c r="I22" s="44">
        <v>1.125</v>
      </c>
      <c r="J22" s="45">
        <v>990</v>
      </c>
      <c r="K22" s="46">
        <v>0.74848484848484853</v>
      </c>
      <c r="L22" s="47">
        <v>0.80265151515151512</v>
      </c>
      <c r="M22" s="48">
        <v>-5.4166666666666585E-2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4794</v>
      </c>
      <c r="D25" s="28">
        <v>4625</v>
      </c>
      <c r="E25" s="29">
        <v>1.0365405405405406</v>
      </c>
      <c r="F25" s="30">
        <v>169</v>
      </c>
      <c r="G25" s="27">
        <v>6552</v>
      </c>
      <c r="H25" s="31">
        <v>5822</v>
      </c>
      <c r="I25" s="29">
        <v>1.1253864651322569</v>
      </c>
      <c r="J25" s="30">
        <v>730</v>
      </c>
      <c r="K25" s="58">
        <v>0.73168498168498164</v>
      </c>
      <c r="L25" s="59">
        <v>0.79440054963929918</v>
      </c>
      <c r="M25" s="60">
        <v>-6.2715567954317541E-2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4394</v>
      </c>
      <c r="D27" s="43">
        <v>4280</v>
      </c>
      <c r="E27" s="44">
        <v>1.0266355140186916</v>
      </c>
      <c r="F27" s="45">
        <v>114</v>
      </c>
      <c r="G27" s="42">
        <v>5940</v>
      </c>
      <c r="H27" s="43">
        <v>5280</v>
      </c>
      <c r="I27" s="44">
        <v>1.125</v>
      </c>
      <c r="J27" s="45">
        <v>660</v>
      </c>
      <c r="K27" s="46">
        <v>0.73973063973063968</v>
      </c>
      <c r="L27" s="47">
        <v>0.81060606060606055</v>
      </c>
      <c r="M27" s="48">
        <v>-7.0875420875420869E-2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100"/>
      <c r="B30" s="284" t="s">
        <v>158</v>
      </c>
      <c r="C30" s="80">
        <v>400</v>
      </c>
      <c r="D30" s="81">
        <v>345</v>
      </c>
      <c r="E30" s="101">
        <v>1.1594202898550725</v>
      </c>
      <c r="F30" s="102">
        <v>55</v>
      </c>
      <c r="G30" s="80">
        <v>612</v>
      </c>
      <c r="H30" s="81">
        <v>542</v>
      </c>
      <c r="I30" s="82">
        <v>1.1291512915129152</v>
      </c>
      <c r="J30" s="83">
        <v>70</v>
      </c>
      <c r="K30" s="103">
        <v>0.65359477124183007</v>
      </c>
      <c r="L30" s="104">
        <v>0.63653136531365317</v>
      </c>
      <c r="M30" s="105">
        <v>1.70634059281769E-2</v>
      </c>
    </row>
    <row r="31" spans="1:13" ht="18" customHeight="1" x14ac:dyDescent="0.4">
      <c r="A31" s="282" t="s">
        <v>163</v>
      </c>
      <c r="B31" s="26"/>
      <c r="C31" s="27">
        <v>4676</v>
      </c>
      <c r="D31" s="28">
        <v>4220</v>
      </c>
      <c r="E31" s="29">
        <v>1.1080568720379147</v>
      </c>
      <c r="F31" s="30">
        <v>456</v>
      </c>
      <c r="G31" s="27">
        <v>6664</v>
      </c>
      <c r="H31" s="28">
        <v>5206</v>
      </c>
      <c r="I31" s="29">
        <v>1.2800614675374569</v>
      </c>
      <c r="J31" s="30">
        <v>1458</v>
      </c>
      <c r="K31" s="58">
        <v>0.70168067226890751</v>
      </c>
      <c r="L31" s="59">
        <v>0.8106031502112947</v>
      </c>
      <c r="M31" s="34">
        <v>-0.10892247794238719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2086</v>
      </c>
      <c r="D33" s="43">
        <v>2072</v>
      </c>
      <c r="E33" s="44">
        <v>1.0067567567567568</v>
      </c>
      <c r="F33" s="45">
        <v>14</v>
      </c>
      <c r="G33" s="42">
        <v>2970</v>
      </c>
      <c r="H33" s="43">
        <v>2640</v>
      </c>
      <c r="I33" s="44">
        <v>1.125</v>
      </c>
      <c r="J33" s="45">
        <v>330</v>
      </c>
      <c r="K33" s="46">
        <v>0.7023569023569024</v>
      </c>
      <c r="L33" s="47">
        <v>0.7848484848484848</v>
      </c>
      <c r="M33" s="48">
        <v>-8.2491582491582394E-2</v>
      </c>
    </row>
    <row r="34" spans="1:13" ht="18" customHeight="1" x14ac:dyDescent="0.4">
      <c r="A34" s="281"/>
      <c r="B34" s="91" t="s">
        <v>160</v>
      </c>
      <c r="C34" s="42">
        <v>626</v>
      </c>
      <c r="D34" s="43">
        <v>638</v>
      </c>
      <c r="E34" s="44">
        <v>0.98119122257053293</v>
      </c>
      <c r="F34" s="45">
        <v>-12</v>
      </c>
      <c r="G34" s="42">
        <v>900</v>
      </c>
      <c r="H34" s="43">
        <v>800</v>
      </c>
      <c r="I34" s="44">
        <v>1.125</v>
      </c>
      <c r="J34" s="45">
        <v>100</v>
      </c>
      <c r="K34" s="46">
        <v>0.69555555555555559</v>
      </c>
      <c r="L34" s="47">
        <v>0.79749999999999999</v>
      </c>
      <c r="M34" s="48">
        <v>-0.10194444444444439</v>
      </c>
    </row>
    <row r="35" spans="1:13" ht="18" customHeight="1" x14ac:dyDescent="0.4">
      <c r="A35" s="281"/>
      <c r="B35" s="91" t="s">
        <v>122</v>
      </c>
      <c r="C35" s="42">
        <v>256</v>
      </c>
      <c r="D35" s="43">
        <v>267</v>
      </c>
      <c r="E35" s="44">
        <v>0.95880149812734083</v>
      </c>
      <c r="F35" s="45">
        <v>-11</v>
      </c>
      <c r="G35" s="42">
        <v>432</v>
      </c>
      <c r="H35" s="43">
        <v>384</v>
      </c>
      <c r="I35" s="44">
        <v>1.125</v>
      </c>
      <c r="J35" s="45">
        <v>48</v>
      </c>
      <c r="K35" s="46">
        <v>0.59259259259259256</v>
      </c>
      <c r="L35" s="47">
        <v>0.6953125</v>
      </c>
      <c r="M35" s="48">
        <v>-0.10271990740740744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1708</v>
      </c>
      <c r="D37" s="43">
        <v>1243</v>
      </c>
      <c r="E37" s="44">
        <v>1.3740949316170554</v>
      </c>
      <c r="F37" s="45">
        <v>465</v>
      </c>
      <c r="G37" s="42">
        <v>2362</v>
      </c>
      <c r="H37" s="43">
        <v>1382</v>
      </c>
      <c r="I37" s="44">
        <v>1.7091172214182344</v>
      </c>
      <c r="J37" s="45">
        <v>980</v>
      </c>
      <c r="K37" s="46">
        <v>0.72311600338696025</v>
      </c>
      <c r="L37" s="47">
        <v>0.89942112879884228</v>
      </c>
      <c r="M37" s="48">
        <v>-0.17630512541188204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4"/>
  <sheetViews>
    <sheetView showGridLines="0" zoomScale="90" zoomScaleNormal="90" zoomScaleSheetLayoutView="90" workbookViewId="0">
      <pane xSplit="2" ySplit="5" topLeftCell="C6" activePane="bottomRight" state="frozen"/>
      <selection sqref="A1:D1"/>
      <selection pane="topRight" sqref="A1:D1"/>
      <selection pane="bottomLeft" sqref="A1:D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４月下旬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183</v>
      </c>
      <c r="C2" s="295">
        <v>4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194</v>
      </c>
      <c r="D4" s="404" t="s">
        <v>192</v>
      </c>
      <c r="E4" s="405" t="s">
        <v>177</v>
      </c>
      <c r="F4" s="406"/>
      <c r="G4" s="385" t="s">
        <v>193</v>
      </c>
      <c r="H4" s="387" t="s">
        <v>192</v>
      </c>
      <c r="I4" s="405" t="s">
        <v>177</v>
      </c>
      <c r="J4" s="406"/>
      <c r="K4" s="385" t="s">
        <v>193</v>
      </c>
      <c r="L4" s="399" t="s">
        <v>192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82243</v>
      </c>
      <c r="D6" s="407">
        <v>70144</v>
      </c>
      <c r="E6" s="377">
        <v>1.1724880246350364</v>
      </c>
      <c r="F6" s="373">
        <v>12099</v>
      </c>
      <c r="G6" s="381">
        <v>94229</v>
      </c>
      <c r="H6" s="383">
        <v>89231</v>
      </c>
      <c r="I6" s="377">
        <v>1.0560119241070929</v>
      </c>
      <c r="J6" s="373">
        <v>4998</v>
      </c>
      <c r="K6" s="390">
        <v>0.87279924439397638</v>
      </c>
      <c r="L6" s="392">
        <v>0.78609451872107228</v>
      </c>
      <c r="M6" s="394">
        <v>8.6704725672904104E-2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46494</v>
      </c>
      <c r="D8" s="28">
        <v>39959</v>
      </c>
      <c r="E8" s="29">
        <v>1.163542631196977</v>
      </c>
      <c r="F8" s="30">
        <v>6535</v>
      </c>
      <c r="G8" s="27">
        <v>52401</v>
      </c>
      <c r="H8" s="31">
        <v>49853</v>
      </c>
      <c r="I8" s="29">
        <v>1.0511102641766794</v>
      </c>
      <c r="J8" s="30">
        <v>2548</v>
      </c>
      <c r="K8" s="32">
        <v>0.88727314364229692</v>
      </c>
      <c r="L8" s="33">
        <v>0.80153651736104148</v>
      </c>
      <c r="M8" s="34">
        <v>8.5736626281255446E-2</v>
      </c>
    </row>
    <row r="9" spans="1:13" ht="18" customHeight="1" x14ac:dyDescent="0.4">
      <c r="A9" s="281"/>
      <c r="B9" s="116" t="s">
        <v>162</v>
      </c>
      <c r="C9" s="35">
        <v>41984</v>
      </c>
      <c r="D9" s="36">
        <v>35631</v>
      </c>
      <c r="E9" s="37">
        <v>1.1782997951222249</v>
      </c>
      <c r="F9" s="38">
        <v>6353</v>
      </c>
      <c r="G9" s="35">
        <v>47451</v>
      </c>
      <c r="H9" s="36">
        <v>44903</v>
      </c>
      <c r="I9" s="37">
        <v>1.0567445382268446</v>
      </c>
      <c r="J9" s="38">
        <v>2548</v>
      </c>
      <c r="K9" s="39">
        <v>0.88478641124528457</v>
      </c>
      <c r="L9" s="40">
        <v>0.79351045587154534</v>
      </c>
      <c r="M9" s="41">
        <v>9.1275955373739226E-2</v>
      </c>
    </row>
    <row r="10" spans="1:13" ht="18" customHeight="1" x14ac:dyDescent="0.4">
      <c r="A10" s="281"/>
      <c r="B10" s="91" t="s">
        <v>161</v>
      </c>
      <c r="C10" s="42">
        <v>4510</v>
      </c>
      <c r="D10" s="43">
        <v>4328</v>
      </c>
      <c r="E10" s="44">
        <v>1.0420517560073936</v>
      </c>
      <c r="F10" s="45">
        <v>182</v>
      </c>
      <c r="G10" s="42">
        <v>4950</v>
      </c>
      <c r="H10" s="43">
        <v>4950</v>
      </c>
      <c r="I10" s="44">
        <v>1</v>
      </c>
      <c r="J10" s="45">
        <v>0</v>
      </c>
      <c r="K10" s="46">
        <v>0.91111111111111109</v>
      </c>
      <c r="L10" s="47">
        <v>0.87434343434343431</v>
      </c>
      <c r="M10" s="48">
        <v>3.6767676767676782E-2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s="57" customFormat="1" ht="18" customHeight="1" x14ac:dyDescent="0.15">
      <c r="A12" s="49"/>
      <c r="B12" s="64" t="s">
        <v>102</v>
      </c>
      <c r="C12" s="50" t="s">
        <v>0</v>
      </c>
      <c r="D12" s="51" t="s">
        <v>0</v>
      </c>
      <c r="E12" s="52" t="s">
        <v>0</v>
      </c>
      <c r="F12" s="53" t="s">
        <v>0</v>
      </c>
      <c r="G12" s="50" t="s">
        <v>0</v>
      </c>
      <c r="H12" s="51" t="s">
        <v>0</v>
      </c>
      <c r="I12" s="52" t="s">
        <v>0</v>
      </c>
      <c r="J12" s="53" t="s">
        <v>0</v>
      </c>
      <c r="K12" s="54" t="s">
        <v>0</v>
      </c>
      <c r="L12" s="55" t="s">
        <v>0</v>
      </c>
      <c r="M12" s="56" t="s">
        <v>0</v>
      </c>
    </row>
    <row r="13" spans="1:13" ht="18" customHeight="1" x14ac:dyDescent="0.4">
      <c r="A13" s="282" t="s">
        <v>168</v>
      </c>
      <c r="B13" s="26"/>
      <c r="C13" s="27">
        <v>15807</v>
      </c>
      <c r="D13" s="28">
        <v>13516</v>
      </c>
      <c r="E13" s="29">
        <v>1.1695028114826871</v>
      </c>
      <c r="F13" s="30">
        <v>2291</v>
      </c>
      <c r="G13" s="27">
        <v>18146</v>
      </c>
      <c r="H13" s="28">
        <v>17518</v>
      </c>
      <c r="I13" s="29">
        <v>1.0358488411919169</v>
      </c>
      <c r="J13" s="30">
        <v>628</v>
      </c>
      <c r="K13" s="58">
        <v>0.87110106910613905</v>
      </c>
      <c r="L13" s="59">
        <v>0.77154926361456788</v>
      </c>
      <c r="M13" s="60">
        <v>9.9551805491571166E-2</v>
      </c>
    </row>
    <row r="14" spans="1:13" ht="18" customHeight="1" x14ac:dyDescent="0.4">
      <c r="A14" s="281"/>
      <c r="B14" s="116" t="s">
        <v>162</v>
      </c>
      <c r="C14" s="35">
        <v>8814</v>
      </c>
      <c r="D14" s="36">
        <v>7686</v>
      </c>
      <c r="E14" s="37">
        <v>1.1467603434816549</v>
      </c>
      <c r="F14" s="38">
        <v>1128</v>
      </c>
      <c r="G14" s="35">
        <v>10000</v>
      </c>
      <c r="H14" s="36">
        <v>10000</v>
      </c>
      <c r="I14" s="37">
        <v>1</v>
      </c>
      <c r="J14" s="38">
        <v>0</v>
      </c>
      <c r="K14" s="61">
        <v>0.88139999999999996</v>
      </c>
      <c r="L14" s="62">
        <v>0.76859999999999995</v>
      </c>
      <c r="M14" s="41">
        <v>0.11280000000000001</v>
      </c>
    </row>
    <row r="15" spans="1:13" ht="18" customHeight="1" x14ac:dyDescent="0.4">
      <c r="A15" s="281"/>
      <c r="B15" s="91" t="s">
        <v>161</v>
      </c>
      <c r="C15" s="42">
        <v>5713</v>
      </c>
      <c r="D15" s="43">
        <v>4676</v>
      </c>
      <c r="E15" s="44">
        <v>1.2217707442258341</v>
      </c>
      <c r="F15" s="45">
        <v>1037</v>
      </c>
      <c r="G15" s="42">
        <v>6600</v>
      </c>
      <c r="H15" s="43">
        <v>5980</v>
      </c>
      <c r="I15" s="44">
        <v>1.1036789297658862</v>
      </c>
      <c r="J15" s="45">
        <v>620</v>
      </c>
      <c r="K15" s="46">
        <v>0.8656060606060606</v>
      </c>
      <c r="L15" s="47">
        <v>0.78193979933110369</v>
      </c>
      <c r="M15" s="48">
        <v>8.366626127495691E-2</v>
      </c>
    </row>
    <row r="16" spans="1:13" ht="18" customHeight="1" x14ac:dyDescent="0.4">
      <c r="A16" s="281"/>
      <c r="B16" s="71" t="s">
        <v>118</v>
      </c>
      <c r="C16" s="297" t="s">
        <v>0</v>
      </c>
      <c r="D16" s="296" t="s">
        <v>0</v>
      </c>
      <c r="E16" s="74" t="s">
        <v>0</v>
      </c>
      <c r="F16" s="75" t="s">
        <v>0</v>
      </c>
      <c r="G16" s="297" t="s">
        <v>0</v>
      </c>
      <c r="H16" s="296" t="s">
        <v>0</v>
      </c>
      <c r="I16" s="74" t="s">
        <v>0</v>
      </c>
      <c r="J16" s="75" t="s">
        <v>0</v>
      </c>
      <c r="K16" s="76" t="s">
        <v>0</v>
      </c>
      <c r="L16" s="77" t="s">
        <v>0</v>
      </c>
      <c r="M16" s="78" t="s">
        <v>0</v>
      </c>
    </row>
    <row r="17" spans="1:13" ht="18" customHeight="1" x14ac:dyDescent="0.4">
      <c r="A17" s="281"/>
      <c r="B17" s="91" t="s">
        <v>158</v>
      </c>
      <c r="C17" s="42">
        <v>1280</v>
      </c>
      <c r="D17" s="43">
        <v>1154</v>
      </c>
      <c r="E17" s="44">
        <v>1.1091854419410745</v>
      </c>
      <c r="F17" s="45">
        <v>126</v>
      </c>
      <c r="G17" s="42">
        <v>1546</v>
      </c>
      <c r="H17" s="43">
        <v>1538</v>
      </c>
      <c r="I17" s="44">
        <v>1.0052015604681404</v>
      </c>
      <c r="J17" s="45">
        <v>8</v>
      </c>
      <c r="K17" s="46">
        <v>0.82794307891332475</v>
      </c>
      <c r="L17" s="47">
        <v>0.7503250975292588</v>
      </c>
      <c r="M17" s="48">
        <v>7.7617981384065948E-2</v>
      </c>
    </row>
    <row r="18" spans="1:13" s="57" customFormat="1" ht="18" customHeight="1" x14ac:dyDescent="0.15">
      <c r="A18" s="63"/>
      <c r="B18" s="64" t="s">
        <v>102</v>
      </c>
      <c r="C18" s="65" t="s">
        <v>0</v>
      </c>
      <c r="D18" s="51" t="s">
        <v>0</v>
      </c>
      <c r="E18" s="52" t="s">
        <v>0</v>
      </c>
      <c r="F18" s="53" t="s">
        <v>0</v>
      </c>
      <c r="G18" s="65" t="s">
        <v>0</v>
      </c>
      <c r="H18" s="51" t="s">
        <v>0</v>
      </c>
      <c r="I18" s="52" t="s">
        <v>0</v>
      </c>
      <c r="J18" s="53" t="s">
        <v>0</v>
      </c>
      <c r="K18" s="54" t="s">
        <v>0</v>
      </c>
      <c r="L18" s="55" t="s">
        <v>0</v>
      </c>
      <c r="M18" s="56" t="s">
        <v>0</v>
      </c>
    </row>
    <row r="19" spans="1:13" ht="18" customHeight="1" x14ac:dyDescent="0.4">
      <c r="A19" s="282" t="s">
        <v>167</v>
      </c>
      <c r="B19" s="26"/>
      <c r="C19" s="27">
        <v>8525</v>
      </c>
      <c r="D19" s="28">
        <v>7057</v>
      </c>
      <c r="E19" s="29">
        <v>1.2080204052713617</v>
      </c>
      <c r="F19" s="30">
        <v>1468</v>
      </c>
      <c r="G19" s="27">
        <v>9900</v>
      </c>
      <c r="H19" s="31">
        <v>9800</v>
      </c>
      <c r="I19" s="29">
        <v>1.010204081632653</v>
      </c>
      <c r="J19" s="30">
        <v>100</v>
      </c>
      <c r="K19" s="58">
        <v>0.86111111111111116</v>
      </c>
      <c r="L19" s="59">
        <v>0.72010204081632656</v>
      </c>
      <c r="M19" s="34">
        <v>0.1410090702947846</v>
      </c>
    </row>
    <row r="20" spans="1:13" ht="18" customHeight="1" x14ac:dyDescent="0.4">
      <c r="A20" s="281"/>
      <c r="B20" s="116" t="s">
        <v>162</v>
      </c>
      <c r="C20" s="35">
        <v>0</v>
      </c>
      <c r="D20" s="36">
        <v>0</v>
      </c>
      <c r="E20" s="37" t="e">
        <v>#DIV/0!</v>
      </c>
      <c r="F20" s="38">
        <v>0</v>
      </c>
      <c r="G20" s="35">
        <v>0</v>
      </c>
      <c r="H20" s="36">
        <v>0</v>
      </c>
      <c r="I20" s="37" t="e">
        <v>#DIV/0!</v>
      </c>
      <c r="J20" s="38">
        <v>0</v>
      </c>
      <c r="K20" s="61" t="s">
        <v>0</v>
      </c>
      <c r="L20" s="62" t="s">
        <v>0</v>
      </c>
      <c r="M20" s="41" t="e">
        <v>#VALUE!</v>
      </c>
    </row>
    <row r="21" spans="1:13" ht="18" customHeight="1" x14ac:dyDescent="0.4">
      <c r="A21" s="281"/>
      <c r="B21" s="91" t="s">
        <v>161</v>
      </c>
      <c r="C21" s="42">
        <v>8525</v>
      </c>
      <c r="D21" s="43">
        <v>7057</v>
      </c>
      <c r="E21" s="44">
        <v>1.2080204052713617</v>
      </c>
      <c r="F21" s="45">
        <v>1468</v>
      </c>
      <c r="G21" s="42">
        <v>9900</v>
      </c>
      <c r="H21" s="43">
        <v>9800</v>
      </c>
      <c r="I21" s="44">
        <v>1.010204081632653</v>
      </c>
      <c r="J21" s="45">
        <v>100</v>
      </c>
      <c r="K21" s="46">
        <v>0.86111111111111116</v>
      </c>
      <c r="L21" s="47">
        <v>0.72010204081632656</v>
      </c>
      <c r="M21" s="48">
        <v>0.1410090702947846</v>
      </c>
    </row>
    <row r="22" spans="1:13" ht="18" customHeight="1" x14ac:dyDescent="0.4">
      <c r="A22" s="281"/>
      <c r="B22" s="71" t="s">
        <v>118</v>
      </c>
      <c r="C22" s="297" t="s">
        <v>0</v>
      </c>
      <c r="D22" s="296" t="s">
        <v>0</v>
      </c>
      <c r="E22" s="74" t="s">
        <v>0</v>
      </c>
      <c r="F22" s="75" t="s">
        <v>0</v>
      </c>
      <c r="G22" s="297" t="s">
        <v>0</v>
      </c>
      <c r="H22" s="296" t="s">
        <v>0</v>
      </c>
      <c r="I22" s="74" t="s">
        <v>0</v>
      </c>
      <c r="J22" s="75" t="s">
        <v>0</v>
      </c>
      <c r="K22" s="76" t="s">
        <v>0</v>
      </c>
      <c r="L22" s="77" t="s">
        <v>0</v>
      </c>
      <c r="M22" s="78" t="s">
        <v>0</v>
      </c>
    </row>
    <row r="23" spans="1:13" s="57" customFormat="1" ht="18" customHeight="1" x14ac:dyDescent="0.15">
      <c r="A23" s="63"/>
      <c r="B23" s="64" t="s">
        <v>102</v>
      </c>
      <c r="C23" s="65" t="s">
        <v>0</v>
      </c>
      <c r="D23" s="51" t="s">
        <v>0</v>
      </c>
      <c r="E23" s="52" t="s">
        <v>0</v>
      </c>
      <c r="F23" s="53" t="s">
        <v>0</v>
      </c>
      <c r="G23" s="65" t="s">
        <v>0</v>
      </c>
      <c r="H23" s="51" t="s">
        <v>0</v>
      </c>
      <c r="I23" s="52" t="s">
        <v>0</v>
      </c>
      <c r="J23" s="53" t="s">
        <v>0</v>
      </c>
      <c r="K23" s="54" t="s">
        <v>0</v>
      </c>
      <c r="L23" s="55" t="s">
        <v>0</v>
      </c>
      <c r="M23" s="56" t="s">
        <v>0</v>
      </c>
    </row>
    <row r="24" spans="1:13" ht="18" customHeight="1" x14ac:dyDescent="0.4">
      <c r="A24" s="282" t="s">
        <v>164</v>
      </c>
      <c r="B24" s="26"/>
      <c r="C24" s="27">
        <v>6156</v>
      </c>
      <c r="D24" s="28">
        <v>5339</v>
      </c>
      <c r="E24" s="29">
        <v>1.1530249110320285</v>
      </c>
      <c r="F24" s="30">
        <v>817</v>
      </c>
      <c r="G24" s="27">
        <v>7575</v>
      </c>
      <c r="H24" s="31">
        <v>6509</v>
      </c>
      <c r="I24" s="29">
        <v>1.1637732370563834</v>
      </c>
      <c r="J24" s="30">
        <v>1066</v>
      </c>
      <c r="K24" s="58">
        <v>0.81267326732673262</v>
      </c>
      <c r="L24" s="59">
        <v>0.82024888615762792</v>
      </c>
      <c r="M24" s="60">
        <v>-7.5756188308953032E-3</v>
      </c>
    </row>
    <row r="25" spans="1:13" ht="18" customHeight="1" x14ac:dyDescent="0.4">
      <c r="A25" s="281"/>
      <c r="B25" s="116" t="s">
        <v>162</v>
      </c>
      <c r="C25" s="35">
        <v>0</v>
      </c>
      <c r="D25" s="36">
        <v>0</v>
      </c>
      <c r="E25" s="37" t="e">
        <v>#DIV/0!</v>
      </c>
      <c r="F25" s="38">
        <v>0</v>
      </c>
      <c r="G25" s="35">
        <v>0</v>
      </c>
      <c r="H25" s="36">
        <v>0</v>
      </c>
      <c r="I25" s="37" t="e">
        <v>#DIV/0!</v>
      </c>
      <c r="J25" s="38">
        <v>0</v>
      </c>
      <c r="K25" s="61" t="s">
        <v>0</v>
      </c>
      <c r="L25" s="62" t="s">
        <v>0</v>
      </c>
      <c r="M25" s="41" t="e">
        <v>#VALUE!</v>
      </c>
    </row>
    <row r="26" spans="1:13" ht="18" customHeight="1" x14ac:dyDescent="0.4">
      <c r="A26" s="281"/>
      <c r="B26" s="91" t="s">
        <v>161</v>
      </c>
      <c r="C26" s="42">
        <v>5671</v>
      </c>
      <c r="D26" s="43">
        <v>5084</v>
      </c>
      <c r="E26" s="44">
        <v>1.1154602675059009</v>
      </c>
      <c r="F26" s="45">
        <v>587</v>
      </c>
      <c r="G26" s="42">
        <v>6890</v>
      </c>
      <c r="H26" s="43">
        <v>6200</v>
      </c>
      <c r="I26" s="44">
        <v>1.1112903225806452</v>
      </c>
      <c r="J26" s="45">
        <v>690</v>
      </c>
      <c r="K26" s="46">
        <v>0.82307692307692304</v>
      </c>
      <c r="L26" s="47">
        <v>0.82</v>
      </c>
      <c r="M26" s="48">
        <v>3.0769230769230882E-3</v>
      </c>
    </row>
    <row r="27" spans="1:13" ht="18" customHeight="1" x14ac:dyDescent="0.4">
      <c r="A27" s="281"/>
      <c r="B27" s="71" t="s">
        <v>118</v>
      </c>
      <c r="C27" s="297" t="s">
        <v>0</v>
      </c>
      <c r="D27" s="296" t="s">
        <v>0</v>
      </c>
      <c r="E27" s="74" t="s">
        <v>0</v>
      </c>
      <c r="F27" s="75" t="s">
        <v>0</v>
      </c>
      <c r="G27" s="297" t="s">
        <v>0</v>
      </c>
      <c r="H27" s="296" t="s">
        <v>0</v>
      </c>
      <c r="I27" s="74" t="s">
        <v>0</v>
      </c>
      <c r="J27" s="75" t="s">
        <v>0</v>
      </c>
      <c r="K27" s="76" t="s">
        <v>0</v>
      </c>
      <c r="L27" s="77" t="s">
        <v>0</v>
      </c>
      <c r="M27" s="78" t="s">
        <v>0</v>
      </c>
    </row>
    <row r="28" spans="1:13" s="57" customFormat="1" ht="18" customHeight="1" x14ac:dyDescent="0.15">
      <c r="A28" s="70"/>
      <c r="B28" s="71" t="s">
        <v>102</v>
      </c>
      <c r="C28" s="72" t="s">
        <v>0</v>
      </c>
      <c r="D28" s="73" t="s">
        <v>0</v>
      </c>
      <c r="E28" s="74" t="s">
        <v>0</v>
      </c>
      <c r="F28" s="75" t="s">
        <v>0</v>
      </c>
      <c r="G28" s="72" t="s">
        <v>0</v>
      </c>
      <c r="H28" s="73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89" customFormat="1" ht="18" customHeight="1" x14ac:dyDescent="0.15">
      <c r="A29" s="100"/>
      <c r="B29" s="284" t="s">
        <v>158</v>
      </c>
      <c r="C29" s="80">
        <v>485</v>
      </c>
      <c r="D29" s="81">
        <v>255</v>
      </c>
      <c r="E29" s="101">
        <v>1.9019607843137254</v>
      </c>
      <c r="F29" s="102">
        <v>230</v>
      </c>
      <c r="G29" s="80">
        <v>685</v>
      </c>
      <c r="H29" s="81">
        <v>309</v>
      </c>
      <c r="I29" s="82">
        <v>2.2168284789644015</v>
      </c>
      <c r="J29" s="83">
        <v>376</v>
      </c>
      <c r="K29" s="103">
        <v>0.70802919708029199</v>
      </c>
      <c r="L29" s="104">
        <v>0.82524271844660191</v>
      </c>
      <c r="M29" s="105">
        <v>-0.11721352136630991</v>
      </c>
    </row>
    <row r="30" spans="1:13" ht="18" customHeight="1" x14ac:dyDescent="0.4">
      <c r="A30" s="282" t="s">
        <v>163</v>
      </c>
      <c r="B30" s="26"/>
      <c r="C30" s="27">
        <v>5261</v>
      </c>
      <c r="D30" s="28">
        <v>4273</v>
      </c>
      <c r="E30" s="29">
        <v>1.2312192838754974</v>
      </c>
      <c r="F30" s="30">
        <v>988</v>
      </c>
      <c r="G30" s="27">
        <v>6207</v>
      </c>
      <c r="H30" s="28">
        <v>5551</v>
      </c>
      <c r="I30" s="29">
        <v>1.1181769050621511</v>
      </c>
      <c r="J30" s="30">
        <v>656</v>
      </c>
      <c r="K30" s="58">
        <v>0.84759142903173834</v>
      </c>
      <c r="L30" s="59">
        <v>0.76977121239416324</v>
      </c>
      <c r="M30" s="34">
        <v>7.7820216637575101E-2</v>
      </c>
    </row>
    <row r="31" spans="1:13" ht="18" customHeight="1" x14ac:dyDescent="0.4">
      <c r="A31" s="281"/>
      <c r="B31" s="116" t="s">
        <v>162</v>
      </c>
      <c r="C31" s="35">
        <v>0</v>
      </c>
      <c r="D31" s="36">
        <v>0</v>
      </c>
      <c r="E31" s="37" t="e">
        <v>#DIV/0!</v>
      </c>
      <c r="F31" s="38">
        <v>0</v>
      </c>
      <c r="G31" s="35">
        <v>0</v>
      </c>
      <c r="H31" s="36">
        <v>0</v>
      </c>
      <c r="I31" s="37" t="e">
        <v>#DIV/0!</v>
      </c>
      <c r="J31" s="38">
        <v>0</v>
      </c>
      <c r="K31" s="61" t="s">
        <v>0</v>
      </c>
      <c r="L31" s="62" t="s">
        <v>0</v>
      </c>
      <c r="M31" s="41" t="e">
        <v>#VALUE!</v>
      </c>
    </row>
    <row r="32" spans="1:13" ht="18" customHeight="1" x14ac:dyDescent="0.4">
      <c r="A32" s="281"/>
      <c r="B32" s="91" t="s">
        <v>161</v>
      </c>
      <c r="C32" s="42">
        <v>2969</v>
      </c>
      <c r="D32" s="43">
        <v>2184</v>
      </c>
      <c r="E32" s="44">
        <v>1.3594322344322345</v>
      </c>
      <c r="F32" s="45">
        <v>785</v>
      </c>
      <c r="G32" s="42">
        <v>3300</v>
      </c>
      <c r="H32" s="43">
        <v>2900</v>
      </c>
      <c r="I32" s="44">
        <v>1.1379310344827587</v>
      </c>
      <c r="J32" s="45">
        <v>400</v>
      </c>
      <c r="K32" s="46">
        <v>0.89969696969696966</v>
      </c>
      <c r="L32" s="47">
        <v>0.75310344827586206</v>
      </c>
      <c r="M32" s="48">
        <v>0.1465935214211076</v>
      </c>
    </row>
    <row r="33" spans="1:13" ht="18" customHeight="1" x14ac:dyDescent="0.4">
      <c r="A33" s="281"/>
      <c r="B33" s="91" t="s">
        <v>160</v>
      </c>
      <c r="C33" s="42">
        <v>747</v>
      </c>
      <c r="D33" s="43">
        <v>789</v>
      </c>
      <c r="E33" s="44">
        <v>0.94676806083650189</v>
      </c>
      <c r="F33" s="45">
        <v>-42</v>
      </c>
      <c r="G33" s="42">
        <v>950</v>
      </c>
      <c r="H33" s="43">
        <v>1000</v>
      </c>
      <c r="I33" s="44">
        <v>0.95</v>
      </c>
      <c r="J33" s="45">
        <v>-50</v>
      </c>
      <c r="K33" s="46">
        <v>0.78631578947368419</v>
      </c>
      <c r="L33" s="47">
        <v>0.78900000000000003</v>
      </c>
      <c r="M33" s="48">
        <v>-2.6842105263158444E-3</v>
      </c>
    </row>
    <row r="34" spans="1:13" ht="18" customHeight="1" x14ac:dyDescent="0.4">
      <c r="A34" s="281"/>
      <c r="B34" s="91" t="s">
        <v>122</v>
      </c>
      <c r="C34" s="42">
        <v>265</v>
      </c>
      <c r="D34" s="43">
        <v>0</v>
      </c>
      <c r="E34" s="44" t="e">
        <v>#DIV/0!</v>
      </c>
      <c r="F34" s="45">
        <v>265</v>
      </c>
      <c r="G34" s="42">
        <v>336</v>
      </c>
      <c r="H34" s="43">
        <v>0</v>
      </c>
      <c r="I34" s="44" t="e">
        <v>#DIV/0!</v>
      </c>
      <c r="J34" s="45">
        <v>336</v>
      </c>
      <c r="K34" s="46">
        <v>0.78869047619047616</v>
      </c>
      <c r="L34" s="47" t="s">
        <v>0</v>
      </c>
      <c r="M34" s="48" t="e">
        <v>#VALUE!</v>
      </c>
    </row>
    <row r="35" spans="1:13" ht="18" customHeight="1" x14ac:dyDescent="0.4">
      <c r="A35" s="281"/>
      <c r="B35" s="71" t="s">
        <v>118</v>
      </c>
      <c r="C35" s="297" t="s">
        <v>0</v>
      </c>
      <c r="D35" s="296" t="s">
        <v>0</v>
      </c>
      <c r="E35" s="74" t="s">
        <v>0</v>
      </c>
      <c r="F35" s="75" t="s">
        <v>0</v>
      </c>
      <c r="G35" s="297" t="s">
        <v>0</v>
      </c>
      <c r="H35" s="296" t="s">
        <v>0</v>
      </c>
      <c r="I35" s="74" t="s">
        <v>0</v>
      </c>
      <c r="J35" s="75" t="s">
        <v>0</v>
      </c>
      <c r="K35" s="76" t="s">
        <v>0</v>
      </c>
      <c r="L35" s="77" t="s">
        <v>0</v>
      </c>
      <c r="M35" s="78" t="s">
        <v>0</v>
      </c>
    </row>
    <row r="36" spans="1:13" ht="18" customHeight="1" x14ac:dyDescent="0.4">
      <c r="A36" s="281"/>
      <c r="B36" s="91" t="s">
        <v>158</v>
      </c>
      <c r="C36" s="42">
        <v>1280</v>
      </c>
      <c r="D36" s="43">
        <v>1300</v>
      </c>
      <c r="E36" s="44">
        <v>0.98461538461538467</v>
      </c>
      <c r="F36" s="45">
        <v>-20</v>
      </c>
      <c r="G36" s="42">
        <v>1621</v>
      </c>
      <c r="H36" s="43">
        <v>1651</v>
      </c>
      <c r="I36" s="44">
        <v>0.98182919442761962</v>
      </c>
      <c r="J36" s="45">
        <v>-30</v>
      </c>
      <c r="K36" s="46">
        <v>0.78963602714373848</v>
      </c>
      <c r="L36" s="47">
        <v>0.78740157480314965</v>
      </c>
      <c r="M36" s="48">
        <v>2.2344523405888328E-3</v>
      </c>
    </row>
    <row r="37" spans="1:13" s="57" customFormat="1" ht="18" customHeight="1" x14ac:dyDescent="0.15">
      <c r="A37" s="49"/>
      <c r="B37" s="71" t="s">
        <v>102</v>
      </c>
      <c r="C37" s="72" t="s">
        <v>0</v>
      </c>
      <c r="D37" s="73" t="s">
        <v>0</v>
      </c>
      <c r="E37" s="74" t="s">
        <v>0</v>
      </c>
      <c r="F37" s="75" t="s">
        <v>0</v>
      </c>
      <c r="G37" s="72" t="s">
        <v>0</v>
      </c>
      <c r="H37" s="73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s="57" customFormat="1" ht="18" customHeight="1" thickBot="1" x14ac:dyDescent="0.2">
      <c r="A38" s="63"/>
      <c r="B38" s="64" t="s">
        <v>157</v>
      </c>
      <c r="C38" s="65" t="s">
        <v>0</v>
      </c>
      <c r="D38" s="51" t="s">
        <v>0</v>
      </c>
      <c r="E38" s="52" t="s">
        <v>0</v>
      </c>
      <c r="F38" s="53" t="s">
        <v>0</v>
      </c>
      <c r="G38" s="65" t="s">
        <v>0</v>
      </c>
      <c r="H38" s="51" t="s">
        <v>0</v>
      </c>
      <c r="I38" s="52" t="s">
        <v>0</v>
      </c>
      <c r="J38" s="53" t="s">
        <v>0</v>
      </c>
      <c r="K38" s="92" t="s">
        <v>0</v>
      </c>
      <c r="L38" s="93" t="s">
        <v>0</v>
      </c>
      <c r="M38" s="94" t="s">
        <v>0</v>
      </c>
    </row>
    <row r="39" spans="1:13" x14ac:dyDescent="0.4">
      <c r="C39" s="278"/>
      <c r="G39" s="278"/>
    </row>
    <row r="40" spans="1:13" x14ac:dyDescent="0.4">
      <c r="C40" s="278"/>
      <c r="G40" s="278"/>
    </row>
    <row r="41" spans="1:13" x14ac:dyDescent="0.4">
      <c r="C41" s="278"/>
      <c r="G41" s="96"/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showGridLines="0" zoomScale="80" zoomScaleNormal="80" zoomScaleSheetLayoutView="90" workbookViewId="0">
      <pane xSplit="6" ySplit="5" topLeftCell="G6" activePane="bottomRight" state="frozen"/>
      <selection sqref="A1:IV65536"/>
      <selection pane="topRight" sqref="A1:IV65536"/>
      <selection pane="bottomLeft" sqref="A1:IV65536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7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３月（月間）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">
        <v>2020</v>
      </c>
      <c r="D2" s="2" t="s">
        <v>147</v>
      </c>
      <c r="E2" s="2">
        <v>3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439" t="s">
        <v>424</v>
      </c>
      <c r="H3" s="437" t="s">
        <v>423</v>
      </c>
      <c r="I3" s="354" t="s">
        <v>141</v>
      </c>
      <c r="J3" s="355"/>
      <c r="K3" s="435" t="s">
        <v>424</v>
      </c>
      <c r="L3" s="437" t="s">
        <v>423</v>
      </c>
      <c r="M3" s="354" t="s">
        <v>141</v>
      </c>
      <c r="N3" s="355"/>
      <c r="O3" s="431" t="s">
        <v>424</v>
      </c>
      <c r="P3" s="433" t="s">
        <v>423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440"/>
      <c r="H4" s="441"/>
      <c r="I4" s="3" t="s">
        <v>138</v>
      </c>
      <c r="J4" s="4" t="s">
        <v>137</v>
      </c>
      <c r="K4" s="436"/>
      <c r="L4" s="438"/>
      <c r="M4" s="3" t="s">
        <v>138</v>
      </c>
      <c r="N4" s="4" t="s">
        <v>137</v>
      </c>
      <c r="O4" s="432"/>
      <c r="P4" s="434"/>
      <c r="Q4" s="346"/>
    </row>
    <row r="5" spans="1:19" x14ac:dyDescent="0.4">
      <c r="A5" s="238" t="s">
        <v>136</v>
      </c>
      <c r="B5" s="264"/>
      <c r="C5" s="264"/>
      <c r="D5" s="264"/>
      <c r="E5" s="264"/>
      <c r="F5" s="264"/>
      <c r="G5" s="263">
        <v>388176</v>
      </c>
      <c r="H5" s="262">
        <v>681926</v>
      </c>
      <c r="I5" s="261">
        <v>0.56923478500599767</v>
      </c>
      <c r="J5" s="260">
        <v>-293750</v>
      </c>
      <c r="K5" s="263">
        <v>757470</v>
      </c>
      <c r="L5" s="262">
        <v>796332</v>
      </c>
      <c r="M5" s="261">
        <v>0.95119874625156342</v>
      </c>
      <c r="N5" s="260">
        <v>-38862</v>
      </c>
      <c r="O5" s="259">
        <v>0.51246385995484967</v>
      </c>
      <c r="P5" s="258">
        <v>0.8563337904291175</v>
      </c>
      <c r="Q5" s="257">
        <v>-0.34386993047426784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131247</v>
      </c>
      <c r="H6" s="194">
        <v>240622</v>
      </c>
      <c r="I6" s="193">
        <v>0.54544887832367783</v>
      </c>
      <c r="J6" s="192">
        <v>-109375</v>
      </c>
      <c r="K6" s="239">
        <v>243060</v>
      </c>
      <c r="L6" s="194">
        <v>273382</v>
      </c>
      <c r="M6" s="193">
        <v>0.88908560183186891</v>
      </c>
      <c r="N6" s="192">
        <v>-30322</v>
      </c>
      <c r="O6" s="191">
        <v>0.53997778326339174</v>
      </c>
      <c r="P6" s="190">
        <v>0.88016767746230551</v>
      </c>
      <c r="Q6" s="189">
        <v>-0.34018989419891377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80645</v>
      </c>
      <c r="H7" s="194">
        <v>151245</v>
      </c>
      <c r="I7" s="193">
        <v>0.53320770934576345</v>
      </c>
      <c r="J7" s="192">
        <v>-70600</v>
      </c>
      <c r="K7" s="195">
        <v>143437</v>
      </c>
      <c r="L7" s="194">
        <v>168889</v>
      </c>
      <c r="M7" s="193">
        <v>0.8492974675674555</v>
      </c>
      <c r="N7" s="192">
        <v>-25452</v>
      </c>
      <c r="O7" s="191">
        <v>0.56223289667240672</v>
      </c>
      <c r="P7" s="190">
        <v>0.89552901609933155</v>
      </c>
      <c r="Q7" s="189">
        <v>-0.33329611942692483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56">
        <v>66532</v>
      </c>
      <c r="H8" s="302">
        <v>124964</v>
      </c>
      <c r="I8" s="202">
        <v>0.53240933388815981</v>
      </c>
      <c r="J8" s="201">
        <v>-58432</v>
      </c>
      <c r="K8" s="204">
        <v>113562</v>
      </c>
      <c r="L8" s="203">
        <v>138639</v>
      </c>
      <c r="M8" s="202">
        <v>0.81912016099365981</v>
      </c>
      <c r="N8" s="201">
        <v>-25077</v>
      </c>
      <c r="O8" s="200">
        <v>0.58586499004948833</v>
      </c>
      <c r="P8" s="199">
        <v>0.90136253146661471</v>
      </c>
      <c r="Q8" s="198">
        <v>-0.31549754141712638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56">
        <v>14113</v>
      </c>
      <c r="H9" s="302">
        <v>26281</v>
      </c>
      <c r="I9" s="202">
        <v>0.53700391918115753</v>
      </c>
      <c r="J9" s="201">
        <v>-12168</v>
      </c>
      <c r="K9" s="204">
        <v>29875</v>
      </c>
      <c r="L9" s="203">
        <v>30250</v>
      </c>
      <c r="M9" s="202">
        <v>0.98760330578512401</v>
      </c>
      <c r="N9" s="201">
        <v>-375</v>
      </c>
      <c r="O9" s="200">
        <v>0.47240167364016739</v>
      </c>
      <c r="P9" s="199">
        <v>0.86879338842975207</v>
      </c>
      <c r="Q9" s="198">
        <v>-0.39639171478958468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04"/>
      <c r="L16" s="203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48466</v>
      </c>
      <c r="H18" s="194">
        <v>85688</v>
      </c>
      <c r="I18" s="193">
        <v>0.56561012043693404</v>
      </c>
      <c r="J18" s="192">
        <v>-37222</v>
      </c>
      <c r="K18" s="195">
        <v>94935</v>
      </c>
      <c r="L18" s="194">
        <v>99405</v>
      </c>
      <c r="M18" s="193">
        <v>0.9550324430360646</v>
      </c>
      <c r="N18" s="192">
        <v>-4470</v>
      </c>
      <c r="O18" s="191">
        <v>0.51051772265234108</v>
      </c>
      <c r="P18" s="190">
        <v>0.86200895327196825</v>
      </c>
      <c r="Q18" s="189">
        <v>-0.35149123061962717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/>
      <c r="I19" s="202" t="e">
        <v>#DIV/0!</v>
      </c>
      <c r="J19" s="201">
        <v>0</v>
      </c>
      <c r="K19" s="204">
        <v>0</v>
      </c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7510</v>
      </c>
      <c r="H20" s="203">
        <v>13650</v>
      </c>
      <c r="I20" s="202">
        <v>0.55018315018315023</v>
      </c>
      <c r="J20" s="201">
        <v>-6140</v>
      </c>
      <c r="K20" s="204">
        <v>15345</v>
      </c>
      <c r="L20" s="203">
        <v>15065</v>
      </c>
      <c r="M20" s="202">
        <v>1.0185861267839362</v>
      </c>
      <c r="N20" s="201">
        <v>280</v>
      </c>
      <c r="O20" s="200">
        <v>0.48941023134571521</v>
      </c>
      <c r="P20" s="199">
        <v>0.90607368071689343</v>
      </c>
      <c r="Q20" s="198">
        <v>-0.41666344937117822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14825</v>
      </c>
      <c r="H21" s="203">
        <v>25783</v>
      </c>
      <c r="I21" s="212">
        <v>0.57499127331962918</v>
      </c>
      <c r="J21" s="211">
        <v>-10958</v>
      </c>
      <c r="K21" s="210">
        <v>29205</v>
      </c>
      <c r="L21" s="213">
        <v>30690</v>
      </c>
      <c r="M21" s="212">
        <v>0.95161290322580649</v>
      </c>
      <c r="N21" s="201">
        <v>-1485</v>
      </c>
      <c r="O21" s="200">
        <v>0.50761855846601611</v>
      </c>
      <c r="P21" s="199">
        <v>0.84011078527207561</v>
      </c>
      <c r="Q21" s="198">
        <v>-0.3324922268060595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7783</v>
      </c>
      <c r="H22" s="213">
        <v>9452</v>
      </c>
      <c r="I22" s="202">
        <v>0.82342361404993647</v>
      </c>
      <c r="J22" s="201">
        <v>-1669</v>
      </c>
      <c r="K22" s="204">
        <v>10950</v>
      </c>
      <c r="L22" s="213">
        <v>10230</v>
      </c>
      <c r="M22" s="202">
        <v>1.0703812316715542</v>
      </c>
      <c r="N22" s="201">
        <v>720</v>
      </c>
      <c r="O22" s="200">
        <v>0.71077625570776259</v>
      </c>
      <c r="P22" s="199">
        <v>0.92394916911045943</v>
      </c>
      <c r="Q22" s="198">
        <v>-0.21317291340269684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3888</v>
      </c>
      <c r="H23" s="203">
        <v>4980</v>
      </c>
      <c r="I23" s="202">
        <v>0.78072289156626506</v>
      </c>
      <c r="J23" s="201">
        <v>-1092</v>
      </c>
      <c r="K23" s="204">
        <v>5115</v>
      </c>
      <c r="L23" s="203">
        <v>5115</v>
      </c>
      <c r="M23" s="202">
        <v>1</v>
      </c>
      <c r="N23" s="201">
        <v>0</v>
      </c>
      <c r="O23" s="200">
        <v>0.76011730205278594</v>
      </c>
      <c r="P23" s="199">
        <v>0.97360703812316718</v>
      </c>
      <c r="Q23" s="198">
        <v>-0.21348973607038124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/>
      <c r="I24" s="202" t="e">
        <v>#DIV/0!</v>
      </c>
      <c r="J24" s="201">
        <v>0</v>
      </c>
      <c r="K24" s="204">
        <v>0</v>
      </c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2817</v>
      </c>
      <c r="H25" s="203">
        <v>4681</v>
      </c>
      <c r="I25" s="202">
        <v>0.60179448835718863</v>
      </c>
      <c r="J25" s="201">
        <v>-1864</v>
      </c>
      <c r="K25" s="204">
        <v>5115</v>
      </c>
      <c r="L25" s="203">
        <v>5115</v>
      </c>
      <c r="M25" s="202">
        <v>1</v>
      </c>
      <c r="N25" s="201">
        <v>0</v>
      </c>
      <c r="O25" s="200">
        <v>0.55073313782991207</v>
      </c>
      <c r="P25" s="199">
        <v>0.91515151515151516</v>
      </c>
      <c r="Q25" s="198">
        <v>-0.36441837732160309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1852</v>
      </c>
      <c r="H32" s="203">
        <v>3598</v>
      </c>
      <c r="I32" s="202">
        <v>0.51473040578098939</v>
      </c>
      <c r="J32" s="201">
        <v>-1746</v>
      </c>
      <c r="K32" s="204">
        <v>5115</v>
      </c>
      <c r="L32" s="203">
        <v>5115</v>
      </c>
      <c r="M32" s="202">
        <v>1</v>
      </c>
      <c r="N32" s="201">
        <v>0</v>
      </c>
      <c r="O32" s="200">
        <v>0.36207233626588464</v>
      </c>
      <c r="P32" s="199">
        <v>0.70342130987292273</v>
      </c>
      <c r="Q32" s="198">
        <v>-0.34134897360703809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1914</v>
      </c>
      <c r="H34" s="203">
        <v>3534</v>
      </c>
      <c r="I34" s="202">
        <v>0.54159592529711376</v>
      </c>
      <c r="J34" s="201">
        <v>-1620</v>
      </c>
      <c r="K34" s="204">
        <v>5115</v>
      </c>
      <c r="L34" s="203">
        <v>5115</v>
      </c>
      <c r="M34" s="202">
        <v>1</v>
      </c>
      <c r="N34" s="201">
        <v>0</v>
      </c>
      <c r="O34" s="200">
        <v>0.37419354838709679</v>
      </c>
      <c r="P34" s="199">
        <v>0.69090909090909092</v>
      </c>
      <c r="Q34" s="198">
        <v>-0.31671554252199413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7877</v>
      </c>
      <c r="H37" s="182">
        <v>20010</v>
      </c>
      <c r="I37" s="181">
        <v>0.39365317341329337</v>
      </c>
      <c r="J37" s="180">
        <v>-12133</v>
      </c>
      <c r="K37" s="183">
        <v>18975</v>
      </c>
      <c r="L37" s="182">
        <v>22960</v>
      </c>
      <c r="M37" s="181">
        <v>0.82643728222996515</v>
      </c>
      <c r="N37" s="180">
        <v>-3985</v>
      </c>
      <c r="O37" s="179">
        <v>0.41512516469038208</v>
      </c>
      <c r="P37" s="178">
        <v>0.87151567944250874</v>
      </c>
      <c r="Q37" s="177">
        <v>-0.45639051475212666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1600</v>
      </c>
      <c r="H38" s="194">
        <v>2601</v>
      </c>
      <c r="I38" s="193">
        <v>0.61514801999231061</v>
      </c>
      <c r="J38" s="192">
        <v>-1001</v>
      </c>
      <c r="K38" s="195">
        <v>3200</v>
      </c>
      <c r="L38" s="194">
        <v>3600</v>
      </c>
      <c r="M38" s="193">
        <v>0.88888888888888884</v>
      </c>
      <c r="N38" s="192">
        <v>-400</v>
      </c>
      <c r="O38" s="191">
        <v>0.5</v>
      </c>
      <c r="P38" s="190">
        <v>0.72250000000000003</v>
      </c>
      <c r="Q38" s="189">
        <v>-0.22250000000000003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932</v>
      </c>
      <c r="H39" s="203">
        <v>1491</v>
      </c>
      <c r="I39" s="202">
        <v>0.62508383635144193</v>
      </c>
      <c r="J39" s="201">
        <v>-559</v>
      </c>
      <c r="K39" s="204">
        <v>1650</v>
      </c>
      <c r="L39" s="203">
        <v>2050</v>
      </c>
      <c r="M39" s="202">
        <v>0.80487804878048785</v>
      </c>
      <c r="N39" s="201">
        <v>-400</v>
      </c>
      <c r="O39" s="200">
        <v>0.56484848484848482</v>
      </c>
      <c r="P39" s="199">
        <v>0.72731707317073169</v>
      </c>
      <c r="Q39" s="198">
        <v>-0.16246858832224687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668</v>
      </c>
      <c r="H40" s="245">
        <v>1110</v>
      </c>
      <c r="I40" s="244">
        <v>0.60180180180180176</v>
      </c>
      <c r="J40" s="243">
        <v>-442</v>
      </c>
      <c r="K40" s="246">
        <v>1550</v>
      </c>
      <c r="L40" s="245">
        <v>1550</v>
      </c>
      <c r="M40" s="244">
        <v>1</v>
      </c>
      <c r="N40" s="243">
        <v>0</v>
      </c>
      <c r="O40" s="242">
        <v>0.43096774193548387</v>
      </c>
      <c r="P40" s="241">
        <v>0.71612903225806457</v>
      </c>
      <c r="Q40" s="240">
        <v>-0.2851612903225807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536</v>
      </c>
      <c r="H41" s="194">
        <v>1088</v>
      </c>
      <c r="I41" s="193">
        <v>0.49264705882352944</v>
      </c>
      <c r="J41" s="192">
        <v>-552</v>
      </c>
      <c r="K41" s="195">
        <v>1488</v>
      </c>
      <c r="L41" s="194">
        <v>1488</v>
      </c>
      <c r="M41" s="193">
        <v>1</v>
      </c>
      <c r="N41" s="192">
        <v>0</v>
      </c>
      <c r="O41" s="191">
        <v>0.36021505376344087</v>
      </c>
      <c r="P41" s="190">
        <v>0.73118279569892475</v>
      </c>
      <c r="Q41" s="189">
        <v>-0.37096774193548387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536</v>
      </c>
      <c r="H42" s="182">
        <v>1088</v>
      </c>
      <c r="I42" s="181">
        <v>0.49264705882352944</v>
      </c>
      <c r="J42" s="180">
        <v>-552</v>
      </c>
      <c r="K42" s="183">
        <v>1488</v>
      </c>
      <c r="L42" s="182">
        <v>1488</v>
      </c>
      <c r="M42" s="181">
        <v>1</v>
      </c>
      <c r="N42" s="180">
        <v>0</v>
      </c>
      <c r="O42" s="179">
        <v>0.36021505376344087</v>
      </c>
      <c r="P42" s="178">
        <v>0.73118279569892475</v>
      </c>
      <c r="Q42" s="177">
        <v>-0.37096774193548387</v>
      </c>
      <c r="R42" s="176"/>
      <c r="S42" s="176"/>
    </row>
    <row r="43" spans="1:19" x14ac:dyDescent="0.4">
      <c r="A43" s="197" t="s">
        <v>120</v>
      </c>
      <c r="B43" s="196" t="s">
        <v>119</v>
      </c>
      <c r="C43" s="196"/>
      <c r="D43" s="196"/>
      <c r="E43" s="196"/>
      <c r="F43" s="237"/>
      <c r="G43" s="195">
        <v>193362</v>
      </c>
      <c r="H43" s="194">
        <v>360735</v>
      </c>
      <c r="I43" s="193">
        <v>0.53602228782901573</v>
      </c>
      <c r="J43" s="192">
        <v>-167373</v>
      </c>
      <c r="K43" s="239">
        <v>416415</v>
      </c>
      <c r="L43" s="194">
        <v>430974</v>
      </c>
      <c r="M43" s="193">
        <v>0.96621837976304836</v>
      </c>
      <c r="N43" s="192">
        <v>-14559</v>
      </c>
      <c r="O43" s="191">
        <v>0.46434926695724216</v>
      </c>
      <c r="P43" s="190">
        <v>0.83702265101839091</v>
      </c>
      <c r="Q43" s="189">
        <v>-0.37267338406114875</v>
      </c>
      <c r="R43" s="176"/>
      <c r="S43" s="176"/>
    </row>
    <row r="44" spans="1:19" x14ac:dyDescent="0.4">
      <c r="A44" s="238"/>
      <c r="B44" s="197" t="s">
        <v>118</v>
      </c>
      <c r="C44" s="196"/>
      <c r="D44" s="196"/>
      <c r="E44" s="196"/>
      <c r="F44" s="237"/>
      <c r="G44" s="195">
        <v>185321</v>
      </c>
      <c r="H44" s="194">
        <v>349811</v>
      </c>
      <c r="I44" s="193">
        <v>0.52977464973943067</v>
      </c>
      <c r="J44" s="192">
        <v>-164490</v>
      </c>
      <c r="K44" s="195">
        <v>398813</v>
      </c>
      <c r="L44" s="194">
        <v>418334</v>
      </c>
      <c r="M44" s="193">
        <v>0.95333632934449508</v>
      </c>
      <c r="N44" s="192">
        <v>-19521</v>
      </c>
      <c r="O44" s="191">
        <v>0.46468144217966817</v>
      </c>
      <c r="P44" s="190">
        <v>0.83620026103544054</v>
      </c>
      <c r="Q44" s="189">
        <v>-0.37151881885577237</v>
      </c>
      <c r="R44" s="176"/>
      <c r="S44" s="176"/>
    </row>
    <row r="45" spans="1:19" x14ac:dyDescent="0.4">
      <c r="A45" s="207"/>
      <c r="B45" s="207"/>
      <c r="C45" s="215" t="s">
        <v>101</v>
      </c>
      <c r="D45" s="214"/>
      <c r="E45" s="214"/>
      <c r="F45" s="6" t="s">
        <v>96</v>
      </c>
      <c r="G45" s="204">
        <v>66381</v>
      </c>
      <c r="H45" s="203">
        <v>133752</v>
      </c>
      <c r="I45" s="202">
        <v>0.49629912076081106</v>
      </c>
      <c r="J45" s="201">
        <v>-67371</v>
      </c>
      <c r="K45" s="204">
        <v>135437</v>
      </c>
      <c r="L45" s="203">
        <v>156598</v>
      </c>
      <c r="M45" s="202">
        <v>0.86487056028812626</v>
      </c>
      <c r="N45" s="201">
        <v>-21161</v>
      </c>
      <c r="O45" s="200">
        <v>0.49012455975841168</v>
      </c>
      <c r="P45" s="199">
        <v>0.85411052503863394</v>
      </c>
      <c r="Q45" s="198">
        <v>-0.36398596528022226</v>
      </c>
      <c r="R45" s="176"/>
      <c r="S45" s="176"/>
    </row>
    <row r="46" spans="1:19" x14ac:dyDescent="0.4">
      <c r="A46" s="207"/>
      <c r="B46" s="207"/>
      <c r="C46" s="215" t="s">
        <v>109</v>
      </c>
      <c r="D46" s="214"/>
      <c r="E46" s="214"/>
      <c r="F46" s="6" t="s">
        <v>96</v>
      </c>
      <c r="G46" s="204">
        <v>14158</v>
      </c>
      <c r="H46" s="203">
        <v>28051</v>
      </c>
      <c r="I46" s="202">
        <v>0.50472353926776226</v>
      </c>
      <c r="J46" s="201">
        <v>-13893</v>
      </c>
      <c r="K46" s="204">
        <v>31653</v>
      </c>
      <c r="L46" s="203">
        <v>32883</v>
      </c>
      <c r="M46" s="202">
        <v>0.962594653772466</v>
      </c>
      <c r="N46" s="201">
        <v>-1230</v>
      </c>
      <c r="O46" s="200">
        <v>0.44728777683000032</v>
      </c>
      <c r="P46" s="199">
        <v>0.85305476994191531</v>
      </c>
      <c r="Q46" s="198">
        <v>-0.405766993111915</v>
      </c>
      <c r="R46" s="176"/>
      <c r="S46" s="176"/>
    </row>
    <row r="47" spans="1:19" x14ac:dyDescent="0.4">
      <c r="A47" s="207"/>
      <c r="B47" s="207"/>
      <c r="C47" s="215" t="s">
        <v>99</v>
      </c>
      <c r="D47" s="214"/>
      <c r="E47" s="214"/>
      <c r="F47" s="6" t="s">
        <v>96</v>
      </c>
      <c r="G47" s="204">
        <v>8795</v>
      </c>
      <c r="H47" s="203">
        <v>16376</v>
      </c>
      <c r="I47" s="202">
        <v>0.53706643869076698</v>
      </c>
      <c r="J47" s="201">
        <v>-7581</v>
      </c>
      <c r="K47" s="204">
        <v>19964</v>
      </c>
      <c r="L47" s="203">
        <v>19710</v>
      </c>
      <c r="M47" s="202">
        <v>1.012886859462202</v>
      </c>
      <c r="N47" s="201">
        <v>254</v>
      </c>
      <c r="O47" s="200">
        <v>0.44054297735924663</v>
      </c>
      <c r="P47" s="199">
        <v>0.83084728564180621</v>
      </c>
      <c r="Q47" s="198">
        <v>-0.39030430828255958</v>
      </c>
      <c r="R47" s="176"/>
      <c r="S47" s="176"/>
    </row>
    <row r="48" spans="1:19" x14ac:dyDescent="0.4">
      <c r="A48" s="207"/>
      <c r="B48" s="207"/>
      <c r="C48" s="215" t="s">
        <v>91</v>
      </c>
      <c r="D48" s="214"/>
      <c r="E48" s="214"/>
      <c r="F48" s="6" t="s">
        <v>96</v>
      </c>
      <c r="G48" s="204">
        <v>5055</v>
      </c>
      <c r="H48" s="203">
        <v>9706</v>
      </c>
      <c r="I48" s="202">
        <v>0.52081186894704301</v>
      </c>
      <c r="J48" s="201">
        <v>-4651</v>
      </c>
      <c r="K48" s="204">
        <v>11123</v>
      </c>
      <c r="L48" s="203">
        <v>10885</v>
      </c>
      <c r="M48" s="202">
        <v>1.0218649517684888</v>
      </c>
      <c r="N48" s="201">
        <v>238</v>
      </c>
      <c r="O48" s="200">
        <v>0.45446372381551742</v>
      </c>
      <c r="P48" s="199">
        <v>0.8916858061552595</v>
      </c>
      <c r="Q48" s="198">
        <v>-0.43722208233974208</v>
      </c>
      <c r="R48" s="176"/>
      <c r="S48" s="176"/>
    </row>
    <row r="49" spans="1:19" x14ac:dyDescent="0.4">
      <c r="A49" s="207"/>
      <c r="B49" s="207"/>
      <c r="C49" s="215" t="s">
        <v>97</v>
      </c>
      <c r="D49" s="214"/>
      <c r="E49" s="214"/>
      <c r="F49" s="6" t="s">
        <v>96</v>
      </c>
      <c r="G49" s="204">
        <v>8183</v>
      </c>
      <c r="H49" s="203">
        <v>18618</v>
      </c>
      <c r="I49" s="202">
        <v>0.4395208937587281</v>
      </c>
      <c r="J49" s="201">
        <v>-10435</v>
      </c>
      <c r="K49" s="204">
        <v>22392</v>
      </c>
      <c r="L49" s="203">
        <v>22217</v>
      </c>
      <c r="M49" s="202">
        <v>1.0078768510599991</v>
      </c>
      <c r="N49" s="201">
        <v>175</v>
      </c>
      <c r="O49" s="200">
        <v>0.36544301536262952</v>
      </c>
      <c r="P49" s="199">
        <v>0.83800693162893281</v>
      </c>
      <c r="Q49" s="198">
        <v>-0.47256391626630329</v>
      </c>
      <c r="R49" s="176"/>
      <c r="S49" s="176"/>
    </row>
    <row r="50" spans="1:19" x14ac:dyDescent="0.4">
      <c r="A50" s="207"/>
      <c r="B50" s="207"/>
      <c r="C50" s="215" t="s">
        <v>100</v>
      </c>
      <c r="D50" s="214"/>
      <c r="E50" s="214"/>
      <c r="F50" s="6" t="s">
        <v>96</v>
      </c>
      <c r="G50" s="204">
        <v>19008</v>
      </c>
      <c r="H50" s="203">
        <v>36031</v>
      </c>
      <c r="I50" s="202">
        <v>0.52754572451500092</v>
      </c>
      <c r="J50" s="201">
        <v>-17023</v>
      </c>
      <c r="K50" s="204">
        <v>41155</v>
      </c>
      <c r="L50" s="203">
        <v>44505</v>
      </c>
      <c r="M50" s="202">
        <v>0.92472755870126955</v>
      </c>
      <c r="N50" s="201">
        <v>-3350</v>
      </c>
      <c r="O50" s="200">
        <v>0.46186368606487671</v>
      </c>
      <c r="P50" s="199">
        <v>0.8095944275924053</v>
      </c>
      <c r="Q50" s="198">
        <v>-0.34773074152752859</v>
      </c>
      <c r="R50" s="176"/>
      <c r="S50" s="176"/>
    </row>
    <row r="51" spans="1:19" x14ac:dyDescent="0.4">
      <c r="A51" s="207"/>
      <c r="B51" s="207"/>
      <c r="C51" s="215" t="s">
        <v>92</v>
      </c>
      <c r="D51" s="214"/>
      <c r="E51" s="214"/>
      <c r="F51" s="6" t="s">
        <v>96</v>
      </c>
      <c r="G51" s="204">
        <v>2720</v>
      </c>
      <c r="H51" s="203">
        <v>5433</v>
      </c>
      <c r="I51" s="202">
        <v>0.50064421130130687</v>
      </c>
      <c r="J51" s="201">
        <v>-2713</v>
      </c>
      <c r="K51" s="204">
        <v>8370</v>
      </c>
      <c r="L51" s="203">
        <v>8266</v>
      </c>
      <c r="M51" s="202">
        <v>1.0125816598112751</v>
      </c>
      <c r="N51" s="201">
        <v>104</v>
      </c>
      <c r="O51" s="200">
        <v>0.3249701314217443</v>
      </c>
      <c r="P51" s="199">
        <v>0.65727074764093874</v>
      </c>
      <c r="Q51" s="198">
        <v>-0.33230061621919443</v>
      </c>
      <c r="R51" s="176"/>
      <c r="S51" s="176"/>
    </row>
    <row r="52" spans="1:19" x14ac:dyDescent="0.4">
      <c r="A52" s="207"/>
      <c r="B52" s="207"/>
      <c r="C52" s="215" t="s">
        <v>117</v>
      </c>
      <c r="D52" s="214"/>
      <c r="E52" s="214"/>
      <c r="F52" s="6" t="s">
        <v>96</v>
      </c>
      <c r="G52" s="204">
        <v>2862</v>
      </c>
      <c r="H52" s="203">
        <v>4979</v>
      </c>
      <c r="I52" s="202">
        <v>0.57481421972283586</v>
      </c>
      <c r="J52" s="201">
        <v>-2117</v>
      </c>
      <c r="K52" s="204">
        <v>5146</v>
      </c>
      <c r="L52" s="203">
        <v>5146</v>
      </c>
      <c r="M52" s="202">
        <v>1</v>
      </c>
      <c r="N52" s="201">
        <v>0</v>
      </c>
      <c r="O52" s="200">
        <v>0.55616012436844153</v>
      </c>
      <c r="P52" s="199">
        <v>0.96754760979401477</v>
      </c>
      <c r="Q52" s="198">
        <v>-0.41138748542557324</v>
      </c>
      <c r="R52" s="176"/>
      <c r="S52" s="176"/>
    </row>
    <row r="53" spans="1:19" x14ac:dyDescent="0.4">
      <c r="A53" s="207"/>
      <c r="B53" s="207"/>
      <c r="C53" s="215" t="s">
        <v>116</v>
      </c>
      <c r="D53" s="214"/>
      <c r="E53" s="214"/>
      <c r="F53" s="6" t="s">
        <v>96</v>
      </c>
      <c r="G53" s="204">
        <v>3024</v>
      </c>
      <c r="H53" s="203">
        <v>6923</v>
      </c>
      <c r="I53" s="202">
        <v>0.43680485338725988</v>
      </c>
      <c r="J53" s="201">
        <v>-3899</v>
      </c>
      <c r="K53" s="204">
        <v>8367</v>
      </c>
      <c r="L53" s="203">
        <v>8369</v>
      </c>
      <c r="M53" s="202">
        <v>0.99976102282232049</v>
      </c>
      <c r="N53" s="201">
        <v>-2</v>
      </c>
      <c r="O53" s="200">
        <v>0.36141986375044821</v>
      </c>
      <c r="P53" s="199">
        <v>0.82721950053769866</v>
      </c>
      <c r="Q53" s="198">
        <v>-0.46579963678725045</v>
      </c>
      <c r="R53" s="176"/>
      <c r="S53" s="176"/>
    </row>
    <row r="54" spans="1:19" x14ac:dyDescent="0.4">
      <c r="A54" s="207"/>
      <c r="B54" s="207"/>
      <c r="C54" s="215" t="s">
        <v>115</v>
      </c>
      <c r="D54" s="214"/>
      <c r="E54" s="214"/>
      <c r="F54" s="6" t="s">
        <v>83</v>
      </c>
      <c r="G54" s="204">
        <v>1241</v>
      </c>
      <c r="H54" s="203">
        <v>3138</v>
      </c>
      <c r="I54" s="202">
        <v>0.39547482472912682</v>
      </c>
      <c r="J54" s="201">
        <v>-1897</v>
      </c>
      <c r="K54" s="204">
        <v>5142</v>
      </c>
      <c r="L54" s="203">
        <v>5106</v>
      </c>
      <c r="M54" s="202">
        <v>1.0070505287896592</v>
      </c>
      <c r="N54" s="201">
        <v>36</v>
      </c>
      <c r="O54" s="200">
        <v>0.2413457798521976</v>
      </c>
      <c r="P54" s="199">
        <v>0.61457109283196243</v>
      </c>
      <c r="Q54" s="198">
        <v>-0.3732253129797648</v>
      </c>
      <c r="R54" s="176"/>
      <c r="S54" s="176"/>
    </row>
    <row r="55" spans="1:19" x14ac:dyDescent="0.4">
      <c r="A55" s="207"/>
      <c r="B55" s="207"/>
      <c r="C55" s="215" t="s">
        <v>114</v>
      </c>
      <c r="D55" s="214"/>
      <c r="E55" s="214"/>
      <c r="F55" s="6" t="s">
        <v>96</v>
      </c>
      <c r="G55" s="204">
        <v>1983</v>
      </c>
      <c r="H55" s="203">
        <v>4012</v>
      </c>
      <c r="I55" s="202">
        <v>0.49426719840478567</v>
      </c>
      <c r="J55" s="201">
        <v>-2029</v>
      </c>
      <c r="K55" s="204">
        <v>5146</v>
      </c>
      <c r="L55" s="203">
        <v>5146</v>
      </c>
      <c r="M55" s="202">
        <v>1</v>
      </c>
      <c r="N55" s="201">
        <v>0</v>
      </c>
      <c r="O55" s="200">
        <v>0.38534784298484259</v>
      </c>
      <c r="P55" s="199">
        <v>0.77963466770307033</v>
      </c>
      <c r="Q55" s="198">
        <v>-0.39428682471822774</v>
      </c>
      <c r="R55" s="176"/>
      <c r="S55" s="176"/>
    </row>
    <row r="56" spans="1:19" x14ac:dyDescent="0.4">
      <c r="A56" s="207"/>
      <c r="B56" s="207"/>
      <c r="C56" s="215" t="s">
        <v>113</v>
      </c>
      <c r="D56" s="214"/>
      <c r="E56" s="214"/>
      <c r="F56" s="6" t="s">
        <v>96</v>
      </c>
      <c r="G56" s="204">
        <v>3587</v>
      </c>
      <c r="H56" s="203">
        <v>6997</v>
      </c>
      <c r="I56" s="202">
        <v>0.5126482778333572</v>
      </c>
      <c r="J56" s="201">
        <v>-3410</v>
      </c>
      <c r="K56" s="204">
        <v>8370</v>
      </c>
      <c r="L56" s="203">
        <v>8370</v>
      </c>
      <c r="M56" s="202">
        <v>1</v>
      </c>
      <c r="N56" s="201">
        <v>0</v>
      </c>
      <c r="O56" s="200">
        <v>0.42855436081242532</v>
      </c>
      <c r="P56" s="199">
        <v>0.8359617682198327</v>
      </c>
      <c r="Q56" s="198">
        <v>-0.40740740740740738</v>
      </c>
      <c r="R56" s="176"/>
      <c r="S56" s="176"/>
    </row>
    <row r="57" spans="1:19" x14ac:dyDescent="0.4">
      <c r="A57" s="207"/>
      <c r="B57" s="207"/>
      <c r="C57" s="206" t="s">
        <v>112</v>
      </c>
      <c r="D57" s="205"/>
      <c r="E57" s="205"/>
      <c r="F57" s="14" t="s">
        <v>83</v>
      </c>
      <c r="G57" s="210">
        <v>1591</v>
      </c>
      <c r="H57" s="213">
        <v>3471</v>
      </c>
      <c r="I57" s="212">
        <v>0.45836934600979545</v>
      </c>
      <c r="J57" s="211">
        <v>-1880</v>
      </c>
      <c r="K57" s="210">
        <v>5146</v>
      </c>
      <c r="L57" s="213">
        <v>5146</v>
      </c>
      <c r="M57" s="212">
        <v>1</v>
      </c>
      <c r="N57" s="211">
        <v>0</v>
      </c>
      <c r="O57" s="218">
        <v>0.3091721725612126</v>
      </c>
      <c r="P57" s="217">
        <v>0.67450446949086673</v>
      </c>
      <c r="Q57" s="216">
        <v>-0.36533229692965413</v>
      </c>
      <c r="R57" s="176"/>
      <c r="S57" s="176"/>
    </row>
    <row r="58" spans="1:19" x14ac:dyDescent="0.4">
      <c r="A58" s="207"/>
      <c r="B58" s="207"/>
      <c r="C58" s="206" t="s">
        <v>111</v>
      </c>
      <c r="D58" s="205"/>
      <c r="E58" s="205"/>
      <c r="F58" s="14" t="s">
        <v>96</v>
      </c>
      <c r="G58" s="210">
        <v>2319</v>
      </c>
      <c r="H58" s="213">
        <v>4577</v>
      </c>
      <c r="I58" s="212">
        <v>0.50666375355036053</v>
      </c>
      <c r="J58" s="211">
        <v>-2258</v>
      </c>
      <c r="K58" s="210">
        <v>5458</v>
      </c>
      <c r="L58" s="213">
        <v>6228</v>
      </c>
      <c r="M58" s="212">
        <v>0.8763648041104688</v>
      </c>
      <c r="N58" s="211">
        <v>-770</v>
      </c>
      <c r="O58" s="218">
        <v>0.42488090875778672</v>
      </c>
      <c r="P58" s="217">
        <v>0.73490687219010919</v>
      </c>
      <c r="Q58" s="216">
        <v>-0.31002596343232247</v>
      </c>
      <c r="R58" s="176"/>
      <c r="S58" s="176"/>
    </row>
    <row r="59" spans="1:19" x14ac:dyDescent="0.4">
      <c r="A59" s="207"/>
      <c r="B59" s="207"/>
      <c r="C59" s="206" t="s">
        <v>110</v>
      </c>
      <c r="D59" s="205"/>
      <c r="E59" s="205"/>
      <c r="F59" s="14" t="s">
        <v>96</v>
      </c>
      <c r="G59" s="210">
        <v>2182</v>
      </c>
      <c r="H59" s="213">
        <v>3633</v>
      </c>
      <c r="I59" s="212">
        <v>0.60060556014313238</v>
      </c>
      <c r="J59" s="211">
        <v>-1451</v>
      </c>
      <c r="K59" s="210">
        <v>5146</v>
      </c>
      <c r="L59" s="213">
        <v>4146</v>
      </c>
      <c r="M59" s="212">
        <v>1.2411963338157259</v>
      </c>
      <c r="N59" s="211">
        <v>1000</v>
      </c>
      <c r="O59" s="218">
        <v>0.42401865526622617</v>
      </c>
      <c r="P59" s="217">
        <v>0.87626628075253254</v>
      </c>
      <c r="Q59" s="216">
        <v>-0.45224762548630637</v>
      </c>
      <c r="R59" s="176"/>
      <c r="S59" s="176"/>
    </row>
    <row r="60" spans="1:19" x14ac:dyDescent="0.4">
      <c r="A60" s="207"/>
      <c r="B60" s="207"/>
      <c r="C60" s="215" t="s">
        <v>84</v>
      </c>
      <c r="D60" s="236"/>
      <c r="E60" s="214"/>
      <c r="F60" s="6" t="s">
        <v>83</v>
      </c>
      <c r="G60" s="210">
        <v>271</v>
      </c>
      <c r="H60" s="213">
        <v>399</v>
      </c>
      <c r="I60" s="212">
        <v>0.67919799498746869</v>
      </c>
      <c r="J60" s="211">
        <v>-128</v>
      </c>
      <c r="K60" s="210">
        <v>465</v>
      </c>
      <c r="L60" s="213">
        <v>466</v>
      </c>
      <c r="M60" s="212">
        <v>0.99785407725321884</v>
      </c>
      <c r="N60" s="211">
        <v>-1</v>
      </c>
      <c r="O60" s="218">
        <v>0.58279569892473115</v>
      </c>
      <c r="P60" s="217">
        <v>0.85622317596566522</v>
      </c>
      <c r="Q60" s="216">
        <v>-0.27342747704093406</v>
      </c>
      <c r="R60" s="176"/>
      <c r="S60" s="176"/>
    </row>
    <row r="61" spans="1:19" x14ac:dyDescent="0.4">
      <c r="A61" s="207"/>
      <c r="B61" s="207"/>
      <c r="C61" s="206" t="s">
        <v>106</v>
      </c>
      <c r="D61" s="205"/>
      <c r="E61" s="205"/>
      <c r="F61" s="14" t="s">
        <v>96</v>
      </c>
      <c r="G61" s="210">
        <v>2320</v>
      </c>
      <c r="H61" s="213">
        <v>4334</v>
      </c>
      <c r="I61" s="212">
        <v>0.5353022611905861</v>
      </c>
      <c r="J61" s="211">
        <v>-2014</v>
      </c>
      <c r="K61" s="210">
        <v>5146</v>
      </c>
      <c r="L61" s="213">
        <v>5066</v>
      </c>
      <c r="M61" s="212">
        <v>1.0157915515199369</v>
      </c>
      <c r="N61" s="211">
        <v>80</v>
      </c>
      <c r="O61" s="218">
        <v>0.45083560046638166</v>
      </c>
      <c r="P61" s="217">
        <v>0.85550730359257798</v>
      </c>
      <c r="Q61" s="216">
        <v>-0.40467170312619632</v>
      </c>
      <c r="R61" s="176"/>
      <c r="S61" s="176"/>
    </row>
    <row r="62" spans="1:19" x14ac:dyDescent="0.4">
      <c r="A62" s="207"/>
      <c r="B62" s="207"/>
      <c r="C62" s="206" t="s">
        <v>105</v>
      </c>
      <c r="D62" s="205"/>
      <c r="E62" s="205"/>
      <c r="F62" s="14" t="s">
        <v>96</v>
      </c>
      <c r="G62" s="210">
        <v>1692</v>
      </c>
      <c r="H62" s="213">
        <v>3679</v>
      </c>
      <c r="I62" s="212">
        <v>0.45990758358249523</v>
      </c>
      <c r="J62" s="211">
        <v>-1987</v>
      </c>
      <c r="K62" s="210">
        <v>5146</v>
      </c>
      <c r="L62" s="213">
        <v>5146</v>
      </c>
      <c r="M62" s="212">
        <v>1</v>
      </c>
      <c r="N62" s="211">
        <v>0</v>
      </c>
      <c r="O62" s="218">
        <v>0.32879906723668867</v>
      </c>
      <c r="P62" s="217">
        <v>0.7149242129809561</v>
      </c>
      <c r="Q62" s="216">
        <v>-0.38612514574426743</v>
      </c>
      <c r="R62" s="176"/>
      <c r="S62" s="176"/>
    </row>
    <row r="63" spans="1:19" x14ac:dyDescent="0.4">
      <c r="A63" s="207"/>
      <c r="B63" s="207"/>
      <c r="C63" s="206" t="s">
        <v>107</v>
      </c>
      <c r="D63" s="205"/>
      <c r="E63" s="205"/>
      <c r="F63" s="14" t="s">
        <v>96</v>
      </c>
      <c r="G63" s="210">
        <v>972</v>
      </c>
      <c r="H63" s="213">
        <v>2544</v>
      </c>
      <c r="I63" s="212">
        <v>0.38207547169811323</v>
      </c>
      <c r="J63" s="211">
        <v>-1572</v>
      </c>
      <c r="K63" s="210">
        <v>4050</v>
      </c>
      <c r="L63" s="213">
        <v>3714</v>
      </c>
      <c r="M63" s="212">
        <v>1.0904684975767367</v>
      </c>
      <c r="N63" s="211">
        <v>336</v>
      </c>
      <c r="O63" s="218">
        <v>0.24</v>
      </c>
      <c r="P63" s="217">
        <v>0.6849757673667205</v>
      </c>
      <c r="Q63" s="216">
        <v>-0.44497576736672051</v>
      </c>
      <c r="R63" s="176"/>
      <c r="S63" s="176"/>
    </row>
    <row r="64" spans="1:19" x14ac:dyDescent="0.4">
      <c r="A64" s="207"/>
      <c r="B64" s="207"/>
      <c r="C64" s="206" t="s">
        <v>104</v>
      </c>
      <c r="D64" s="205"/>
      <c r="E64" s="205"/>
      <c r="F64" s="14" t="s">
        <v>96</v>
      </c>
      <c r="G64" s="210">
        <v>2522</v>
      </c>
      <c r="H64" s="213">
        <v>5306</v>
      </c>
      <c r="I64" s="212">
        <v>0.47531096871466266</v>
      </c>
      <c r="J64" s="211">
        <v>-2784</v>
      </c>
      <c r="K64" s="210">
        <v>7740</v>
      </c>
      <c r="L64" s="213">
        <v>7212</v>
      </c>
      <c r="M64" s="212">
        <v>1.0732113144758735</v>
      </c>
      <c r="N64" s="211">
        <v>528</v>
      </c>
      <c r="O64" s="218">
        <v>0.32583979328165374</v>
      </c>
      <c r="P64" s="217">
        <v>0.73571824736550195</v>
      </c>
      <c r="Q64" s="216">
        <v>-0.40987845408384821</v>
      </c>
      <c r="R64" s="176"/>
      <c r="S64" s="176"/>
    </row>
    <row r="65" spans="1:19" x14ac:dyDescent="0.4">
      <c r="A65" s="207"/>
      <c r="B65" s="207"/>
      <c r="C65" s="206" t="s">
        <v>101</v>
      </c>
      <c r="D65" s="21" t="s">
        <v>0</v>
      </c>
      <c r="E65" s="205" t="s">
        <v>90</v>
      </c>
      <c r="F65" s="14" t="s">
        <v>96</v>
      </c>
      <c r="G65" s="210">
        <v>13050</v>
      </c>
      <c r="H65" s="213">
        <v>19112</v>
      </c>
      <c r="I65" s="212">
        <v>0.68281707827542903</v>
      </c>
      <c r="J65" s="211">
        <v>-6062</v>
      </c>
      <c r="K65" s="210">
        <v>20347</v>
      </c>
      <c r="L65" s="213">
        <v>21794</v>
      </c>
      <c r="M65" s="212">
        <v>0.93360557951729839</v>
      </c>
      <c r="N65" s="211">
        <v>-1447</v>
      </c>
      <c r="O65" s="218">
        <v>0.64137219246080501</v>
      </c>
      <c r="P65" s="217">
        <v>0.87693860695604298</v>
      </c>
      <c r="Q65" s="216">
        <v>-0.23556641449523796</v>
      </c>
      <c r="R65" s="176"/>
      <c r="S65" s="176"/>
    </row>
    <row r="66" spans="1:19" x14ac:dyDescent="0.4">
      <c r="A66" s="207"/>
      <c r="B66" s="207"/>
      <c r="C66" s="206" t="s">
        <v>101</v>
      </c>
      <c r="D66" s="21" t="s">
        <v>0</v>
      </c>
      <c r="E66" s="205" t="s">
        <v>108</v>
      </c>
      <c r="F66" s="14" t="s">
        <v>96</v>
      </c>
      <c r="G66" s="210">
        <v>7847</v>
      </c>
      <c r="H66" s="213">
        <v>8065</v>
      </c>
      <c r="I66" s="212">
        <v>0.97296962182269064</v>
      </c>
      <c r="J66" s="211">
        <v>-218</v>
      </c>
      <c r="K66" s="210">
        <v>12972</v>
      </c>
      <c r="L66" s="213">
        <v>8369</v>
      </c>
      <c r="M66" s="212">
        <v>1.5500059744294419</v>
      </c>
      <c r="N66" s="211">
        <v>4603</v>
      </c>
      <c r="O66" s="218">
        <v>0.60491828553808202</v>
      </c>
      <c r="P66" s="217">
        <v>0.96367546899271117</v>
      </c>
      <c r="Q66" s="216">
        <v>-0.35875718345462915</v>
      </c>
      <c r="R66" s="176"/>
      <c r="S66" s="176"/>
    </row>
    <row r="67" spans="1:19" x14ac:dyDescent="0.4">
      <c r="A67" s="207"/>
      <c r="B67" s="207"/>
      <c r="C67" s="215" t="s">
        <v>99</v>
      </c>
      <c r="D67" s="5" t="s">
        <v>0</v>
      </c>
      <c r="E67" s="214" t="s">
        <v>90</v>
      </c>
      <c r="F67" s="6" t="s">
        <v>96</v>
      </c>
      <c r="G67" s="204">
        <v>2553</v>
      </c>
      <c r="H67" s="203">
        <v>4530</v>
      </c>
      <c r="I67" s="202">
        <v>0.56357615894039736</v>
      </c>
      <c r="J67" s="201">
        <v>-1977</v>
      </c>
      <c r="K67" s="204">
        <v>5146</v>
      </c>
      <c r="L67" s="203">
        <v>5146</v>
      </c>
      <c r="M67" s="202">
        <v>1</v>
      </c>
      <c r="N67" s="201">
        <v>0</v>
      </c>
      <c r="O67" s="200">
        <v>0.49611348620287604</v>
      </c>
      <c r="P67" s="199">
        <v>0.88029537504858146</v>
      </c>
      <c r="Q67" s="198">
        <v>-0.38418188884570542</v>
      </c>
      <c r="R67" s="176"/>
      <c r="S67" s="176"/>
    </row>
    <row r="68" spans="1:19" s="220" customFormat="1" x14ac:dyDescent="0.4">
      <c r="A68" s="222"/>
      <c r="B68" s="222"/>
      <c r="C68" s="206" t="s">
        <v>99</v>
      </c>
      <c r="D68" s="21" t="s">
        <v>0</v>
      </c>
      <c r="E68" s="205" t="s">
        <v>108</v>
      </c>
      <c r="F68" s="6" t="s">
        <v>96</v>
      </c>
      <c r="G68" s="210">
        <v>3744</v>
      </c>
      <c r="H68" s="213">
        <v>4875</v>
      </c>
      <c r="I68" s="212">
        <v>0.76800000000000002</v>
      </c>
      <c r="J68" s="211">
        <v>-1131</v>
      </c>
      <c r="K68" s="210">
        <v>5146</v>
      </c>
      <c r="L68" s="213">
        <v>5146</v>
      </c>
      <c r="M68" s="212">
        <v>1</v>
      </c>
      <c r="N68" s="211">
        <v>0</v>
      </c>
      <c r="O68" s="218">
        <v>0.72755538282160903</v>
      </c>
      <c r="P68" s="217">
        <v>0.94733773804897004</v>
      </c>
      <c r="Q68" s="216">
        <v>-0.219782355227361</v>
      </c>
      <c r="R68" s="221"/>
      <c r="S68" s="221"/>
    </row>
    <row r="69" spans="1:19" s="220" customFormat="1" x14ac:dyDescent="0.4">
      <c r="A69" s="222"/>
      <c r="B69" s="222"/>
      <c r="C69" s="206" t="s">
        <v>109</v>
      </c>
      <c r="D69" s="205" t="s">
        <v>0</v>
      </c>
      <c r="E69" s="235" t="s">
        <v>90</v>
      </c>
      <c r="F69" s="6" t="s">
        <v>83</v>
      </c>
      <c r="G69" s="210"/>
      <c r="H69" s="213"/>
      <c r="I69" s="212" t="e">
        <v>#DIV/0!</v>
      </c>
      <c r="J69" s="211">
        <v>0</v>
      </c>
      <c r="K69" s="210"/>
      <c r="L69" s="213"/>
      <c r="M69" s="212" t="e">
        <v>#DIV/0!</v>
      </c>
      <c r="N69" s="211">
        <v>0</v>
      </c>
      <c r="O69" s="218" t="e">
        <v>#DIV/0!</v>
      </c>
      <c r="P69" s="217" t="e">
        <v>#DIV/0!</v>
      </c>
      <c r="Q69" s="216" t="e">
        <v>#DIV/0!</v>
      </c>
      <c r="R69" s="221"/>
      <c r="S69" s="221"/>
    </row>
    <row r="70" spans="1:19" s="220" customFormat="1" x14ac:dyDescent="0.4">
      <c r="A70" s="222"/>
      <c r="B70" s="222"/>
      <c r="C70" s="206" t="s">
        <v>109</v>
      </c>
      <c r="D70" s="205" t="s">
        <v>0</v>
      </c>
      <c r="E70" s="235" t="s">
        <v>108</v>
      </c>
      <c r="F70" s="6" t="s">
        <v>83</v>
      </c>
      <c r="G70" s="210"/>
      <c r="H70" s="213"/>
      <c r="I70" s="212" t="e">
        <v>#DIV/0!</v>
      </c>
      <c r="J70" s="211">
        <v>0</v>
      </c>
      <c r="K70" s="210"/>
      <c r="L70" s="213"/>
      <c r="M70" s="212" t="e">
        <v>#DIV/0!</v>
      </c>
      <c r="N70" s="211">
        <v>0</v>
      </c>
      <c r="O70" s="218" t="e">
        <v>#DIV/0!</v>
      </c>
      <c r="P70" s="217" t="e">
        <v>#DIV/0!</v>
      </c>
      <c r="Q70" s="216" t="e">
        <v>#DIV/0!</v>
      </c>
      <c r="R70" s="221"/>
      <c r="S70" s="221"/>
    </row>
    <row r="71" spans="1:19" s="220" customFormat="1" x14ac:dyDescent="0.4">
      <c r="A71" s="222"/>
      <c r="B71" s="222"/>
      <c r="C71" s="206" t="s">
        <v>97</v>
      </c>
      <c r="D71" s="21" t="s">
        <v>0</v>
      </c>
      <c r="E71" s="205" t="s">
        <v>90</v>
      </c>
      <c r="F71" s="14" t="s">
        <v>96</v>
      </c>
      <c r="G71" s="210">
        <v>2555</v>
      </c>
      <c r="H71" s="213">
        <v>4177</v>
      </c>
      <c r="I71" s="212">
        <v>0.61168302609528369</v>
      </c>
      <c r="J71" s="211">
        <v>-1622</v>
      </c>
      <c r="K71" s="210">
        <v>4824</v>
      </c>
      <c r="L71" s="213">
        <v>4548</v>
      </c>
      <c r="M71" s="212">
        <v>1.0606860158311346</v>
      </c>
      <c r="N71" s="211">
        <v>276</v>
      </c>
      <c r="O71" s="218">
        <v>0.52964344941956887</v>
      </c>
      <c r="P71" s="217">
        <v>0.91842568161829374</v>
      </c>
      <c r="Q71" s="216">
        <v>-0.38878223219872488</v>
      </c>
      <c r="R71" s="221"/>
      <c r="S71" s="221"/>
    </row>
    <row r="72" spans="1:19" s="220" customFormat="1" x14ac:dyDescent="0.4">
      <c r="A72" s="222"/>
      <c r="B72" s="222"/>
      <c r="C72" s="206" t="s">
        <v>97</v>
      </c>
      <c r="D72" s="21" t="s">
        <v>0</v>
      </c>
      <c r="E72" s="205" t="s">
        <v>108</v>
      </c>
      <c r="F72" s="14" t="s">
        <v>96</v>
      </c>
      <c r="G72" s="210">
        <v>2244</v>
      </c>
      <c r="H72" s="213">
        <v>4033</v>
      </c>
      <c r="I72" s="212">
        <v>0.55640962062980415</v>
      </c>
      <c r="J72" s="211">
        <v>-1789</v>
      </c>
      <c r="K72" s="210">
        <v>5008</v>
      </c>
      <c r="L72" s="213">
        <v>5100</v>
      </c>
      <c r="M72" s="212">
        <v>0.98196078431372547</v>
      </c>
      <c r="N72" s="211">
        <v>-92</v>
      </c>
      <c r="O72" s="218">
        <v>0.44808306709265178</v>
      </c>
      <c r="P72" s="217">
        <v>0.79078431372549018</v>
      </c>
      <c r="Q72" s="216">
        <v>-0.34270124663283841</v>
      </c>
      <c r="R72" s="221"/>
      <c r="S72" s="221"/>
    </row>
    <row r="73" spans="1:19" s="220" customFormat="1" x14ac:dyDescent="0.4">
      <c r="A73" s="222"/>
      <c r="B73" s="222"/>
      <c r="C73" s="206" t="s">
        <v>100</v>
      </c>
      <c r="D73" s="21" t="s">
        <v>0</v>
      </c>
      <c r="E73" s="205" t="s">
        <v>90</v>
      </c>
      <c r="F73" s="14" t="s">
        <v>96</v>
      </c>
      <c r="G73" s="210">
        <v>2462</v>
      </c>
      <c r="H73" s="213">
        <v>3060</v>
      </c>
      <c r="I73" s="212">
        <v>0.80457516339869284</v>
      </c>
      <c r="J73" s="211">
        <v>-598</v>
      </c>
      <c r="K73" s="210">
        <v>4808</v>
      </c>
      <c r="L73" s="213">
        <v>3906</v>
      </c>
      <c r="M73" s="212">
        <v>1.2309267793138761</v>
      </c>
      <c r="N73" s="211">
        <v>902</v>
      </c>
      <c r="O73" s="218">
        <v>0.51206322795341097</v>
      </c>
      <c r="P73" s="217">
        <v>0.78341013824884798</v>
      </c>
      <c r="Q73" s="216">
        <v>-0.271346910295437</v>
      </c>
      <c r="R73" s="221"/>
      <c r="S73" s="221"/>
    </row>
    <row r="74" spans="1:19" s="220" customFormat="1" x14ac:dyDescent="0.4">
      <c r="A74" s="222"/>
      <c r="B74" s="222"/>
      <c r="C74" s="206" t="s">
        <v>100</v>
      </c>
      <c r="D74" s="21" t="s">
        <v>0</v>
      </c>
      <c r="E74" s="205" t="s">
        <v>108</v>
      </c>
      <c r="F74" s="14" t="s">
        <v>83</v>
      </c>
      <c r="G74" s="210"/>
      <c r="H74" s="213"/>
      <c r="I74" s="212" t="e">
        <v>#DIV/0!</v>
      </c>
      <c r="J74" s="211">
        <v>0</v>
      </c>
      <c r="K74" s="210"/>
      <c r="L74" s="213"/>
      <c r="M74" s="212" t="e">
        <v>#DIV/0!</v>
      </c>
      <c r="N74" s="211">
        <v>0</v>
      </c>
      <c r="O74" s="218" t="e">
        <v>#DIV/0!</v>
      </c>
      <c r="P74" s="217" t="e">
        <v>#DIV/0!</v>
      </c>
      <c r="Q74" s="216" t="e">
        <v>#DIV/0!</v>
      </c>
      <c r="R74" s="221"/>
      <c r="S74" s="221"/>
    </row>
    <row r="75" spans="1:19" s="220" customFormat="1" x14ac:dyDescent="0.4">
      <c r="A75" s="222"/>
      <c r="B75" s="234" t="s">
        <v>1</v>
      </c>
      <c r="C75" s="233"/>
      <c r="D75" s="20"/>
      <c r="E75" s="233"/>
      <c r="F75" s="232"/>
      <c r="G75" s="231">
        <v>8041</v>
      </c>
      <c r="H75" s="230">
        <v>10924</v>
      </c>
      <c r="I75" s="229">
        <v>0.73608568290003662</v>
      </c>
      <c r="J75" s="228">
        <v>-2883</v>
      </c>
      <c r="K75" s="231">
        <v>17602</v>
      </c>
      <c r="L75" s="230">
        <v>12640</v>
      </c>
      <c r="M75" s="229">
        <v>1.3925632911392405</v>
      </c>
      <c r="N75" s="228">
        <v>4962</v>
      </c>
      <c r="O75" s="227">
        <v>0.45682308828542212</v>
      </c>
      <c r="P75" s="226">
        <v>0.86424050632911398</v>
      </c>
      <c r="Q75" s="225">
        <v>-0.40741741804369186</v>
      </c>
      <c r="R75" s="221"/>
      <c r="S75" s="221"/>
    </row>
    <row r="76" spans="1:19" s="220" customFormat="1" x14ac:dyDescent="0.4">
      <c r="A76" s="222"/>
      <c r="B76" s="222"/>
      <c r="C76" s="206" t="s">
        <v>107</v>
      </c>
      <c r="D76" s="205"/>
      <c r="E76" s="205"/>
      <c r="F76" s="22" t="s">
        <v>96</v>
      </c>
      <c r="G76" s="223">
        <v>1107</v>
      </c>
      <c r="H76" s="213">
        <v>1521</v>
      </c>
      <c r="I76" s="212">
        <v>0.72781065088757402</v>
      </c>
      <c r="J76" s="211">
        <v>-414</v>
      </c>
      <c r="K76" s="213">
        <v>3264</v>
      </c>
      <c r="L76" s="213">
        <v>1680</v>
      </c>
      <c r="M76" s="212">
        <v>1.9428571428571428</v>
      </c>
      <c r="N76" s="211">
        <v>1584</v>
      </c>
      <c r="O76" s="218">
        <v>0.3391544117647059</v>
      </c>
      <c r="P76" s="217">
        <v>0.90535714285714286</v>
      </c>
      <c r="Q76" s="216">
        <v>-0.56620273109243691</v>
      </c>
      <c r="R76" s="221"/>
      <c r="S76" s="221"/>
    </row>
    <row r="77" spans="1:19" s="220" customFormat="1" x14ac:dyDescent="0.4">
      <c r="A77" s="222"/>
      <c r="B77" s="222"/>
      <c r="C77" s="206" t="s">
        <v>106</v>
      </c>
      <c r="D77" s="205"/>
      <c r="E77" s="205"/>
      <c r="F77" s="224"/>
      <c r="G77" s="223">
        <v>0</v>
      </c>
      <c r="H77" s="213">
        <v>0</v>
      </c>
      <c r="I77" s="212" t="e">
        <v>#DIV/0!</v>
      </c>
      <c r="J77" s="211">
        <v>0</v>
      </c>
      <c r="K77" s="213">
        <v>0</v>
      </c>
      <c r="L77" s="213">
        <v>0</v>
      </c>
      <c r="M77" s="212" t="e">
        <v>#DIV/0!</v>
      </c>
      <c r="N77" s="211">
        <v>0</v>
      </c>
      <c r="O77" s="218" t="e">
        <v>#DIV/0!</v>
      </c>
      <c r="P77" s="217" t="e">
        <v>#DIV/0!</v>
      </c>
      <c r="Q77" s="216" t="e">
        <v>#DIV/0!</v>
      </c>
      <c r="R77" s="221"/>
      <c r="S77" s="221"/>
    </row>
    <row r="78" spans="1:19" s="220" customFormat="1" x14ac:dyDescent="0.4">
      <c r="A78" s="222"/>
      <c r="B78" s="222"/>
      <c r="C78" s="206" t="s">
        <v>105</v>
      </c>
      <c r="D78" s="205"/>
      <c r="E78" s="205"/>
      <c r="F78" s="224"/>
      <c r="G78" s="223">
        <v>0</v>
      </c>
      <c r="H78" s="213">
        <v>0</v>
      </c>
      <c r="I78" s="212" t="e">
        <v>#DIV/0!</v>
      </c>
      <c r="J78" s="211">
        <v>0</v>
      </c>
      <c r="K78" s="213">
        <v>0</v>
      </c>
      <c r="L78" s="213">
        <v>0</v>
      </c>
      <c r="M78" s="212" t="e">
        <v>#DIV/0!</v>
      </c>
      <c r="N78" s="211">
        <v>0</v>
      </c>
      <c r="O78" s="218" t="e">
        <v>#DIV/0!</v>
      </c>
      <c r="P78" s="217" t="e">
        <v>#DIV/0!</v>
      </c>
      <c r="Q78" s="216" t="e">
        <v>#DIV/0!</v>
      </c>
      <c r="R78" s="221"/>
      <c r="S78" s="221"/>
    </row>
    <row r="79" spans="1:19" s="220" customFormat="1" x14ac:dyDescent="0.4">
      <c r="A79" s="222"/>
      <c r="B79" s="222"/>
      <c r="C79" s="206" t="s">
        <v>97</v>
      </c>
      <c r="D79" s="205"/>
      <c r="E79" s="205"/>
      <c r="F79" s="14" t="s">
        <v>96</v>
      </c>
      <c r="G79" s="213">
        <v>652</v>
      </c>
      <c r="H79" s="213">
        <v>1337</v>
      </c>
      <c r="I79" s="212">
        <v>0.48765893792071802</v>
      </c>
      <c r="J79" s="211">
        <v>-685</v>
      </c>
      <c r="K79" s="213">
        <v>2080</v>
      </c>
      <c r="L79" s="213">
        <v>2087</v>
      </c>
      <c r="M79" s="212">
        <v>0.99664590321034974</v>
      </c>
      <c r="N79" s="211">
        <v>-7</v>
      </c>
      <c r="O79" s="218">
        <v>0.31346153846153846</v>
      </c>
      <c r="P79" s="217">
        <v>0.64063248682319118</v>
      </c>
      <c r="Q79" s="216">
        <v>-0.32717094836165272</v>
      </c>
      <c r="R79" s="221"/>
      <c r="S79" s="221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19">
        <v>2353</v>
      </c>
      <c r="H80" s="219">
        <v>3207</v>
      </c>
      <c r="I80" s="202">
        <v>0.73370751481135021</v>
      </c>
      <c r="J80" s="201">
        <v>-854</v>
      </c>
      <c r="K80" s="219">
        <v>4798</v>
      </c>
      <c r="L80" s="219">
        <v>3576</v>
      </c>
      <c r="M80" s="202">
        <v>1.3417225950782998</v>
      </c>
      <c r="N80" s="201">
        <v>1222</v>
      </c>
      <c r="O80" s="200">
        <v>0.49041267194664445</v>
      </c>
      <c r="P80" s="199">
        <v>0.89681208053691275</v>
      </c>
      <c r="Q80" s="198">
        <v>-0.4063994085902683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19">
        <v>3047</v>
      </c>
      <c r="H81" s="219">
        <v>4859</v>
      </c>
      <c r="I81" s="202">
        <v>0.62708376209096517</v>
      </c>
      <c r="J81" s="201">
        <v>-1812</v>
      </c>
      <c r="K81" s="219">
        <v>5071</v>
      </c>
      <c r="L81" s="219">
        <v>5297</v>
      </c>
      <c r="M81" s="202">
        <v>0.95733434019256181</v>
      </c>
      <c r="N81" s="201">
        <v>-226</v>
      </c>
      <c r="O81" s="200">
        <v>0.60086767895878523</v>
      </c>
      <c r="P81" s="199">
        <v>0.91731168585992073</v>
      </c>
      <c r="Q81" s="198">
        <v>-0.3164440069011355</v>
      </c>
      <c r="R81" s="176"/>
      <c r="S81" s="176"/>
    </row>
    <row r="82" spans="1:19" x14ac:dyDescent="0.4">
      <c r="A82" s="301"/>
      <c r="B82" s="300"/>
      <c r="C82" s="215" t="s">
        <v>101</v>
      </c>
      <c r="D82" s="214"/>
      <c r="E82" s="214"/>
      <c r="F82" s="15" t="s">
        <v>96</v>
      </c>
      <c r="G82" s="219">
        <v>743</v>
      </c>
      <c r="H82" s="219"/>
      <c r="I82" s="202" t="e">
        <v>#DIV/0!</v>
      </c>
      <c r="J82" s="201">
        <v>743</v>
      </c>
      <c r="K82" s="219">
        <v>1916</v>
      </c>
      <c r="L82" s="219">
        <v>0</v>
      </c>
      <c r="M82" s="202" t="e">
        <v>#DIV/0!</v>
      </c>
      <c r="N82" s="201">
        <v>1916</v>
      </c>
      <c r="O82" s="200">
        <v>0.38778705636743216</v>
      </c>
      <c r="P82" s="199" t="e">
        <v>#DIV/0!</v>
      </c>
      <c r="Q82" s="198" t="e">
        <v>#DIV/0!</v>
      </c>
      <c r="R82" s="176"/>
      <c r="S82" s="176"/>
    </row>
    <row r="83" spans="1:19" x14ac:dyDescent="0.4">
      <c r="A83" s="188"/>
      <c r="B83" s="188"/>
      <c r="C83" s="248" t="s">
        <v>422</v>
      </c>
      <c r="D83" s="247"/>
      <c r="E83" s="247"/>
      <c r="F83" s="16" t="s">
        <v>96</v>
      </c>
      <c r="G83" s="299">
        <v>139</v>
      </c>
      <c r="H83" s="299"/>
      <c r="I83" s="244" t="e">
        <v>#DIV/0!</v>
      </c>
      <c r="J83" s="243">
        <v>139</v>
      </c>
      <c r="K83" s="299">
        <v>473</v>
      </c>
      <c r="L83" s="299">
        <v>0</v>
      </c>
      <c r="M83" s="244" t="e">
        <v>#DIV/0!</v>
      </c>
      <c r="N83" s="243">
        <v>473</v>
      </c>
      <c r="O83" s="242">
        <v>0.29386892177589852</v>
      </c>
      <c r="P83" s="241" t="e">
        <v>#DIV/0!</v>
      </c>
      <c r="Q83" s="240" t="e">
        <v>#DIV/0!</v>
      </c>
      <c r="R83" s="176"/>
      <c r="S83" s="176"/>
    </row>
    <row r="84" spans="1:19" x14ac:dyDescent="0.4">
      <c r="A84" s="197" t="s">
        <v>103</v>
      </c>
      <c r="B84" s="196" t="s">
        <v>102</v>
      </c>
      <c r="C84" s="196"/>
      <c r="D84" s="196"/>
      <c r="E84" s="196"/>
      <c r="F84" s="196"/>
      <c r="G84" s="195">
        <v>61272</v>
      </c>
      <c r="H84" s="194">
        <v>77195</v>
      </c>
      <c r="I84" s="193">
        <v>0.79373016387071704</v>
      </c>
      <c r="J84" s="192">
        <v>-15923</v>
      </c>
      <c r="K84" s="195">
        <v>93810</v>
      </c>
      <c r="L84" s="194">
        <v>87792</v>
      </c>
      <c r="M84" s="193">
        <v>1.0685483870967742</v>
      </c>
      <c r="N84" s="192">
        <v>6018</v>
      </c>
      <c r="O84" s="191">
        <v>0.6531499840102335</v>
      </c>
      <c r="P84" s="190">
        <v>0.87929424093311459</v>
      </c>
      <c r="Q84" s="189">
        <v>-0.22614425692288109</v>
      </c>
      <c r="R84" s="176"/>
      <c r="S84" s="176"/>
    </row>
    <row r="85" spans="1:19" x14ac:dyDescent="0.4">
      <c r="A85" s="207"/>
      <c r="B85" s="215"/>
      <c r="C85" s="214" t="s">
        <v>101</v>
      </c>
      <c r="D85" s="214"/>
      <c r="E85" s="214"/>
      <c r="F85" s="6" t="s">
        <v>96</v>
      </c>
      <c r="G85" s="204">
        <v>26144</v>
      </c>
      <c r="H85" s="203">
        <v>30693</v>
      </c>
      <c r="I85" s="202">
        <v>0.85179031049424947</v>
      </c>
      <c r="J85" s="201">
        <v>-4549</v>
      </c>
      <c r="K85" s="204">
        <v>32922</v>
      </c>
      <c r="L85" s="203">
        <v>32922</v>
      </c>
      <c r="M85" s="202">
        <v>1</v>
      </c>
      <c r="N85" s="201">
        <v>0</v>
      </c>
      <c r="O85" s="200">
        <v>0.79411943381325556</v>
      </c>
      <c r="P85" s="199">
        <v>0.93229451430654275</v>
      </c>
      <c r="Q85" s="198">
        <v>-0.13817508049328719</v>
      </c>
      <c r="R85" s="176"/>
      <c r="S85" s="176"/>
    </row>
    <row r="86" spans="1:19" x14ac:dyDescent="0.4">
      <c r="A86" s="207"/>
      <c r="B86" s="215"/>
      <c r="C86" s="214" t="s">
        <v>92</v>
      </c>
      <c r="D86" s="214"/>
      <c r="E86" s="214"/>
      <c r="F86" s="6"/>
      <c r="G86" s="204"/>
      <c r="H86" s="203"/>
      <c r="I86" s="202" t="e">
        <v>#DIV/0!</v>
      </c>
      <c r="J86" s="201">
        <v>0</v>
      </c>
      <c r="K86" s="204"/>
      <c r="L86" s="203"/>
      <c r="M86" s="202" t="e">
        <v>#DIV/0!</v>
      </c>
      <c r="N86" s="201">
        <v>0</v>
      </c>
      <c r="O86" s="200" t="e">
        <v>#DIV/0!</v>
      </c>
      <c r="P86" s="199" t="e">
        <v>#DIV/0!</v>
      </c>
      <c r="Q86" s="198" t="e">
        <v>#DIV/0!</v>
      </c>
      <c r="R86" s="176"/>
      <c r="S86" s="176"/>
    </row>
    <row r="87" spans="1:19" x14ac:dyDescent="0.4">
      <c r="A87" s="207"/>
      <c r="B87" s="215"/>
      <c r="C87" s="214" t="s">
        <v>100</v>
      </c>
      <c r="D87" s="214"/>
      <c r="E87" s="214"/>
      <c r="F87" s="6" t="s">
        <v>96</v>
      </c>
      <c r="G87" s="204">
        <v>13832</v>
      </c>
      <c r="H87" s="203">
        <v>19006</v>
      </c>
      <c r="I87" s="202">
        <v>0.72777017783857734</v>
      </c>
      <c r="J87" s="201">
        <v>-5174</v>
      </c>
      <c r="K87" s="204">
        <v>21594</v>
      </c>
      <c r="L87" s="203">
        <v>21948</v>
      </c>
      <c r="M87" s="202">
        <v>0.9838709677419355</v>
      </c>
      <c r="N87" s="201">
        <v>-354</v>
      </c>
      <c r="O87" s="200">
        <v>0.64054830045382982</v>
      </c>
      <c r="P87" s="199">
        <v>0.86595589575359944</v>
      </c>
      <c r="Q87" s="198">
        <v>-0.22540759529976961</v>
      </c>
      <c r="R87" s="176"/>
      <c r="S87" s="176"/>
    </row>
    <row r="88" spans="1:19" x14ac:dyDescent="0.4">
      <c r="A88" s="207"/>
      <c r="B88" s="215"/>
      <c r="C88" s="214" t="s">
        <v>99</v>
      </c>
      <c r="D88" s="214"/>
      <c r="E88" s="214"/>
      <c r="F88" s="6"/>
      <c r="G88" s="204"/>
      <c r="H88" s="203"/>
      <c r="I88" s="202" t="e">
        <v>#DIV/0!</v>
      </c>
      <c r="J88" s="201">
        <v>0</v>
      </c>
      <c r="K88" s="204"/>
      <c r="L88" s="203"/>
      <c r="M88" s="202" t="e">
        <v>#DIV/0!</v>
      </c>
      <c r="N88" s="201">
        <v>0</v>
      </c>
      <c r="O88" s="200" t="e">
        <v>#DIV/0!</v>
      </c>
      <c r="P88" s="199" t="e">
        <v>#DIV/0!</v>
      </c>
      <c r="Q88" s="198" t="e">
        <v>#DIV/0!</v>
      </c>
      <c r="R88" s="176"/>
      <c r="S88" s="176"/>
    </row>
    <row r="89" spans="1:19" x14ac:dyDescent="0.4">
      <c r="A89" s="207"/>
      <c r="B89" s="215"/>
      <c r="C89" s="214" t="s">
        <v>91</v>
      </c>
      <c r="D89" s="214"/>
      <c r="E89" s="214"/>
      <c r="F89" s="6" t="s">
        <v>96</v>
      </c>
      <c r="G89" s="204">
        <v>9759</v>
      </c>
      <c r="H89" s="203">
        <v>9512</v>
      </c>
      <c r="I89" s="202">
        <v>1.0259671993271657</v>
      </c>
      <c r="J89" s="201">
        <v>247</v>
      </c>
      <c r="K89" s="204">
        <v>17346</v>
      </c>
      <c r="L89" s="203">
        <v>11151</v>
      </c>
      <c r="M89" s="202">
        <v>1.5555555555555556</v>
      </c>
      <c r="N89" s="201">
        <v>6195</v>
      </c>
      <c r="O89" s="200">
        <v>0.56260809408509171</v>
      </c>
      <c r="P89" s="199">
        <v>0.85301766657698863</v>
      </c>
      <c r="Q89" s="198">
        <v>-0.29040957249189692</v>
      </c>
      <c r="R89" s="176"/>
      <c r="S89" s="176"/>
    </row>
    <row r="90" spans="1:19" x14ac:dyDescent="0.4">
      <c r="A90" s="207"/>
      <c r="B90" s="206"/>
      <c r="C90" s="205" t="s">
        <v>98</v>
      </c>
      <c r="D90" s="205"/>
      <c r="E90" s="205"/>
      <c r="F90" s="14" t="s">
        <v>83</v>
      </c>
      <c r="G90" s="210">
        <v>2161</v>
      </c>
      <c r="H90" s="213">
        <v>4334</v>
      </c>
      <c r="I90" s="212">
        <v>0.49861559760036916</v>
      </c>
      <c r="J90" s="211">
        <v>-2173</v>
      </c>
      <c r="K90" s="210">
        <v>5487</v>
      </c>
      <c r="L90" s="213">
        <v>5487</v>
      </c>
      <c r="M90" s="212">
        <v>1</v>
      </c>
      <c r="N90" s="211">
        <v>0</v>
      </c>
      <c r="O90" s="218">
        <v>0.39383998542008386</v>
      </c>
      <c r="P90" s="217">
        <v>0.78986695826498998</v>
      </c>
      <c r="Q90" s="216">
        <v>-0.39602697284490612</v>
      </c>
      <c r="R90" s="176"/>
      <c r="S90" s="176"/>
    </row>
    <row r="91" spans="1:19" x14ac:dyDescent="0.4">
      <c r="A91" s="207"/>
      <c r="B91" s="215"/>
      <c r="C91" s="214" t="s">
        <v>84</v>
      </c>
      <c r="D91" s="214"/>
      <c r="E91" s="214"/>
      <c r="F91" s="6"/>
      <c r="G91" s="204"/>
      <c r="H91" s="203"/>
      <c r="I91" s="202" t="e">
        <v>#DIV/0!</v>
      </c>
      <c r="J91" s="201">
        <v>0</v>
      </c>
      <c r="K91" s="204"/>
      <c r="L91" s="203"/>
      <c r="M91" s="202" t="e">
        <v>#DIV/0!</v>
      </c>
      <c r="N91" s="201">
        <v>0</v>
      </c>
      <c r="O91" s="200" t="e">
        <v>#DIV/0!</v>
      </c>
      <c r="P91" s="199" t="e">
        <v>#DIV/0!</v>
      </c>
      <c r="Q91" s="198" t="e">
        <v>#DIV/0!</v>
      </c>
      <c r="R91" s="176"/>
      <c r="S91" s="176"/>
    </row>
    <row r="92" spans="1:19" x14ac:dyDescent="0.4">
      <c r="A92" s="207"/>
      <c r="B92" s="215"/>
      <c r="C92" s="214" t="s">
        <v>97</v>
      </c>
      <c r="D92" s="214"/>
      <c r="E92" s="214"/>
      <c r="F92" s="6" t="s">
        <v>96</v>
      </c>
      <c r="G92" s="204">
        <v>9376</v>
      </c>
      <c r="H92" s="203">
        <v>13650</v>
      </c>
      <c r="I92" s="202">
        <v>0.68688644688644684</v>
      </c>
      <c r="J92" s="201">
        <v>-4274</v>
      </c>
      <c r="K92" s="204">
        <v>16461</v>
      </c>
      <c r="L92" s="203">
        <v>16284</v>
      </c>
      <c r="M92" s="202">
        <v>1.0108695652173914</v>
      </c>
      <c r="N92" s="201">
        <v>177</v>
      </c>
      <c r="O92" s="200">
        <v>0.56958872486483203</v>
      </c>
      <c r="P92" s="199">
        <v>0.83824613117170232</v>
      </c>
      <c r="Q92" s="198">
        <v>-0.26865740630687029</v>
      </c>
      <c r="R92" s="176"/>
      <c r="S92" s="176"/>
    </row>
    <row r="93" spans="1:19" x14ac:dyDescent="0.4">
      <c r="A93" s="207"/>
      <c r="B93" s="206"/>
      <c r="C93" s="205" t="s">
        <v>95</v>
      </c>
      <c r="D93" s="205"/>
      <c r="E93" s="205"/>
      <c r="F93" s="14" t="s">
        <v>83</v>
      </c>
      <c r="G93" s="210"/>
      <c r="H93" s="213"/>
      <c r="I93" s="212" t="e">
        <v>#DIV/0!</v>
      </c>
      <c r="J93" s="211">
        <v>0</v>
      </c>
      <c r="K93" s="210"/>
      <c r="L93" s="203"/>
      <c r="M93" s="202" t="e">
        <v>#DIV/0!</v>
      </c>
      <c r="N93" s="201">
        <v>0</v>
      </c>
      <c r="O93" s="200" t="e">
        <v>#DIV/0!</v>
      </c>
      <c r="P93" s="199" t="e">
        <v>#DIV/0!</v>
      </c>
      <c r="Q93" s="198" t="e">
        <v>#DIV/0!</v>
      </c>
      <c r="R93" s="176"/>
      <c r="S93" s="176"/>
    </row>
    <row r="94" spans="1:19" x14ac:dyDescent="0.4">
      <c r="A94" s="207"/>
      <c r="B94" s="206"/>
      <c r="C94" s="205" t="s">
        <v>94</v>
      </c>
      <c r="D94" s="205"/>
      <c r="E94" s="205"/>
      <c r="F94" s="14"/>
      <c r="G94" s="204"/>
      <c r="H94" s="203"/>
      <c r="I94" s="202" t="e">
        <v>#DIV/0!</v>
      </c>
      <c r="J94" s="201">
        <v>0</v>
      </c>
      <c r="K94" s="204"/>
      <c r="L94" s="203"/>
      <c r="M94" s="202" t="e">
        <v>#DIV/0!</v>
      </c>
      <c r="N94" s="201">
        <v>0</v>
      </c>
      <c r="O94" s="200" t="e">
        <v>#DIV/0!</v>
      </c>
      <c r="P94" s="199" t="e">
        <v>#DIV/0!</v>
      </c>
      <c r="Q94" s="198" t="e">
        <v>#DIV/0!</v>
      </c>
      <c r="R94" s="176"/>
      <c r="S94" s="176"/>
    </row>
    <row r="95" spans="1:19" x14ac:dyDescent="0.4">
      <c r="A95" s="207"/>
      <c r="B95" s="209"/>
      <c r="C95" s="208" t="s">
        <v>93</v>
      </c>
      <c r="D95" s="208"/>
      <c r="E95" s="208"/>
      <c r="F95" s="14"/>
      <c r="G95" s="204"/>
      <c r="H95" s="203"/>
      <c r="I95" s="202" t="e">
        <v>#DIV/0!</v>
      </c>
      <c r="J95" s="201">
        <v>0</v>
      </c>
      <c r="K95" s="204"/>
      <c r="L95" s="203"/>
      <c r="M95" s="202" t="e">
        <v>#DIV/0!</v>
      </c>
      <c r="N95" s="201">
        <v>0</v>
      </c>
      <c r="O95" s="200" t="e">
        <v>#DIV/0!</v>
      </c>
      <c r="P95" s="199" t="e">
        <v>#DIV/0!</v>
      </c>
      <c r="Q95" s="198" t="e">
        <v>#DIV/0!</v>
      </c>
      <c r="R95" s="176"/>
      <c r="S95" s="176"/>
    </row>
    <row r="96" spans="1:19" x14ac:dyDescent="0.4">
      <c r="A96" s="207"/>
      <c r="B96" s="206"/>
      <c r="C96" s="205" t="s">
        <v>92</v>
      </c>
      <c r="D96" s="21" t="s">
        <v>0</v>
      </c>
      <c r="E96" s="205" t="s">
        <v>90</v>
      </c>
      <c r="F96" s="14"/>
      <c r="G96" s="204"/>
      <c r="H96" s="203"/>
      <c r="I96" s="202" t="e">
        <v>#DIV/0!</v>
      </c>
      <c r="J96" s="201">
        <v>0</v>
      </c>
      <c r="K96" s="204"/>
      <c r="L96" s="203"/>
      <c r="M96" s="202" t="e">
        <v>#DIV/0!</v>
      </c>
      <c r="N96" s="201">
        <v>0</v>
      </c>
      <c r="O96" s="200" t="e">
        <v>#DIV/0!</v>
      </c>
      <c r="P96" s="199" t="e">
        <v>#DIV/0!</v>
      </c>
      <c r="Q96" s="198" t="e">
        <v>#DIV/0!</v>
      </c>
      <c r="R96" s="176"/>
      <c r="S96" s="176"/>
    </row>
    <row r="97" spans="1:19" x14ac:dyDescent="0.4">
      <c r="A97" s="188"/>
      <c r="B97" s="187"/>
      <c r="C97" s="184" t="s">
        <v>91</v>
      </c>
      <c r="D97" s="23" t="s">
        <v>0</v>
      </c>
      <c r="E97" s="184" t="s">
        <v>90</v>
      </c>
      <c r="F97" s="6"/>
      <c r="G97" s="183"/>
      <c r="H97" s="182"/>
      <c r="I97" s="181" t="e">
        <v>#DIV/0!</v>
      </c>
      <c r="J97" s="180">
        <v>0</v>
      </c>
      <c r="K97" s="183"/>
      <c r="L97" s="182"/>
      <c r="M97" s="181" t="e">
        <v>#DIV/0!</v>
      </c>
      <c r="N97" s="180">
        <v>0</v>
      </c>
      <c r="O97" s="179" t="e">
        <v>#DIV/0!</v>
      </c>
      <c r="P97" s="178" t="e">
        <v>#DIV/0!</v>
      </c>
      <c r="Q97" s="177" t="e">
        <v>#DIV/0!</v>
      </c>
      <c r="R97" s="176"/>
      <c r="S97" s="176"/>
    </row>
    <row r="98" spans="1:19" x14ac:dyDescent="0.4">
      <c r="A98" s="197" t="s">
        <v>89</v>
      </c>
      <c r="B98" s="196" t="s">
        <v>88</v>
      </c>
      <c r="C98" s="196"/>
      <c r="D98" s="196"/>
      <c r="E98" s="196"/>
      <c r="F98" s="196"/>
      <c r="G98" s="195">
        <v>0</v>
      </c>
      <c r="H98" s="194">
        <v>0</v>
      </c>
      <c r="I98" s="193" t="e">
        <v>#DIV/0!</v>
      </c>
      <c r="J98" s="192">
        <v>0</v>
      </c>
      <c r="K98" s="195">
        <v>0</v>
      </c>
      <c r="L98" s="194">
        <v>0</v>
      </c>
      <c r="M98" s="193" t="e">
        <v>#DIV/0!</v>
      </c>
      <c r="N98" s="192">
        <v>0</v>
      </c>
      <c r="O98" s="191" t="e">
        <v>#DIV/0!</v>
      </c>
      <c r="P98" s="190" t="e">
        <v>#DIV/0!</v>
      </c>
      <c r="Q98" s="189" t="e">
        <v>#DIV/0!</v>
      </c>
      <c r="R98" s="176"/>
      <c r="S98" s="176"/>
    </row>
    <row r="99" spans="1:19" ht="18.75" x14ac:dyDescent="0.4">
      <c r="A99" s="188"/>
      <c r="B99" s="187"/>
      <c r="C99" s="186" t="s">
        <v>87</v>
      </c>
      <c r="D99" s="184"/>
      <c r="E99" s="184"/>
      <c r="F99" s="24"/>
      <c r="G99" s="183"/>
      <c r="H99" s="182"/>
      <c r="I99" s="181" t="e">
        <v>#DIV/0!</v>
      </c>
      <c r="J99" s="180">
        <v>0</v>
      </c>
      <c r="K99" s="183"/>
      <c r="L99" s="182">
        <v>0</v>
      </c>
      <c r="M99" s="181" t="e">
        <v>#DIV/0!</v>
      </c>
      <c r="N99" s="180">
        <v>0</v>
      </c>
      <c r="O99" s="179" t="e">
        <v>#DIV/0!</v>
      </c>
      <c r="P99" s="178" t="e">
        <v>#DIV/0!</v>
      </c>
      <c r="Q99" s="177" t="e">
        <v>#DIV/0!</v>
      </c>
      <c r="R99" s="176"/>
      <c r="S99" s="176"/>
    </row>
    <row r="100" spans="1:19" x14ac:dyDescent="0.4">
      <c r="A100" s="197" t="s">
        <v>86</v>
      </c>
      <c r="B100" s="196" t="s">
        <v>85</v>
      </c>
      <c r="C100" s="196"/>
      <c r="D100" s="196"/>
      <c r="E100" s="196"/>
      <c r="F100" s="196"/>
      <c r="G100" s="195">
        <v>2295</v>
      </c>
      <c r="H100" s="194">
        <v>3374</v>
      </c>
      <c r="I100" s="193">
        <v>0.68020154119739185</v>
      </c>
      <c r="J100" s="192">
        <v>-1079</v>
      </c>
      <c r="K100" s="195">
        <v>4185</v>
      </c>
      <c r="L100" s="194">
        <v>4184</v>
      </c>
      <c r="M100" s="193">
        <v>1.0002390057361377</v>
      </c>
      <c r="N100" s="192">
        <v>1</v>
      </c>
      <c r="O100" s="191">
        <v>0.54838709677419351</v>
      </c>
      <c r="P100" s="190">
        <v>0.80640535372848954</v>
      </c>
      <c r="Q100" s="189">
        <v>-0.25801825695429603</v>
      </c>
      <c r="R100" s="176"/>
      <c r="S100" s="176"/>
    </row>
    <row r="101" spans="1:19" x14ac:dyDescent="0.4">
      <c r="A101" s="188"/>
      <c r="B101" s="187"/>
      <c r="C101" s="186" t="s">
        <v>84</v>
      </c>
      <c r="D101" s="185"/>
      <c r="E101" s="184"/>
      <c r="F101" s="24" t="s">
        <v>83</v>
      </c>
      <c r="G101" s="183">
        <v>2295</v>
      </c>
      <c r="H101" s="182">
        <v>3374</v>
      </c>
      <c r="I101" s="181">
        <v>0.68020154119739185</v>
      </c>
      <c r="J101" s="180">
        <v>-1079</v>
      </c>
      <c r="K101" s="183">
        <v>4185</v>
      </c>
      <c r="L101" s="182">
        <v>4184</v>
      </c>
      <c r="M101" s="181">
        <v>1.0002390057361377</v>
      </c>
      <c r="N101" s="180">
        <v>1</v>
      </c>
      <c r="O101" s="179">
        <v>0.54838709677419351</v>
      </c>
      <c r="P101" s="178">
        <v>0.80640535372848954</v>
      </c>
      <c r="Q101" s="177">
        <v>-0.25801825695429603</v>
      </c>
      <c r="R101" s="176"/>
      <c r="S101" s="176"/>
    </row>
    <row r="102" spans="1:19" x14ac:dyDescent="0.4">
      <c r="G102" s="175"/>
      <c r="H102" s="175"/>
      <c r="I102" s="175"/>
      <c r="J102" s="175"/>
      <c r="K102" s="175"/>
      <c r="L102" s="175"/>
      <c r="M102" s="175"/>
      <c r="N102" s="175"/>
      <c r="O102" s="174"/>
      <c r="P102" s="174"/>
      <c r="Q102" s="174"/>
    </row>
    <row r="103" spans="1:19" x14ac:dyDescent="0.4">
      <c r="C103" s="17" t="s">
        <v>82</v>
      </c>
    </row>
    <row r="104" spans="1:19" x14ac:dyDescent="0.4">
      <c r="C104" s="18" t="s">
        <v>81</v>
      </c>
    </row>
    <row r="105" spans="1:19" x14ac:dyDescent="0.4">
      <c r="C105" s="17" t="s">
        <v>197</v>
      </c>
    </row>
    <row r="106" spans="1:19" x14ac:dyDescent="0.4">
      <c r="C106" s="17" t="s">
        <v>79</v>
      </c>
    </row>
    <row r="107" spans="1:19" x14ac:dyDescent="0.4">
      <c r="C107" s="17" t="s">
        <v>78</v>
      </c>
    </row>
  </sheetData>
  <mergeCells count="15"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  <mergeCell ref="A3:F4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"/>
  <sheetViews>
    <sheetView showGridLines="0" zoomScale="85" zoomScaleNormal="85" workbookViewId="0">
      <pane xSplit="6" ySplit="5" topLeftCell="G6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３月（上旬）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">
        <v>2020</v>
      </c>
      <c r="D2" s="2" t="s">
        <v>147</v>
      </c>
      <c r="E2" s="332">
        <v>3</v>
      </c>
      <c r="F2" s="2" t="s">
        <v>146</v>
      </c>
      <c r="G2" s="347" t="s">
        <v>145</v>
      </c>
      <c r="H2" s="348"/>
      <c r="I2" s="348"/>
      <c r="J2" s="353"/>
      <c r="K2" s="347" t="s">
        <v>144</v>
      </c>
      <c r="L2" s="348"/>
      <c r="M2" s="348"/>
      <c r="N2" s="353"/>
      <c r="O2" s="347" t="s">
        <v>143</v>
      </c>
      <c r="P2" s="348"/>
      <c r="Q2" s="349"/>
    </row>
    <row r="3" spans="1:19" x14ac:dyDescent="0.4">
      <c r="A3" s="427" t="s">
        <v>142</v>
      </c>
      <c r="B3" s="428"/>
      <c r="C3" s="428"/>
      <c r="D3" s="428"/>
      <c r="E3" s="428"/>
      <c r="F3" s="429"/>
      <c r="G3" s="435" t="s">
        <v>427</v>
      </c>
      <c r="H3" s="437" t="s">
        <v>426</v>
      </c>
      <c r="I3" s="425" t="s">
        <v>141</v>
      </c>
      <c r="J3" s="426"/>
      <c r="K3" s="435" t="s">
        <v>427</v>
      </c>
      <c r="L3" s="437" t="s">
        <v>426</v>
      </c>
      <c r="M3" s="425" t="s">
        <v>141</v>
      </c>
      <c r="N3" s="426"/>
      <c r="O3" s="431" t="s">
        <v>427</v>
      </c>
      <c r="P3" s="442" t="s">
        <v>426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430"/>
      <c r="G4" s="436"/>
      <c r="H4" s="441"/>
      <c r="I4" s="3" t="s">
        <v>138</v>
      </c>
      <c r="J4" s="4" t="s">
        <v>137</v>
      </c>
      <c r="K4" s="436"/>
      <c r="L4" s="438"/>
      <c r="M4" s="3" t="s">
        <v>138</v>
      </c>
      <c r="N4" s="4" t="s">
        <v>137</v>
      </c>
      <c r="O4" s="432"/>
      <c r="P4" s="443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25980</v>
      </c>
      <c r="H5" s="262">
        <v>75736</v>
      </c>
      <c r="I5" s="261">
        <v>0.34303369599661981</v>
      </c>
      <c r="J5" s="260">
        <v>-49756</v>
      </c>
      <c r="K5" s="263">
        <v>54575</v>
      </c>
      <c r="L5" s="262">
        <v>89752</v>
      </c>
      <c r="M5" s="261">
        <v>0.60806444424636774</v>
      </c>
      <c r="N5" s="260">
        <v>-35177</v>
      </c>
      <c r="O5" s="259">
        <v>0.47604214383875398</v>
      </c>
      <c r="P5" s="258">
        <v>0.84383634905071758</v>
      </c>
      <c r="Q5" s="257">
        <v>-0.3677942052119636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23231</v>
      </c>
      <c r="H6" s="194">
        <v>72450</v>
      </c>
      <c r="I6" s="193">
        <v>0.32064872325741889</v>
      </c>
      <c r="J6" s="192">
        <v>-49219</v>
      </c>
      <c r="K6" s="239">
        <v>48055</v>
      </c>
      <c r="L6" s="194">
        <v>85689</v>
      </c>
      <c r="M6" s="193">
        <v>0.56080710476257167</v>
      </c>
      <c r="N6" s="192">
        <v>-37634</v>
      </c>
      <c r="O6" s="191">
        <v>0.48342524191031111</v>
      </c>
      <c r="P6" s="190">
        <v>0.84549942232958719</v>
      </c>
      <c r="Q6" s="189">
        <v>-0.36207418041927608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23073</v>
      </c>
      <c r="H7" s="194">
        <v>45758</v>
      </c>
      <c r="I7" s="193">
        <v>0.5042396957909</v>
      </c>
      <c r="J7" s="192">
        <v>-22685</v>
      </c>
      <c r="K7" s="195">
        <v>47575</v>
      </c>
      <c r="L7" s="194">
        <v>52809</v>
      </c>
      <c r="M7" s="193">
        <v>0.90088810619401993</v>
      </c>
      <c r="N7" s="192">
        <v>-5234</v>
      </c>
      <c r="O7" s="191">
        <v>0.48498160798738832</v>
      </c>
      <c r="P7" s="190">
        <v>0.86648109223806546</v>
      </c>
      <c r="Q7" s="189">
        <v>-0.38149948425067715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19211</v>
      </c>
      <c r="H8" s="213">
        <v>37839</v>
      </c>
      <c r="I8" s="202">
        <v>0.50770369195803267</v>
      </c>
      <c r="J8" s="201">
        <v>-18628</v>
      </c>
      <c r="K8" s="204">
        <v>38575</v>
      </c>
      <c r="L8" s="203">
        <v>43559</v>
      </c>
      <c r="M8" s="202">
        <v>0.88558047705411047</v>
      </c>
      <c r="N8" s="201">
        <v>-4984</v>
      </c>
      <c r="O8" s="200">
        <v>0.49801685029163967</v>
      </c>
      <c r="P8" s="199">
        <v>0.86868385408296789</v>
      </c>
      <c r="Q8" s="198">
        <v>-0.37066700379132822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3862</v>
      </c>
      <c r="H9" s="203">
        <v>7919</v>
      </c>
      <c r="I9" s="202">
        <v>0.48768783937365828</v>
      </c>
      <c r="J9" s="201">
        <v>-4057</v>
      </c>
      <c r="K9" s="204">
        <v>9000</v>
      </c>
      <c r="L9" s="203">
        <v>9250</v>
      </c>
      <c r="M9" s="202">
        <v>0.97297297297297303</v>
      </c>
      <c r="N9" s="201">
        <v>-250</v>
      </c>
      <c r="O9" s="200">
        <v>0.42911111111111111</v>
      </c>
      <c r="P9" s="199">
        <v>0.85610810810810811</v>
      </c>
      <c r="Q9" s="198">
        <v>-0.426996996996997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7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56"/>
      <c r="L14" s="274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56"/>
      <c r="L15" s="274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72"/>
      <c r="L16" s="27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270"/>
      <c r="L17" s="269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0</v>
      </c>
      <c r="H18" s="194">
        <v>25629</v>
      </c>
      <c r="I18" s="193">
        <v>0</v>
      </c>
      <c r="J18" s="192">
        <v>-25629</v>
      </c>
      <c r="K18" s="195">
        <v>0</v>
      </c>
      <c r="L18" s="194">
        <v>31150</v>
      </c>
      <c r="M18" s="193">
        <v>0</v>
      </c>
      <c r="N18" s="192">
        <v>-31150</v>
      </c>
      <c r="O18" s="191" t="e">
        <v>#DIV/0!</v>
      </c>
      <c r="P18" s="190">
        <v>0.82276083467094707</v>
      </c>
      <c r="Q18" s="189" t="e">
        <v>#DIV/0!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/>
      <c r="H20" s="203">
        <v>4127</v>
      </c>
      <c r="I20" s="202">
        <v>0</v>
      </c>
      <c r="J20" s="201">
        <v>-4127</v>
      </c>
      <c r="K20" s="204"/>
      <c r="L20" s="203">
        <v>4750</v>
      </c>
      <c r="M20" s="202">
        <v>0</v>
      </c>
      <c r="N20" s="201">
        <v>-4750</v>
      </c>
      <c r="O20" s="200" t="e">
        <v>#DIV/0!</v>
      </c>
      <c r="P20" s="199">
        <v>0.86884210526315786</v>
      </c>
      <c r="Q20" s="198" t="e">
        <v>#DIV/0!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/>
      <c r="H21" s="203">
        <v>7536</v>
      </c>
      <c r="I21" s="212">
        <v>0</v>
      </c>
      <c r="J21" s="201">
        <v>-7536</v>
      </c>
      <c r="K21" s="204"/>
      <c r="L21" s="203">
        <v>9900</v>
      </c>
      <c r="M21" s="212">
        <v>0</v>
      </c>
      <c r="N21" s="201">
        <v>-9900</v>
      </c>
      <c r="O21" s="200" t="e">
        <v>#DIV/0!</v>
      </c>
      <c r="P21" s="199">
        <v>0.76121212121212123</v>
      </c>
      <c r="Q21" s="198" t="e">
        <v>#DIV/0!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/>
      <c r="H22" s="203">
        <v>2965</v>
      </c>
      <c r="I22" s="202">
        <v>0</v>
      </c>
      <c r="J22" s="201">
        <v>-2965</v>
      </c>
      <c r="K22" s="204"/>
      <c r="L22" s="203">
        <v>3300</v>
      </c>
      <c r="M22" s="202">
        <v>0</v>
      </c>
      <c r="N22" s="201">
        <v>-3300</v>
      </c>
      <c r="O22" s="200" t="e">
        <v>#DIV/0!</v>
      </c>
      <c r="P22" s="199">
        <v>0.89848484848484844</v>
      </c>
      <c r="Q22" s="198" t="e">
        <v>#DIV/0!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/>
      <c r="H23" s="203">
        <v>1582</v>
      </c>
      <c r="I23" s="202">
        <v>0</v>
      </c>
      <c r="J23" s="201">
        <v>-1582</v>
      </c>
      <c r="K23" s="204"/>
      <c r="L23" s="203">
        <v>1650</v>
      </c>
      <c r="M23" s="202">
        <v>0</v>
      </c>
      <c r="N23" s="201">
        <v>-1650</v>
      </c>
      <c r="O23" s="200" t="e">
        <v>#DIV/0!</v>
      </c>
      <c r="P23" s="199">
        <v>0.95878787878787874</v>
      </c>
      <c r="Q23" s="198" t="e">
        <v>#DIV/0!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/>
      <c r="H25" s="203">
        <v>1487</v>
      </c>
      <c r="I25" s="202">
        <v>0</v>
      </c>
      <c r="J25" s="201">
        <v>-1487</v>
      </c>
      <c r="K25" s="204"/>
      <c r="L25" s="203">
        <v>1650</v>
      </c>
      <c r="M25" s="202">
        <v>0</v>
      </c>
      <c r="N25" s="201">
        <v>-1650</v>
      </c>
      <c r="O25" s="200" t="e">
        <v>#DIV/0!</v>
      </c>
      <c r="P25" s="199">
        <v>0.90121212121212124</v>
      </c>
      <c r="Q25" s="198" t="e">
        <v>#DIV/0!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/>
      <c r="H32" s="203">
        <v>1056</v>
      </c>
      <c r="I32" s="202">
        <v>0</v>
      </c>
      <c r="J32" s="201">
        <v>-1056</v>
      </c>
      <c r="K32" s="204"/>
      <c r="L32" s="203">
        <v>1650</v>
      </c>
      <c r="M32" s="202">
        <v>0</v>
      </c>
      <c r="N32" s="201">
        <v>-1650</v>
      </c>
      <c r="O32" s="200" t="e">
        <v>#DIV/0!</v>
      </c>
      <c r="P32" s="199">
        <v>0.64</v>
      </c>
      <c r="Q32" s="198" t="e">
        <v>#DIV/0!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/>
      <c r="H34" s="203">
        <v>1054</v>
      </c>
      <c r="I34" s="202">
        <v>0</v>
      </c>
      <c r="J34" s="201">
        <v>-1054</v>
      </c>
      <c r="K34" s="204"/>
      <c r="L34" s="203">
        <v>1650</v>
      </c>
      <c r="M34" s="202">
        <v>0</v>
      </c>
      <c r="N34" s="201">
        <v>-1650</v>
      </c>
      <c r="O34" s="200" t="e">
        <v>#DIV/0!</v>
      </c>
      <c r="P34" s="199">
        <v>0.63878787878787879</v>
      </c>
      <c r="Q34" s="198" t="e">
        <v>#DIV/0!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/>
      <c r="H37" s="182">
        <v>5822</v>
      </c>
      <c r="I37" s="181">
        <v>0</v>
      </c>
      <c r="J37" s="180">
        <v>-5822</v>
      </c>
      <c r="K37" s="183"/>
      <c r="L37" s="182">
        <v>6600</v>
      </c>
      <c r="M37" s="181">
        <v>0</v>
      </c>
      <c r="N37" s="180">
        <v>-6600</v>
      </c>
      <c r="O37" s="179" t="e">
        <v>#DIV/0!</v>
      </c>
      <c r="P37" s="178">
        <v>0.88212121212121208</v>
      </c>
      <c r="Q37" s="177" t="e">
        <v>#DIV/0!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0</v>
      </c>
      <c r="H38" s="194">
        <v>712</v>
      </c>
      <c r="I38" s="193">
        <v>0</v>
      </c>
      <c r="J38" s="192">
        <v>-712</v>
      </c>
      <c r="K38" s="195">
        <v>0</v>
      </c>
      <c r="L38" s="194">
        <v>1250</v>
      </c>
      <c r="M38" s="193">
        <v>0</v>
      </c>
      <c r="N38" s="192">
        <v>-1250</v>
      </c>
      <c r="O38" s="191" t="e">
        <v>#DIV/0!</v>
      </c>
      <c r="P38" s="190">
        <v>0.5696</v>
      </c>
      <c r="Q38" s="189" t="e">
        <v>#DIV/0!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/>
      <c r="H39" s="203">
        <v>356</v>
      </c>
      <c r="I39" s="202">
        <v>0</v>
      </c>
      <c r="J39" s="201">
        <v>-356</v>
      </c>
      <c r="K39" s="204"/>
      <c r="L39" s="203">
        <v>750</v>
      </c>
      <c r="M39" s="202">
        <v>0</v>
      </c>
      <c r="N39" s="201">
        <v>-750</v>
      </c>
      <c r="O39" s="200" t="e">
        <v>#DIV/0!</v>
      </c>
      <c r="P39" s="199">
        <v>0.47466666666666668</v>
      </c>
      <c r="Q39" s="198" t="e">
        <v>#DIV/0!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/>
      <c r="H40" s="245">
        <v>356</v>
      </c>
      <c r="I40" s="244">
        <v>0</v>
      </c>
      <c r="J40" s="243">
        <v>-356</v>
      </c>
      <c r="K40" s="246"/>
      <c r="L40" s="245">
        <v>500</v>
      </c>
      <c r="M40" s="244">
        <v>0</v>
      </c>
      <c r="N40" s="243">
        <v>-500</v>
      </c>
      <c r="O40" s="242" t="e">
        <v>#DIV/0!</v>
      </c>
      <c r="P40" s="241">
        <v>0.71199999999999997</v>
      </c>
      <c r="Q40" s="240" t="e">
        <v>#DIV/0!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158</v>
      </c>
      <c r="H41" s="194">
        <v>351</v>
      </c>
      <c r="I41" s="193">
        <v>0.45014245014245013</v>
      </c>
      <c r="J41" s="192">
        <v>-193</v>
      </c>
      <c r="K41" s="195">
        <v>480</v>
      </c>
      <c r="L41" s="194">
        <v>480</v>
      </c>
      <c r="M41" s="193">
        <v>1</v>
      </c>
      <c r="N41" s="192">
        <v>0</v>
      </c>
      <c r="O41" s="191">
        <v>0.32916666666666666</v>
      </c>
      <c r="P41" s="190">
        <v>0.73124999999999996</v>
      </c>
      <c r="Q41" s="189">
        <v>-0.40208333333333329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158</v>
      </c>
      <c r="H42" s="182">
        <v>351</v>
      </c>
      <c r="I42" s="181">
        <v>0.45014245014245013</v>
      </c>
      <c r="J42" s="180">
        <v>-193</v>
      </c>
      <c r="K42" s="183">
        <v>480</v>
      </c>
      <c r="L42" s="182">
        <v>480</v>
      </c>
      <c r="M42" s="181">
        <v>1</v>
      </c>
      <c r="N42" s="180">
        <v>0</v>
      </c>
      <c r="O42" s="179">
        <v>0.32916666666666666</v>
      </c>
      <c r="P42" s="178">
        <v>0.73124999999999996</v>
      </c>
      <c r="Q42" s="177">
        <v>-0.40208333333333329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2749</v>
      </c>
      <c r="H43" s="194">
        <v>3286</v>
      </c>
      <c r="I43" s="193">
        <v>0.83657942787583683</v>
      </c>
      <c r="J43" s="192">
        <v>-537</v>
      </c>
      <c r="K43" s="239">
        <v>6520</v>
      </c>
      <c r="L43" s="194">
        <v>4063</v>
      </c>
      <c r="M43" s="193">
        <v>1.6047255722372631</v>
      </c>
      <c r="N43" s="192">
        <v>2457</v>
      </c>
      <c r="O43" s="191">
        <v>0.42162576687116565</v>
      </c>
      <c r="P43" s="190">
        <v>0.8087619985232587</v>
      </c>
      <c r="Q43" s="189">
        <v>-0.38713623165209304</v>
      </c>
      <c r="R43" s="176"/>
      <c r="S43" s="176"/>
    </row>
    <row r="44" spans="1:19" x14ac:dyDescent="0.4">
      <c r="A44" s="331"/>
      <c r="B44" s="330" t="s">
        <v>425</v>
      </c>
      <c r="C44" s="329"/>
      <c r="D44" s="329"/>
      <c r="E44" s="329"/>
      <c r="F44" s="329"/>
      <c r="G44" s="328">
        <v>0</v>
      </c>
      <c r="H44" s="327">
        <v>0</v>
      </c>
      <c r="I44" s="326" t="e">
        <v>#DIV/0!</v>
      </c>
      <c r="J44" s="325">
        <v>0</v>
      </c>
      <c r="K44" s="328">
        <v>0</v>
      </c>
      <c r="L44" s="327">
        <v>0</v>
      </c>
      <c r="M44" s="326" t="e">
        <v>#DIV/0!</v>
      </c>
      <c r="N44" s="325">
        <v>0</v>
      </c>
      <c r="O44" s="324" t="e">
        <v>#DIV/0!</v>
      </c>
      <c r="P44" s="323" t="e">
        <v>#DIV/0!</v>
      </c>
      <c r="Q44" s="322" t="e">
        <v>#DIV/0!</v>
      </c>
      <c r="R44" s="176"/>
      <c r="S44" s="176"/>
    </row>
    <row r="45" spans="1:19" x14ac:dyDescent="0.4">
      <c r="A45" s="268"/>
      <c r="B45" s="268"/>
      <c r="C45" s="320" t="s">
        <v>101</v>
      </c>
      <c r="D45" s="319"/>
      <c r="E45" s="319"/>
      <c r="F45" s="9" t="s">
        <v>96</v>
      </c>
      <c r="G45" s="309"/>
      <c r="H45" s="317"/>
      <c r="I45" s="316" t="e">
        <v>#DIV/0!</v>
      </c>
      <c r="J45" s="315">
        <v>0</v>
      </c>
      <c r="K45" s="318"/>
      <c r="L45" s="317"/>
      <c r="M45" s="316" t="e">
        <v>#DIV/0!</v>
      </c>
      <c r="N45" s="306">
        <v>0</v>
      </c>
      <c r="O45" s="305" t="e">
        <v>#DIV/0!</v>
      </c>
      <c r="P45" s="304" t="e">
        <v>#DIV/0!</v>
      </c>
      <c r="Q45" s="303" t="e">
        <v>#DIV/0!</v>
      </c>
      <c r="R45" s="176"/>
      <c r="S45" s="176"/>
    </row>
    <row r="46" spans="1:19" x14ac:dyDescent="0.4">
      <c r="A46" s="268"/>
      <c r="B46" s="268"/>
      <c r="C46" s="320" t="s">
        <v>109</v>
      </c>
      <c r="D46" s="319"/>
      <c r="E46" s="319"/>
      <c r="F46" s="9" t="s">
        <v>96</v>
      </c>
      <c r="G46" s="309"/>
      <c r="H46" s="308"/>
      <c r="I46" s="307" t="e">
        <v>#DIV/0!</v>
      </c>
      <c r="J46" s="306">
        <v>0</v>
      </c>
      <c r="K46" s="309"/>
      <c r="L46" s="308"/>
      <c r="M46" s="307" t="e">
        <v>#DIV/0!</v>
      </c>
      <c r="N46" s="306">
        <v>0</v>
      </c>
      <c r="O46" s="305" t="e">
        <v>#DIV/0!</v>
      </c>
      <c r="P46" s="304" t="e">
        <v>#DIV/0!</v>
      </c>
      <c r="Q46" s="303" t="e">
        <v>#DIV/0!</v>
      </c>
      <c r="R46" s="176"/>
      <c r="S46" s="176"/>
    </row>
    <row r="47" spans="1:19" x14ac:dyDescent="0.4">
      <c r="A47" s="268"/>
      <c r="B47" s="268"/>
      <c r="C47" s="320" t="s">
        <v>99</v>
      </c>
      <c r="D47" s="319"/>
      <c r="E47" s="319"/>
      <c r="F47" s="9" t="s">
        <v>96</v>
      </c>
      <c r="G47" s="309"/>
      <c r="H47" s="308"/>
      <c r="I47" s="307" t="e">
        <v>#DIV/0!</v>
      </c>
      <c r="J47" s="306">
        <v>0</v>
      </c>
      <c r="K47" s="309"/>
      <c r="L47" s="308"/>
      <c r="M47" s="307" t="e">
        <v>#DIV/0!</v>
      </c>
      <c r="N47" s="306">
        <v>0</v>
      </c>
      <c r="O47" s="305" t="e">
        <v>#DIV/0!</v>
      </c>
      <c r="P47" s="304" t="e">
        <v>#DIV/0!</v>
      </c>
      <c r="Q47" s="303" t="e">
        <v>#DIV/0!</v>
      </c>
      <c r="R47" s="176"/>
      <c r="S47" s="176"/>
    </row>
    <row r="48" spans="1:19" x14ac:dyDescent="0.4">
      <c r="A48" s="268"/>
      <c r="B48" s="268"/>
      <c r="C48" s="320" t="s">
        <v>91</v>
      </c>
      <c r="D48" s="319"/>
      <c r="E48" s="319"/>
      <c r="F48" s="9" t="s">
        <v>96</v>
      </c>
      <c r="G48" s="309"/>
      <c r="H48" s="317"/>
      <c r="I48" s="316" t="e">
        <v>#DIV/0!</v>
      </c>
      <c r="J48" s="315">
        <v>0</v>
      </c>
      <c r="K48" s="318"/>
      <c r="L48" s="317"/>
      <c r="M48" s="316" t="e">
        <v>#DIV/0!</v>
      </c>
      <c r="N48" s="315">
        <v>0</v>
      </c>
      <c r="O48" s="314" t="e">
        <v>#DIV/0!</v>
      </c>
      <c r="P48" s="313" t="e">
        <v>#DIV/0!</v>
      </c>
      <c r="Q48" s="303" t="e">
        <v>#DIV/0!</v>
      </c>
      <c r="R48" s="176"/>
      <c r="S48" s="176"/>
    </row>
    <row r="49" spans="1:19" x14ac:dyDescent="0.4">
      <c r="A49" s="268"/>
      <c r="B49" s="268"/>
      <c r="C49" s="320" t="s">
        <v>97</v>
      </c>
      <c r="D49" s="319"/>
      <c r="E49" s="319"/>
      <c r="F49" s="9" t="s">
        <v>96</v>
      </c>
      <c r="G49" s="309"/>
      <c r="H49" s="308"/>
      <c r="I49" s="307" t="e">
        <v>#DIV/0!</v>
      </c>
      <c r="J49" s="306">
        <v>0</v>
      </c>
      <c r="K49" s="309"/>
      <c r="L49" s="308"/>
      <c r="M49" s="307" t="e">
        <v>#DIV/0!</v>
      </c>
      <c r="N49" s="306">
        <v>0</v>
      </c>
      <c r="O49" s="305" t="e">
        <v>#DIV/0!</v>
      </c>
      <c r="P49" s="304" t="e">
        <v>#DIV/0!</v>
      </c>
      <c r="Q49" s="303" t="e">
        <v>#DIV/0!</v>
      </c>
      <c r="R49" s="176"/>
      <c r="S49" s="176"/>
    </row>
    <row r="50" spans="1:19" x14ac:dyDescent="0.4">
      <c r="A50" s="268"/>
      <c r="B50" s="268"/>
      <c r="C50" s="320" t="s">
        <v>100</v>
      </c>
      <c r="D50" s="319"/>
      <c r="E50" s="319"/>
      <c r="F50" s="9" t="s">
        <v>96</v>
      </c>
      <c r="G50" s="309"/>
      <c r="H50" s="308"/>
      <c r="I50" s="307" t="e">
        <v>#DIV/0!</v>
      </c>
      <c r="J50" s="306">
        <v>0</v>
      </c>
      <c r="K50" s="309"/>
      <c r="L50" s="308"/>
      <c r="M50" s="307" t="e">
        <v>#DIV/0!</v>
      </c>
      <c r="N50" s="306">
        <v>0</v>
      </c>
      <c r="O50" s="305" t="e">
        <v>#DIV/0!</v>
      </c>
      <c r="P50" s="304" t="e">
        <v>#DIV/0!</v>
      </c>
      <c r="Q50" s="303" t="e">
        <v>#DIV/0!</v>
      </c>
      <c r="R50" s="176"/>
      <c r="S50" s="176"/>
    </row>
    <row r="51" spans="1:19" x14ac:dyDescent="0.4">
      <c r="A51" s="268"/>
      <c r="B51" s="268"/>
      <c r="C51" s="320" t="s">
        <v>92</v>
      </c>
      <c r="D51" s="319"/>
      <c r="E51" s="319"/>
      <c r="F51" s="9" t="s">
        <v>96</v>
      </c>
      <c r="G51" s="309"/>
      <c r="H51" s="308"/>
      <c r="I51" s="307" t="e">
        <v>#DIV/0!</v>
      </c>
      <c r="J51" s="306">
        <v>0</v>
      </c>
      <c r="K51" s="309"/>
      <c r="L51" s="308"/>
      <c r="M51" s="307" t="e">
        <v>#DIV/0!</v>
      </c>
      <c r="N51" s="306">
        <v>0</v>
      </c>
      <c r="O51" s="305" t="e">
        <v>#DIV/0!</v>
      </c>
      <c r="P51" s="304" t="e">
        <v>#DIV/0!</v>
      </c>
      <c r="Q51" s="303" t="e">
        <v>#DIV/0!</v>
      </c>
      <c r="R51" s="176"/>
      <c r="S51" s="176"/>
    </row>
    <row r="52" spans="1:19" x14ac:dyDescent="0.4">
      <c r="A52" s="268"/>
      <c r="B52" s="268"/>
      <c r="C52" s="320" t="s">
        <v>117</v>
      </c>
      <c r="D52" s="319"/>
      <c r="E52" s="319"/>
      <c r="F52" s="9" t="s">
        <v>96</v>
      </c>
      <c r="G52" s="309"/>
      <c r="H52" s="308"/>
      <c r="I52" s="307" t="e">
        <v>#DIV/0!</v>
      </c>
      <c r="J52" s="306">
        <v>0</v>
      </c>
      <c r="K52" s="309"/>
      <c r="L52" s="308"/>
      <c r="M52" s="307" t="e">
        <v>#DIV/0!</v>
      </c>
      <c r="N52" s="306">
        <v>0</v>
      </c>
      <c r="O52" s="305" t="e">
        <v>#DIV/0!</v>
      </c>
      <c r="P52" s="304" t="e">
        <v>#DIV/0!</v>
      </c>
      <c r="Q52" s="303" t="e">
        <v>#DIV/0!</v>
      </c>
      <c r="R52" s="176"/>
      <c r="S52" s="176"/>
    </row>
    <row r="53" spans="1:19" x14ac:dyDescent="0.4">
      <c r="A53" s="268"/>
      <c r="B53" s="268"/>
      <c r="C53" s="320" t="s">
        <v>116</v>
      </c>
      <c r="D53" s="319"/>
      <c r="E53" s="319"/>
      <c r="F53" s="9" t="s">
        <v>96</v>
      </c>
      <c r="G53" s="309"/>
      <c r="H53" s="308"/>
      <c r="I53" s="307" t="e">
        <v>#DIV/0!</v>
      </c>
      <c r="J53" s="306">
        <v>0</v>
      </c>
      <c r="K53" s="309"/>
      <c r="L53" s="308"/>
      <c r="M53" s="307" t="e">
        <v>#DIV/0!</v>
      </c>
      <c r="N53" s="306">
        <v>0</v>
      </c>
      <c r="O53" s="305" t="e">
        <v>#DIV/0!</v>
      </c>
      <c r="P53" s="304" t="e">
        <v>#DIV/0!</v>
      </c>
      <c r="Q53" s="303" t="e">
        <v>#DIV/0!</v>
      </c>
      <c r="R53" s="176"/>
      <c r="S53" s="176"/>
    </row>
    <row r="54" spans="1:19" x14ac:dyDescent="0.4">
      <c r="A54" s="268"/>
      <c r="B54" s="268"/>
      <c r="C54" s="320" t="s">
        <v>115</v>
      </c>
      <c r="D54" s="319"/>
      <c r="E54" s="319"/>
      <c r="F54" s="9" t="s">
        <v>83</v>
      </c>
      <c r="G54" s="309"/>
      <c r="H54" s="308"/>
      <c r="I54" s="307" t="e">
        <v>#DIV/0!</v>
      </c>
      <c r="J54" s="306">
        <v>0</v>
      </c>
      <c r="K54" s="309"/>
      <c r="L54" s="308"/>
      <c r="M54" s="307" t="e">
        <v>#DIV/0!</v>
      </c>
      <c r="N54" s="306">
        <v>0</v>
      </c>
      <c r="O54" s="305" t="e">
        <v>#DIV/0!</v>
      </c>
      <c r="P54" s="304" t="e">
        <v>#DIV/0!</v>
      </c>
      <c r="Q54" s="303" t="e">
        <v>#DIV/0!</v>
      </c>
      <c r="R54" s="176"/>
      <c r="S54" s="176"/>
    </row>
    <row r="55" spans="1:19" x14ac:dyDescent="0.4">
      <c r="A55" s="268"/>
      <c r="B55" s="268"/>
      <c r="C55" s="320" t="s">
        <v>114</v>
      </c>
      <c r="D55" s="319"/>
      <c r="E55" s="319"/>
      <c r="F55" s="9" t="s">
        <v>96</v>
      </c>
      <c r="G55" s="309"/>
      <c r="H55" s="308"/>
      <c r="I55" s="307" t="e">
        <v>#DIV/0!</v>
      </c>
      <c r="J55" s="306">
        <v>0</v>
      </c>
      <c r="K55" s="309"/>
      <c r="L55" s="308"/>
      <c r="M55" s="307" t="e">
        <v>#DIV/0!</v>
      </c>
      <c r="N55" s="306">
        <v>0</v>
      </c>
      <c r="O55" s="305" t="e">
        <v>#DIV/0!</v>
      </c>
      <c r="P55" s="304" t="e">
        <v>#DIV/0!</v>
      </c>
      <c r="Q55" s="303" t="e">
        <v>#DIV/0!</v>
      </c>
      <c r="R55" s="176"/>
      <c r="S55" s="176"/>
    </row>
    <row r="56" spans="1:19" x14ac:dyDescent="0.4">
      <c r="A56" s="268"/>
      <c r="B56" s="268"/>
      <c r="C56" s="320" t="s">
        <v>113</v>
      </c>
      <c r="D56" s="319"/>
      <c r="E56" s="319"/>
      <c r="F56" s="9" t="s">
        <v>96</v>
      </c>
      <c r="G56" s="309"/>
      <c r="H56" s="308"/>
      <c r="I56" s="307" t="e">
        <v>#DIV/0!</v>
      </c>
      <c r="J56" s="306">
        <v>0</v>
      </c>
      <c r="K56" s="309"/>
      <c r="L56" s="308"/>
      <c r="M56" s="307" t="e">
        <v>#DIV/0!</v>
      </c>
      <c r="N56" s="306">
        <v>0</v>
      </c>
      <c r="O56" s="305" t="e">
        <v>#DIV/0!</v>
      </c>
      <c r="P56" s="304" t="e">
        <v>#DIV/0!</v>
      </c>
      <c r="Q56" s="303" t="e">
        <v>#DIV/0!</v>
      </c>
      <c r="R56" s="176"/>
      <c r="S56" s="176"/>
    </row>
    <row r="57" spans="1:19" x14ac:dyDescent="0.4">
      <c r="A57" s="268"/>
      <c r="B57" s="268"/>
      <c r="C57" s="311" t="s">
        <v>112</v>
      </c>
      <c r="D57" s="310"/>
      <c r="E57" s="310"/>
      <c r="F57" s="10" t="s">
        <v>83</v>
      </c>
      <c r="G57" s="318"/>
      <c r="H57" s="317"/>
      <c r="I57" s="316" t="e">
        <v>#DIV/0!</v>
      </c>
      <c r="J57" s="315">
        <v>0</v>
      </c>
      <c r="K57" s="318"/>
      <c r="L57" s="317"/>
      <c r="M57" s="316" t="e">
        <v>#DIV/0!</v>
      </c>
      <c r="N57" s="315">
        <v>0</v>
      </c>
      <c r="O57" s="314" t="e">
        <v>#DIV/0!</v>
      </c>
      <c r="P57" s="313" t="e">
        <v>#DIV/0!</v>
      </c>
      <c r="Q57" s="312" t="e">
        <v>#DIV/0!</v>
      </c>
      <c r="R57" s="176"/>
      <c r="S57" s="176"/>
    </row>
    <row r="58" spans="1:19" x14ac:dyDescent="0.4">
      <c r="A58" s="268"/>
      <c r="B58" s="268"/>
      <c r="C58" s="320" t="s">
        <v>111</v>
      </c>
      <c r="D58" s="319"/>
      <c r="E58" s="319"/>
      <c r="F58" s="9" t="s">
        <v>96</v>
      </c>
      <c r="G58" s="309"/>
      <c r="H58" s="317"/>
      <c r="I58" s="307" t="e">
        <v>#DIV/0!</v>
      </c>
      <c r="J58" s="306">
        <v>0</v>
      </c>
      <c r="K58" s="309"/>
      <c r="L58" s="308"/>
      <c r="M58" s="307" t="e">
        <v>#DIV/0!</v>
      </c>
      <c r="N58" s="306">
        <v>0</v>
      </c>
      <c r="O58" s="305" t="e">
        <v>#DIV/0!</v>
      </c>
      <c r="P58" s="304" t="e">
        <v>#DIV/0!</v>
      </c>
      <c r="Q58" s="303" t="e">
        <v>#DIV/0!</v>
      </c>
      <c r="R58" s="176"/>
      <c r="S58" s="176"/>
    </row>
    <row r="59" spans="1:19" x14ac:dyDescent="0.4">
      <c r="A59" s="268"/>
      <c r="B59" s="268"/>
      <c r="C59" s="320" t="s">
        <v>110</v>
      </c>
      <c r="D59" s="319"/>
      <c r="E59" s="319"/>
      <c r="F59" s="9" t="s">
        <v>96</v>
      </c>
      <c r="G59" s="309"/>
      <c r="H59" s="317"/>
      <c r="I59" s="307" t="e">
        <v>#DIV/0!</v>
      </c>
      <c r="J59" s="306">
        <v>0</v>
      </c>
      <c r="K59" s="309"/>
      <c r="L59" s="308"/>
      <c r="M59" s="307" t="e">
        <v>#DIV/0!</v>
      </c>
      <c r="N59" s="306">
        <v>0</v>
      </c>
      <c r="O59" s="305" t="e">
        <v>#DIV/0!</v>
      </c>
      <c r="P59" s="304" t="e">
        <v>#DIV/0!</v>
      </c>
      <c r="Q59" s="303" t="e">
        <v>#DIV/0!</v>
      </c>
      <c r="R59" s="176"/>
      <c r="S59" s="176"/>
    </row>
    <row r="60" spans="1:19" x14ac:dyDescent="0.4">
      <c r="A60" s="268"/>
      <c r="B60" s="268"/>
      <c r="C60" s="320" t="s">
        <v>84</v>
      </c>
      <c r="D60" s="321"/>
      <c r="E60" s="319"/>
      <c r="F60" s="9" t="s">
        <v>83</v>
      </c>
      <c r="G60" s="309"/>
      <c r="H60" s="308"/>
      <c r="I60" s="307" t="e">
        <v>#DIV/0!</v>
      </c>
      <c r="J60" s="306">
        <v>0</v>
      </c>
      <c r="K60" s="309"/>
      <c r="L60" s="308"/>
      <c r="M60" s="307" t="e">
        <v>#DIV/0!</v>
      </c>
      <c r="N60" s="306">
        <v>0</v>
      </c>
      <c r="O60" s="305" t="e">
        <v>#DIV/0!</v>
      </c>
      <c r="P60" s="304" t="e">
        <v>#DIV/0!</v>
      </c>
      <c r="Q60" s="303" t="e">
        <v>#DIV/0!</v>
      </c>
      <c r="R60" s="176"/>
      <c r="S60" s="176"/>
    </row>
    <row r="61" spans="1:19" x14ac:dyDescent="0.4">
      <c r="A61" s="268"/>
      <c r="B61" s="268"/>
      <c r="C61" s="320" t="s">
        <v>106</v>
      </c>
      <c r="D61" s="319"/>
      <c r="E61" s="319"/>
      <c r="F61" s="9" t="s">
        <v>96</v>
      </c>
      <c r="G61" s="309"/>
      <c r="H61" s="308"/>
      <c r="I61" s="307" t="e">
        <v>#DIV/0!</v>
      </c>
      <c r="J61" s="306">
        <v>0</v>
      </c>
      <c r="K61" s="309"/>
      <c r="L61" s="308"/>
      <c r="M61" s="307" t="e">
        <v>#DIV/0!</v>
      </c>
      <c r="N61" s="306">
        <v>0</v>
      </c>
      <c r="O61" s="305" t="e">
        <v>#DIV/0!</v>
      </c>
      <c r="P61" s="304" t="e">
        <v>#DIV/0!</v>
      </c>
      <c r="Q61" s="303" t="e">
        <v>#DIV/0!</v>
      </c>
      <c r="R61" s="176"/>
      <c r="S61" s="176"/>
    </row>
    <row r="62" spans="1:19" x14ac:dyDescent="0.4">
      <c r="A62" s="268"/>
      <c r="B62" s="268"/>
      <c r="C62" s="320" t="s">
        <v>105</v>
      </c>
      <c r="D62" s="319"/>
      <c r="E62" s="319"/>
      <c r="F62" s="9" t="s">
        <v>96</v>
      </c>
      <c r="G62" s="309"/>
      <c r="H62" s="308"/>
      <c r="I62" s="307" t="e">
        <v>#DIV/0!</v>
      </c>
      <c r="J62" s="306">
        <v>0</v>
      </c>
      <c r="K62" s="309"/>
      <c r="L62" s="308"/>
      <c r="M62" s="307" t="e">
        <v>#DIV/0!</v>
      </c>
      <c r="N62" s="306">
        <v>0</v>
      </c>
      <c r="O62" s="305" t="e">
        <v>#DIV/0!</v>
      </c>
      <c r="P62" s="304" t="e">
        <v>#DIV/0!</v>
      </c>
      <c r="Q62" s="303" t="e">
        <v>#DIV/0!</v>
      </c>
      <c r="R62" s="176"/>
      <c r="S62" s="176"/>
    </row>
    <row r="63" spans="1:19" x14ac:dyDescent="0.4">
      <c r="A63" s="268"/>
      <c r="B63" s="268"/>
      <c r="C63" s="320" t="s">
        <v>107</v>
      </c>
      <c r="D63" s="319"/>
      <c r="E63" s="319"/>
      <c r="F63" s="9" t="s">
        <v>96</v>
      </c>
      <c r="G63" s="309"/>
      <c r="H63" s="308"/>
      <c r="I63" s="307" t="e">
        <v>#DIV/0!</v>
      </c>
      <c r="J63" s="306">
        <v>0</v>
      </c>
      <c r="K63" s="309"/>
      <c r="L63" s="308"/>
      <c r="M63" s="307" t="e">
        <v>#DIV/0!</v>
      </c>
      <c r="N63" s="306">
        <v>0</v>
      </c>
      <c r="O63" s="305" t="e">
        <v>#DIV/0!</v>
      </c>
      <c r="P63" s="304" t="e">
        <v>#DIV/0!</v>
      </c>
      <c r="Q63" s="303" t="e">
        <v>#DIV/0!</v>
      </c>
      <c r="R63" s="176"/>
      <c r="S63" s="176"/>
    </row>
    <row r="64" spans="1:19" x14ac:dyDescent="0.4">
      <c r="A64" s="268"/>
      <c r="B64" s="268"/>
      <c r="C64" s="320" t="s">
        <v>104</v>
      </c>
      <c r="D64" s="319"/>
      <c r="E64" s="319"/>
      <c r="F64" s="9" t="s">
        <v>96</v>
      </c>
      <c r="G64" s="309"/>
      <c r="H64" s="317"/>
      <c r="I64" s="307" t="e">
        <v>#DIV/0!</v>
      </c>
      <c r="J64" s="306">
        <v>0</v>
      </c>
      <c r="K64" s="309"/>
      <c r="L64" s="317"/>
      <c r="M64" s="307" t="e">
        <v>#DIV/0!</v>
      </c>
      <c r="N64" s="306">
        <v>0</v>
      </c>
      <c r="O64" s="305" t="e">
        <v>#DIV/0!</v>
      </c>
      <c r="P64" s="304" t="e">
        <v>#DIV/0!</v>
      </c>
      <c r="Q64" s="303" t="e">
        <v>#DIV/0!</v>
      </c>
      <c r="R64" s="176"/>
      <c r="S64" s="176"/>
    </row>
    <row r="65" spans="1:19" x14ac:dyDescent="0.4">
      <c r="A65" s="268"/>
      <c r="B65" s="268"/>
      <c r="C65" s="320" t="s">
        <v>101</v>
      </c>
      <c r="D65" s="11" t="s">
        <v>0</v>
      </c>
      <c r="E65" s="319" t="s">
        <v>90</v>
      </c>
      <c r="F65" s="9" t="s">
        <v>96</v>
      </c>
      <c r="G65" s="309"/>
      <c r="H65" s="308"/>
      <c r="I65" s="307" t="e">
        <v>#DIV/0!</v>
      </c>
      <c r="J65" s="306">
        <v>0</v>
      </c>
      <c r="K65" s="309"/>
      <c r="L65" s="308"/>
      <c r="M65" s="307" t="e">
        <v>#DIV/0!</v>
      </c>
      <c r="N65" s="306">
        <v>0</v>
      </c>
      <c r="O65" s="305" t="e">
        <v>#DIV/0!</v>
      </c>
      <c r="P65" s="304" t="e">
        <v>#DIV/0!</v>
      </c>
      <c r="Q65" s="303" t="e">
        <v>#DIV/0!</v>
      </c>
      <c r="R65" s="176"/>
      <c r="S65" s="176"/>
    </row>
    <row r="66" spans="1:19" x14ac:dyDescent="0.4">
      <c r="A66" s="268"/>
      <c r="B66" s="268"/>
      <c r="C66" s="311" t="s">
        <v>101</v>
      </c>
      <c r="D66" s="12" t="s">
        <v>0</v>
      </c>
      <c r="E66" s="310" t="s">
        <v>108</v>
      </c>
      <c r="F66" s="10" t="s">
        <v>96</v>
      </c>
      <c r="G66" s="318"/>
      <c r="H66" s="317"/>
      <c r="I66" s="316" t="e">
        <v>#DIV/0!</v>
      </c>
      <c r="J66" s="315">
        <v>0</v>
      </c>
      <c r="K66" s="318"/>
      <c r="L66" s="317"/>
      <c r="M66" s="316" t="e">
        <v>#DIV/0!</v>
      </c>
      <c r="N66" s="315">
        <v>0</v>
      </c>
      <c r="O66" s="314" t="e">
        <v>#DIV/0!</v>
      </c>
      <c r="P66" s="313" t="e">
        <v>#DIV/0!</v>
      </c>
      <c r="Q66" s="312" t="e">
        <v>#DIV/0!</v>
      </c>
      <c r="R66" s="176"/>
      <c r="S66" s="176"/>
    </row>
    <row r="67" spans="1:19" x14ac:dyDescent="0.4">
      <c r="A67" s="268"/>
      <c r="B67" s="268"/>
      <c r="C67" s="320" t="s">
        <v>99</v>
      </c>
      <c r="D67" s="11" t="s">
        <v>0</v>
      </c>
      <c r="E67" s="319" t="s">
        <v>90</v>
      </c>
      <c r="F67" s="9" t="s">
        <v>96</v>
      </c>
      <c r="G67" s="309"/>
      <c r="H67" s="308"/>
      <c r="I67" s="316" t="e">
        <v>#DIV/0!</v>
      </c>
      <c r="J67" s="306">
        <v>0</v>
      </c>
      <c r="K67" s="309"/>
      <c r="L67" s="308"/>
      <c r="M67" s="307" t="e">
        <v>#DIV/0!</v>
      </c>
      <c r="N67" s="306">
        <v>0</v>
      </c>
      <c r="O67" s="305" t="e">
        <v>#DIV/0!</v>
      </c>
      <c r="P67" s="304" t="e">
        <v>#DIV/0!</v>
      </c>
      <c r="Q67" s="303" t="e">
        <v>#DIV/0!</v>
      </c>
      <c r="R67" s="176"/>
      <c r="S67" s="176"/>
    </row>
    <row r="68" spans="1:19" x14ac:dyDescent="0.4">
      <c r="A68" s="268"/>
      <c r="B68" s="268"/>
      <c r="C68" s="311" t="s">
        <v>99</v>
      </c>
      <c r="D68" s="12" t="s">
        <v>0</v>
      </c>
      <c r="E68" s="310" t="s">
        <v>108</v>
      </c>
      <c r="F68" s="9" t="s">
        <v>96</v>
      </c>
      <c r="G68" s="309"/>
      <c r="H68" s="308"/>
      <c r="I68" s="307" t="e">
        <v>#DIV/0!</v>
      </c>
      <c r="J68" s="306">
        <v>0</v>
      </c>
      <c r="K68" s="309"/>
      <c r="L68" s="308"/>
      <c r="M68" s="307" t="e">
        <v>#DIV/0!</v>
      </c>
      <c r="N68" s="306">
        <v>0</v>
      </c>
      <c r="O68" s="305" t="e">
        <v>#DIV/0!</v>
      </c>
      <c r="P68" s="304" t="e">
        <v>#DIV/0!</v>
      </c>
      <c r="Q68" s="303" t="e">
        <v>#DIV/0!</v>
      </c>
      <c r="R68" s="176"/>
      <c r="S68" s="176"/>
    </row>
    <row r="69" spans="1:19" x14ac:dyDescent="0.4">
      <c r="A69" s="268"/>
      <c r="B69" s="268"/>
      <c r="C69" s="311" t="s">
        <v>109</v>
      </c>
      <c r="D69" s="310" t="s">
        <v>0</v>
      </c>
      <c r="E69" s="310" t="s">
        <v>108</v>
      </c>
      <c r="F69" s="9"/>
      <c r="G69" s="309"/>
      <c r="H69" s="308"/>
      <c r="I69" s="307" t="e">
        <v>#DIV/0!</v>
      </c>
      <c r="J69" s="306">
        <v>0</v>
      </c>
      <c r="K69" s="309"/>
      <c r="L69" s="308"/>
      <c r="M69" s="307" t="e">
        <v>#DIV/0!</v>
      </c>
      <c r="N69" s="306">
        <v>0</v>
      </c>
      <c r="O69" s="305" t="e">
        <v>#DIV/0!</v>
      </c>
      <c r="P69" s="304" t="e">
        <v>#DIV/0!</v>
      </c>
      <c r="Q69" s="303" t="e">
        <v>#DIV/0!</v>
      </c>
      <c r="R69" s="176"/>
      <c r="S69" s="176"/>
    </row>
    <row r="70" spans="1:19" x14ac:dyDescent="0.4">
      <c r="A70" s="268"/>
      <c r="B70" s="268"/>
      <c r="C70" s="311" t="s">
        <v>109</v>
      </c>
      <c r="D70" s="310" t="s">
        <v>0</v>
      </c>
      <c r="E70" s="310" t="s">
        <v>90</v>
      </c>
      <c r="F70" s="9"/>
      <c r="G70" s="309"/>
      <c r="H70" s="308"/>
      <c r="I70" s="307" t="e">
        <v>#DIV/0!</v>
      </c>
      <c r="J70" s="306">
        <v>0</v>
      </c>
      <c r="K70" s="309"/>
      <c r="L70" s="308"/>
      <c r="M70" s="307" t="e">
        <v>#DIV/0!</v>
      </c>
      <c r="N70" s="306">
        <v>0</v>
      </c>
      <c r="O70" s="305" t="e">
        <v>#DIV/0!</v>
      </c>
      <c r="P70" s="304" t="e">
        <v>#DIV/0!</v>
      </c>
      <c r="Q70" s="303" t="e">
        <v>#DIV/0!</v>
      </c>
      <c r="R70" s="176"/>
      <c r="S70" s="176"/>
    </row>
    <row r="71" spans="1:19" x14ac:dyDescent="0.4">
      <c r="A71" s="268"/>
      <c r="B71" s="268"/>
      <c r="C71" s="311" t="s">
        <v>97</v>
      </c>
      <c r="D71" s="12" t="s">
        <v>0</v>
      </c>
      <c r="E71" s="310" t="s">
        <v>90</v>
      </c>
      <c r="F71" s="10" t="s">
        <v>96</v>
      </c>
      <c r="G71" s="309"/>
      <c r="H71" s="308"/>
      <c r="I71" s="307" t="e">
        <v>#DIV/0!</v>
      </c>
      <c r="J71" s="306">
        <v>0</v>
      </c>
      <c r="K71" s="309"/>
      <c r="L71" s="308"/>
      <c r="M71" s="307" t="e">
        <v>#DIV/0!</v>
      </c>
      <c r="N71" s="306">
        <v>0</v>
      </c>
      <c r="O71" s="305" t="e">
        <v>#DIV/0!</v>
      </c>
      <c r="P71" s="304" t="e">
        <v>#DIV/0!</v>
      </c>
      <c r="Q71" s="303" t="e">
        <v>#DIV/0!</v>
      </c>
      <c r="R71" s="176"/>
      <c r="S71" s="176"/>
    </row>
    <row r="72" spans="1:19" x14ac:dyDescent="0.4">
      <c r="A72" s="268"/>
      <c r="B72" s="268"/>
      <c r="C72" s="311" t="s">
        <v>97</v>
      </c>
      <c r="D72" s="12" t="s">
        <v>0</v>
      </c>
      <c r="E72" s="310" t="s">
        <v>108</v>
      </c>
      <c r="F72" s="10" t="s">
        <v>96</v>
      </c>
      <c r="G72" s="318"/>
      <c r="H72" s="317"/>
      <c r="I72" s="316" t="e">
        <v>#DIV/0!</v>
      </c>
      <c r="J72" s="315">
        <v>0</v>
      </c>
      <c r="K72" s="318"/>
      <c r="L72" s="317"/>
      <c r="M72" s="316" t="e">
        <v>#DIV/0!</v>
      </c>
      <c r="N72" s="315">
        <v>0</v>
      </c>
      <c r="O72" s="314" t="e">
        <v>#DIV/0!</v>
      </c>
      <c r="P72" s="313" t="e">
        <v>#DIV/0!</v>
      </c>
      <c r="Q72" s="312" t="e">
        <v>#DIV/0!</v>
      </c>
      <c r="R72" s="176"/>
      <c r="S72" s="176"/>
    </row>
    <row r="73" spans="1:19" x14ac:dyDescent="0.4">
      <c r="A73" s="268"/>
      <c r="B73" s="268"/>
      <c r="C73" s="311" t="s">
        <v>100</v>
      </c>
      <c r="D73" s="12" t="s">
        <v>0</v>
      </c>
      <c r="E73" s="310" t="s">
        <v>90</v>
      </c>
      <c r="F73" s="10" t="s">
        <v>96</v>
      </c>
      <c r="G73" s="318"/>
      <c r="H73" s="317"/>
      <c r="I73" s="316" t="e">
        <v>#DIV/0!</v>
      </c>
      <c r="J73" s="315">
        <v>0</v>
      </c>
      <c r="K73" s="318"/>
      <c r="L73" s="317"/>
      <c r="M73" s="316" t="e">
        <v>#DIV/0!</v>
      </c>
      <c r="N73" s="315">
        <v>0</v>
      </c>
      <c r="O73" s="314" t="e">
        <v>#DIV/0!</v>
      </c>
      <c r="P73" s="313" t="e">
        <v>#DIV/0!</v>
      </c>
      <c r="Q73" s="312" t="e">
        <v>#DIV/0!</v>
      </c>
      <c r="R73" s="176"/>
      <c r="S73" s="176"/>
    </row>
    <row r="74" spans="1:19" x14ac:dyDescent="0.4">
      <c r="A74" s="268"/>
      <c r="B74" s="268"/>
      <c r="C74" s="311" t="s">
        <v>100</v>
      </c>
      <c r="D74" s="12" t="s">
        <v>0</v>
      </c>
      <c r="E74" s="310" t="s">
        <v>108</v>
      </c>
      <c r="F74" s="10" t="s">
        <v>83</v>
      </c>
      <c r="G74" s="309"/>
      <c r="H74" s="308"/>
      <c r="I74" s="307" t="e">
        <v>#DIV/0!</v>
      </c>
      <c r="J74" s="306">
        <v>0</v>
      </c>
      <c r="K74" s="309"/>
      <c r="L74" s="308"/>
      <c r="M74" s="307" t="e">
        <v>#DIV/0!</v>
      </c>
      <c r="N74" s="306">
        <v>0</v>
      </c>
      <c r="O74" s="305" t="e">
        <v>#DIV/0!</v>
      </c>
      <c r="P74" s="304" t="e">
        <v>#DIV/0!</v>
      </c>
      <c r="Q74" s="303" t="e">
        <v>#DIV/0!</v>
      </c>
      <c r="R74" s="176"/>
      <c r="S74" s="176"/>
    </row>
    <row r="75" spans="1:19" x14ac:dyDescent="0.4">
      <c r="A75" s="268"/>
      <c r="B75" s="197" t="s">
        <v>148</v>
      </c>
      <c r="C75" s="267"/>
      <c r="D75" s="13"/>
      <c r="E75" s="267"/>
      <c r="F75" s="267"/>
      <c r="G75" s="195">
        <v>2749</v>
      </c>
      <c r="H75" s="194">
        <v>3286</v>
      </c>
      <c r="I75" s="193">
        <v>0.83657942787583683</v>
      </c>
      <c r="J75" s="192">
        <v>-537</v>
      </c>
      <c r="K75" s="195">
        <v>6520</v>
      </c>
      <c r="L75" s="194">
        <v>4063</v>
      </c>
      <c r="M75" s="193">
        <v>1.6047255722372631</v>
      </c>
      <c r="N75" s="192">
        <v>2457</v>
      </c>
      <c r="O75" s="191">
        <v>0.42162576687116565</v>
      </c>
      <c r="P75" s="190">
        <v>0.8087619985232587</v>
      </c>
      <c r="Q75" s="189">
        <v>-0.38713623165209304</v>
      </c>
      <c r="R75" s="176"/>
      <c r="S75" s="176"/>
    </row>
    <row r="76" spans="1:19" x14ac:dyDescent="0.4">
      <c r="A76" s="207"/>
      <c r="B76" s="207"/>
      <c r="C76" s="206" t="s">
        <v>107</v>
      </c>
      <c r="D76" s="205"/>
      <c r="E76" s="205"/>
      <c r="F76" s="14" t="s">
        <v>96</v>
      </c>
      <c r="G76" s="204">
        <v>372</v>
      </c>
      <c r="H76" s="203">
        <v>488</v>
      </c>
      <c r="I76" s="202">
        <v>0.76229508196721307</v>
      </c>
      <c r="J76" s="201">
        <v>-116</v>
      </c>
      <c r="K76" s="204">
        <v>1406</v>
      </c>
      <c r="L76" s="203">
        <v>555</v>
      </c>
      <c r="M76" s="202">
        <v>2.5333333333333332</v>
      </c>
      <c r="N76" s="201">
        <v>851</v>
      </c>
      <c r="O76" s="200">
        <v>0.26458036984352773</v>
      </c>
      <c r="P76" s="199">
        <v>0.87927927927927929</v>
      </c>
      <c r="Q76" s="198">
        <v>-0.61469890943575156</v>
      </c>
      <c r="R76" s="176"/>
      <c r="S76" s="176"/>
    </row>
    <row r="77" spans="1:19" x14ac:dyDescent="0.4">
      <c r="A77" s="207"/>
      <c r="B77" s="207"/>
      <c r="C77" s="206" t="s">
        <v>106</v>
      </c>
      <c r="D77" s="205"/>
      <c r="E77" s="205"/>
      <c r="F77" s="266"/>
      <c r="G77" s="204"/>
      <c r="H77" s="203"/>
      <c r="I77" s="202" t="e">
        <v>#DIV/0!</v>
      </c>
      <c r="J77" s="201">
        <v>0</v>
      </c>
      <c r="K77" s="204"/>
      <c r="L77" s="203"/>
      <c r="M77" s="202" t="e">
        <v>#DIV/0!</v>
      </c>
      <c r="N77" s="201">
        <v>0</v>
      </c>
      <c r="O77" s="200" t="e">
        <v>#DIV/0!</v>
      </c>
      <c r="P77" s="199" t="e">
        <v>#DIV/0!</v>
      </c>
      <c r="Q77" s="198" t="e">
        <v>#DIV/0!</v>
      </c>
      <c r="R77" s="176"/>
      <c r="S77" s="176"/>
    </row>
    <row r="78" spans="1:19" x14ac:dyDescent="0.4">
      <c r="A78" s="207"/>
      <c r="B78" s="207"/>
      <c r="C78" s="206" t="s">
        <v>105</v>
      </c>
      <c r="D78" s="205"/>
      <c r="E78" s="205"/>
      <c r="F78" s="266"/>
      <c r="G78" s="204"/>
      <c r="H78" s="203"/>
      <c r="I78" s="202" t="e">
        <v>#DIV/0!</v>
      </c>
      <c r="J78" s="201">
        <v>0</v>
      </c>
      <c r="K78" s="204"/>
      <c r="L78" s="203"/>
      <c r="M78" s="202" t="e">
        <v>#DIV/0!</v>
      </c>
      <c r="N78" s="201">
        <v>0</v>
      </c>
      <c r="O78" s="200" t="e">
        <v>#DIV/0!</v>
      </c>
      <c r="P78" s="199" t="e">
        <v>#DIV/0!</v>
      </c>
      <c r="Q78" s="198" t="e">
        <v>#DIV/0!</v>
      </c>
      <c r="R78" s="176"/>
      <c r="S78" s="176"/>
    </row>
    <row r="79" spans="1:19" x14ac:dyDescent="0.4">
      <c r="A79" s="207"/>
      <c r="B79" s="207"/>
      <c r="C79" s="206" t="s">
        <v>97</v>
      </c>
      <c r="D79" s="205"/>
      <c r="E79" s="205"/>
      <c r="F79" s="14" t="s">
        <v>96</v>
      </c>
      <c r="G79" s="204">
        <v>256</v>
      </c>
      <c r="H79" s="203">
        <v>375</v>
      </c>
      <c r="I79" s="202">
        <v>0.68266666666666664</v>
      </c>
      <c r="J79" s="201">
        <v>-119</v>
      </c>
      <c r="K79" s="204">
        <v>644</v>
      </c>
      <c r="L79" s="203">
        <v>680</v>
      </c>
      <c r="M79" s="202">
        <v>0.94705882352941173</v>
      </c>
      <c r="N79" s="201">
        <v>-36</v>
      </c>
      <c r="O79" s="200">
        <v>0.39751552795031053</v>
      </c>
      <c r="P79" s="199">
        <v>0.55147058823529416</v>
      </c>
      <c r="Q79" s="198">
        <v>-0.15395506028498362</v>
      </c>
      <c r="R79" s="176"/>
      <c r="S79" s="176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04">
        <v>841</v>
      </c>
      <c r="H80" s="203">
        <v>902</v>
      </c>
      <c r="I80" s="202">
        <v>0.93237250554323725</v>
      </c>
      <c r="J80" s="201">
        <v>-61</v>
      </c>
      <c r="K80" s="204">
        <v>1804</v>
      </c>
      <c r="L80" s="203">
        <v>1120</v>
      </c>
      <c r="M80" s="202">
        <v>1.6107142857142858</v>
      </c>
      <c r="N80" s="201">
        <v>684</v>
      </c>
      <c r="O80" s="200">
        <v>0.46618625277161863</v>
      </c>
      <c r="P80" s="199">
        <v>0.80535714285714288</v>
      </c>
      <c r="Q80" s="198">
        <v>-0.33917089008552426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04">
        <v>953</v>
      </c>
      <c r="H81" s="203">
        <v>1521</v>
      </c>
      <c r="I81" s="202">
        <v>0.62656147271531892</v>
      </c>
      <c r="J81" s="201">
        <v>-568</v>
      </c>
      <c r="K81" s="204">
        <v>1620</v>
      </c>
      <c r="L81" s="203">
        <v>1708</v>
      </c>
      <c r="M81" s="202">
        <v>0.94847775175644033</v>
      </c>
      <c r="N81" s="201">
        <v>-88</v>
      </c>
      <c r="O81" s="200">
        <v>0.58827160493827158</v>
      </c>
      <c r="P81" s="199">
        <v>0.89051522248243564</v>
      </c>
      <c r="Q81" s="198">
        <v>-0.30224361754416407</v>
      </c>
      <c r="R81" s="176"/>
      <c r="S81" s="176"/>
    </row>
    <row r="82" spans="1:19" x14ac:dyDescent="0.4">
      <c r="A82" s="188"/>
      <c r="B82" s="188"/>
      <c r="C82" s="187" t="s">
        <v>101</v>
      </c>
      <c r="D82" s="184"/>
      <c r="E82" s="184"/>
      <c r="F82" s="24" t="s">
        <v>266</v>
      </c>
      <c r="G82" s="183">
        <v>327</v>
      </c>
      <c r="H82" s="182"/>
      <c r="I82" s="181" t="e">
        <v>#DIV/0!</v>
      </c>
      <c r="J82" s="180">
        <v>327</v>
      </c>
      <c r="K82" s="183">
        <v>1046</v>
      </c>
      <c r="L82" s="182"/>
      <c r="M82" s="181" t="e">
        <v>#DIV/0!</v>
      </c>
      <c r="N82" s="180">
        <v>1046</v>
      </c>
      <c r="O82" s="179">
        <v>0.31261950286806883</v>
      </c>
      <c r="P82" s="178" t="e">
        <v>#DIV/0!</v>
      </c>
      <c r="Q82" s="177" t="e">
        <v>#DIV/0!</v>
      </c>
      <c r="R82" s="176"/>
      <c r="S82" s="176"/>
    </row>
    <row r="83" spans="1:19" x14ac:dyDescent="0.4">
      <c r="C83" s="265"/>
      <c r="G83" s="175"/>
      <c r="H83" s="175"/>
      <c r="I83" s="175"/>
      <c r="J83" s="175"/>
      <c r="K83" s="175"/>
      <c r="L83" s="175"/>
      <c r="M83" s="175"/>
      <c r="N83" s="175"/>
      <c r="O83" s="174"/>
      <c r="P83" s="174"/>
      <c r="Q83" s="174"/>
    </row>
    <row r="84" spans="1:19" x14ac:dyDescent="0.4">
      <c r="C84" s="17" t="s">
        <v>82</v>
      </c>
    </row>
    <row r="85" spans="1:19" x14ac:dyDescent="0.4">
      <c r="C85" s="18" t="s">
        <v>81</v>
      </c>
    </row>
    <row r="86" spans="1:19" x14ac:dyDescent="0.4">
      <c r="C86" s="17" t="s">
        <v>80</v>
      </c>
    </row>
    <row r="87" spans="1:19" x14ac:dyDescent="0.4">
      <c r="C87" s="17" t="s">
        <v>79</v>
      </c>
    </row>
    <row r="88" spans="1:19" x14ac:dyDescent="0.4">
      <c r="C88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&amp;L&amp;D&amp;C&amp;F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"/>
  <sheetViews>
    <sheetView showGridLines="0" view="pageBreakPreview" zoomScale="80" zoomScaleNormal="100" zoomScaleSheetLayoutView="80" workbookViewId="0">
      <pane xSplit="6" ySplit="4" topLeftCell="G68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３月（中旬）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9">
        <v>2020</v>
      </c>
      <c r="D2" s="2" t="s">
        <v>147</v>
      </c>
      <c r="E2" s="332">
        <v>3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435" t="s">
        <v>429</v>
      </c>
      <c r="H3" s="437" t="s">
        <v>428</v>
      </c>
      <c r="I3" s="354" t="s">
        <v>141</v>
      </c>
      <c r="J3" s="355"/>
      <c r="K3" s="435" t="s">
        <v>429</v>
      </c>
      <c r="L3" s="437" t="s">
        <v>428</v>
      </c>
      <c r="M3" s="354" t="s">
        <v>141</v>
      </c>
      <c r="N3" s="355"/>
      <c r="O3" s="350" t="s">
        <v>429</v>
      </c>
      <c r="P3" s="433" t="s">
        <v>428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436"/>
      <c r="H4" s="441"/>
      <c r="I4" s="3" t="s">
        <v>138</v>
      </c>
      <c r="J4" s="4" t="s">
        <v>137</v>
      </c>
      <c r="K4" s="436"/>
      <c r="L4" s="438"/>
      <c r="M4" s="3" t="s">
        <v>138</v>
      </c>
      <c r="N4" s="4" t="s">
        <v>137</v>
      </c>
      <c r="O4" s="351"/>
      <c r="P4" s="434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32760</v>
      </c>
      <c r="H5" s="262">
        <v>78321</v>
      </c>
      <c r="I5" s="261">
        <v>0.41827862259164211</v>
      </c>
      <c r="J5" s="260">
        <v>-45561</v>
      </c>
      <c r="K5" s="263">
        <v>51127</v>
      </c>
      <c r="L5" s="262">
        <v>92710</v>
      </c>
      <c r="M5" s="261">
        <v>0.55147233308165244</v>
      </c>
      <c r="N5" s="260">
        <v>-41583</v>
      </c>
      <c r="O5" s="259">
        <v>0.64075732978660982</v>
      </c>
      <c r="P5" s="258">
        <v>0.8447955991802395</v>
      </c>
      <c r="Q5" s="257">
        <v>-0.20403826939362968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29863</v>
      </c>
      <c r="H6" s="194">
        <v>74759</v>
      </c>
      <c r="I6" s="193">
        <v>0.3994569215746599</v>
      </c>
      <c r="J6" s="192">
        <v>-44896</v>
      </c>
      <c r="K6" s="239">
        <v>44870</v>
      </c>
      <c r="L6" s="194">
        <v>88560</v>
      </c>
      <c r="M6" s="193">
        <v>0.50666214995483283</v>
      </c>
      <c r="N6" s="192">
        <v>-43690</v>
      </c>
      <c r="O6" s="191">
        <v>0.66554490751058615</v>
      </c>
      <c r="P6" s="190">
        <v>0.84416214995483285</v>
      </c>
      <c r="Q6" s="189">
        <v>-0.1786172424442467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29652</v>
      </c>
      <c r="H7" s="194">
        <v>46998</v>
      </c>
      <c r="I7" s="193">
        <v>0.63092046470062557</v>
      </c>
      <c r="J7" s="192">
        <v>-17346</v>
      </c>
      <c r="K7" s="195">
        <v>44390</v>
      </c>
      <c r="L7" s="194">
        <v>54590</v>
      </c>
      <c r="M7" s="193">
        <v>0.81315259204982593</v>
      </c>
      <c r="N7" s="192">
        <v>-10200</v>
      </c>
      <c r="O7" s="191">
        <v>0.66798828564992119</v>
      </c>
      <c r="P7" s="190">
        <v>0.86092690969041952</v>
      </c>
      <c r="Q7" s="189">
        <v>-0.19293862404049833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24187</v>
      </c>
      <c r="H8" s="203">
        <v>38636</v>
      </c>
      <c r="I8" s="202">
        <v>0.62602236256341237</v>
      </c>
      <c r="J8" s="201">
        <v>-14449</v>
      </c>
      <c r="K8" s="204">
        <v>34390</v>
      </c>
      <c r="L8" s="203">
        <v>44590</v>
      </c>
      <c r="M8" s="202">
        <v>0.77124915900426105</v>
      </c>
      <c r="N8" s="201">
        <v>-10200</v>
      </c>
      <c r="O8" s="200">
        <v>0.70331491712707184</v>
      </c>
      <c r="P8" s="199">
        <v>0.86647230320699709</v>
      </c>
      <c r="Q8" s="198">
        <v>-0.16315738607992525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5465</v>
      </c>
      <c r="H9" s="203">
        <v>8362</v>
      </c>
      <c r="I9" s="202">
        <v>0.65355178187036589</v>
      </c>
      <c r="J9" s="201">
        <v>-2897</v>
      </c>
      <c r="K9" s="204">
        <v>10000</v>
      </c>
      <c r="L9" s="203">
        <v>10000</v>
      </c>
      <c r="M9" s="202">
        <v>1</v>
      </c>
      <c r="N9" s="201">
        <v>0</v>
      </c>
      <c r="O9" s="200">
        <v>0.54649999999999999</v>
      </c>
      <c r="P9" s="199">
        <v>0.83620000000000005</v>
      </c>
      <c r="Q9" s="198">
        <v>-0.28970000000000007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/>
      <c r="H10" s="203"/>
      <c r="I10" s="202" t="e">
        <v>#DIV/0!</v>
      </c>
      <c r="J10" s="201">
        <v>0</v>
      </c>
      <c r="K10" s="204"/>
      <c r="L10" s="203"/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/>
      <c r="H11" s="203"/>
      <c r="I11" s="202" t="e">
        <v>#DIV/0!</v>
      </c>
      <c r="J11" s="201">
        <v>0</v>
      </c>
      <c r="K11" s="204"/>
      <c r="L11" s="203"/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/>
      <c r="H12" s="203"/>
      <c r="I12" s="202" t="e">
        <v>#DIV/0!</v>
      </c>
      <c r="J12" s="201">
        <v>0</v>
      </c>
      <c r="K12" s="204"/>
      <c r="L12" s="203"/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/>
      <c r="G13" s="204"/>
      <c r="H13" s="203"/>
      <c r="I13" s="202" t="e">
        <v>#DIV/0!</v>
      </c>
      <c r="J13" s="201">
        <v>0</v>
      </c>
      <c r="K13" s="204"/>
      <c r="L13" s="203"/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/>
      <c r="H14" s="203"/>
      <c r="I14" s="202" t="e">
        <v>#DIV/0!</v>
      </c>
      <c r="J14" s="201">
        <v>0</v>
      </c>
      <c r="K14" s="204"/>
      <c r="L14" s="203"/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/>
      <c r="H15" s="203"/>
      <c r="I15" s="202" t="e">
        <v>#DIV/0!</v>
      </c>
      <c r="J15" s="201">
        <v>0</v>
      </c>
      <c r="K15" s="204"/>
      <c r="L15" s="203"/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52"/>
      <c r="H16" s="251"/>
      <c r="I16" s="202" t="e">
        <v>#DIV/0!</v>
      </c>
      <c r="J16" s="201">
        <v>0</v>
      </c>
      <c r="K16" s="252"/>
      <c r="L16" s="251"/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/>
      <c r="H17" s="182"/>
      <c r="I17" s="181" t="e">
        <v>#DIV/0!</v>
      </c>
      <c r="J17" s="180">
        <v>0</v>
      </c>
      <c r="K17" s="183"/>
      <c r="L17" s="182"/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0</v>
      </c>
      <c r="H18" s="194">
        <v>26374</v>
      </c>
      <c r="I18" s="193">
        <v>0</v>
      </c>
      <c r="J18" s="192">
        <v>-26374</v>
      </c>
      <c r="K18" s="195">
        <v>0</v>
      </c>
      <c r="L18" s="194">
        <v>32240</v>
      </c>
      <c r="M18" s="193">
        <v>0</v>
      </c>
      <c r="N18" s="192">
        <v>-32240</v>
      </c>
      <c r="O18" s="191" t="e">
        <v>#DIV/0!</v>
      </c>
      <c r="P18" s="190">
        <v>0.81805210918114146</v>
      </c>
      <c r="Q18" s="189" t="e">
        <v>#DIV/0!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/>
      <c r="H19" s="203"/>
      <c r="I19" s="202" t="e">
        <v>#DIV/0!</v>
      </c>
      <c r="J19" s="201">
        <v>0</v>
      </c>
      <c r="K19" s="204"/>
      <c r="L19" s="203"/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/>
      <c r="H20" s="203">
        <v>4377</v>
      </c>
      <c r="I20" s="202">
        <v>0</v>
      </c>
      <c r="J20" s="201">
        <v>-4377</v>
      </c>
      <c r="K20" s="204"/>
      <c r="L20" s="203">
        <v>4870</v>
      </c>
      <c r="M20" s="202">
        <v>0</v>
      </c>
      <c r="N20" s="201">
        <v>-4870</v>
      </c>
      <c r="O20" s="200" t="e">
        <v>#DIV/0!</v>
      </c>
      <c r="P20" s="199">
        <v>0.89876796714579055</v>
      </c>
      <c r="Q20" s="198" t="e">
        <v>#DIV/0!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/>
      <c r="H21" s="203">
        <v>8181</v>
      </c>
      <c r="I21" s="202">
        <v>0</v>
      </c>
      <c r="J21" s="201">
        <v>-8181</v>
      </c>
      <c r="K21" s="204"/>
      <c r="L21" s="203">
        <v>9900</v>
      </c>
      <c r="M21" s="202">
        <v>0</v>
      </c>
      <c r="N21" s="201">
        <v>-9900</v>
      </c>
      <c r="O21" s="200" t="e">
        <v>#DIV/0!</v>
      </c>
      <c r="P21" s="199">
        <v>0.82636363636363641</v>
      </c>
      <c r="Q21" s="198" t="e">
        <v>#DIV/0!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/>
      <c r="H22" s="203">
        <v>2956</v>
      </c>
      <c r="I22" s="202">
        <v>0</v>
      </c>
      <c r="J22" s="201">
        <v>-2956</v>
      </c>
      <c r="K22" s="204"/>
      <c r="L22" s="203">
        <v>3300</v>
      </c>
      <c r="M22" s="202">
        <v>0</v>
      </c>
      <c r="N22" s="201">
        <v>-3300</v>
      </c>
      <c r="O22" s="200" t="e">
        <v>#DIV/0!</v>
      </c>
      <c r="P22" s="199">
        <v>0.89575757575757575</v>
      </c>
      <c r="Q22" s="198" t="e">
        <v>#DIV/0!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/>
      <c r="H23" s="203">
        <v>1609</v>
      </c>
      <c r="I23" s="202">
        <v>0</v>
      </c>
      <c r="J23" s="201">
        <v>-1609</v>
      </c>
      <c r="K23" s="204"/>
      <c r="L23" s="203">
        <v>1650</v>
      </c>
      <c r="M23" s="202">
        <v>0</v>
      </c>
      <c r="N23" s="201">
        <v>-1650</v>
      </c>
      <c r="O23" s="200" t="e">
        <v>#DIV/0!</v>
      </c>
      <c r="P23" s="199">
        <v>0.9751515151515151</v>
      </c>
      <c r="Q23" s="198" t="e">
        <v>#DIV/0!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/>
      <c r="H24" s="203"/>
      <c r="I24" s="202" t="e">
        <v>#DIV/0!</v>
      </c>
      <c r="J24" s="201">
        <v>0</v>
      </c>
      <c r="K24" s="204"/>
      <c r="L24" s="203"/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/>
      <c r="H25" s="203">
        <v>1451</v>
      </c>
      <c r="I25" s="202">
        <v>0</v>
      </c>
      <c r="J25" s="201">
        <v>-1451</v>
      </c>
      <c r="K25" s="204"/>
      <c r="L25" s="203">
        <v>1650</v>
      </c>
      <c r="M25" s="202">
        <v>0</v>
      </c>
      <c r="N25" s="201">
        <v>-1650</v>
      </c>
      <c r="O25" s="200" t="e">
        <v>#DIV/0!</v>
      </c>
      <c r="P25" s="199">
        <v>0.87939393939393939</v>
      </c>
      <c r="Q25" s="198" t="e">
        <v>#DIV/0!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/>
      <c r="H26" s="203"/>
      <c r="I26" s="202" t="e">
        <v>#DIV/0!</v>
      </c>
      <c r="J26" s="201">
        <v>0</v>
      </c>
      <c r="K26" s="204"/>
      <c r="L26" s="203"/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/>
      <c r="H27" s="203"/>
      <c r="I27" s="202" t="e">
        <v>#DIV/0!</v>
      </c>
      <c r="J27" s="201">
        <v>0</v>
      </c>
      <c r="K27" s="204"/>
      <c r="L27" s="203"/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/>
      <c r="H28" s="203"/>
      <c r="I28" s="202" t="e">
        <v>#DIV/0!</v>
      </c>
      <c r="J28" s="201">
        <v>0</v>
      </c>
      <c r="K28" s="204"/>
      <c r="L28" s="203"/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/>
      <c r="H29" s="203"/>
      <c r="I29" s="202" t="e">
        <v>#DIV/0!</v>
      </c>
      <c r="J29" s="201">
        <v>0</v>
      </c>
      <c r="K29" s="204"/>
      <c r="L29" s="203"/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/>
      <c r="H30" s="203"/>
      <c r="I30" s="202" t="e">
        <v>#DIV/0!</v>
      </c>
      <c r="J30" s="201">
        <v>0</v>
      </c>
      <c r="K30" s="204"/>
      <c r="L30" s="203"/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/>
      <c r="H31" s="203"/>
      <c r="I31" s="202" t="e">
        <v>#DIV/0!</v>
      </c>
      <c r="J31" s="201">
        <v>0</v>
      </c>
      <c r="K31" s="204"/>
      <c r="L31" s="203"/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/>
      <c r="H32" s="203">
        <v>998</v>
      </c>
      <c r="I32" s="202">
        <v>0</v>
      </c>
      <c r="J32" s="201">
        <v>-998</v>
      </c>
      <c r="K32" s="204"/>
      <c r="L32" s="203">
        <v>1650</v>
      </c>
      <c r="M32" s="202">
        <v>0</v>
      </c>
      <c r="N32" s="201">
        <v>-1650</v>
      </c>
      <c r="O32" s="200" t="e">
        <v>#DIV/0!</v>
      </c>
      <c r="P32" s="199">
        <v>0.60484848484848486</v>
      </c>
      <c r="Q32" s="198" t="e">
        <v>#DIV/0!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/>
      <c r="H33" s="203"/>
      <c r="I33" s="202" t="e">
        <v>#DIV/0!</v>
      </c>
      <c r="J33" s="201">
        <v>0</v>
      </c>
      <c r="K33" s="204"/>
      <c r="L33" s="203"/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/>
      <c r="H34" s="203">
        <v>927</v>
      </c>
      <c r="I34" s="202">
        <v>0</v>
      </c>
      <c r="J34" s="201">
        <v>-927</v>
      </c>
      <c r="K34" s="204"/>
      <c r="L34" s="203">
        <v>1650</v>
      </c>
      <c r="M34" s="202">
        <v>0</v>
      </c>
      <c r="N34" s="201">
        <v>-1650</v>
      </c>
      <c r="O34" s="200" t="e">
        <v>#DIV/0!</v>
      </c>
      <c r="P34" s="199">
        <v>0.56181818181818177</v>
      </c>
      <c r="Q34" s="198" t="e">
        <v>#DIV/0!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/>
      <c r="H35" s="203"/>
      <c r="I35" s="202" t="e">
        <v>#DIV/0!</v>
      </c>
      <c r="J35" s="201">
        <v>0</v>
      </c>
      <c r="K35" s="204"/>
      <c r="L35" s="203"/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/>
      <c r="H36" s="203"/>
      <c r="I36" s="202" t="e">
        <v>#DIV/0!</v>
      </c>
      <c r="J36" s="201">
        <v>0</v>
      </c>
      <c r="K36" s="204"/>
      <c r="L36" s="203"/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/>
      <c r="H37" s="182">
        <v>5875</v>
      </c>
      <c r="I37" s="275">
        <v>0</v>
      </c>
      <c r="J37" s="180">
        <v>-5875</v>
      </c>
      <c r="K37" s="183"/>
      <c r="L37" s="182">
        <v>7570</v>
      </c>
      <c r="M37" s="181">
        <v>0</v>
      </c>
      <c r="N37" s="180">
        <v>-7570</v>
      </c>
      <c r="O37" s="179" t="e">
        <v>#DIV/0!</v>
      </c>
      <c r="P37" s="178">
        <v>0.7760898282694848</v>
      </c>
      <c r="Q37" s="177" t="e">
        <v>#DIV/0!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0</v>
      </c>
      <c r="H38" s="194">
        <v>1005</v>
      </c>
      <c r="I38" s="193">
        <v>0</v>
      </c>
      <c r="J38" s="192">
        <v>-1005</v>
      </c>
      <c r="K38" s="195">
        <v>0</v>
      </c>
      <c r="L38" s="194">
        <v>1250</v>
      </c>
      <c r="M38" s="193">
        <v>0</v>
      </c>
      <c r="N38" s="192">
        <v>-1250</v>
      </c>
      <c r="O38" s="191" t="e">
        <v>#DIV/0!</v>
      </c>
      <c r="P38" s="190">
        <v>0.80400000000000005</v>
      </c>
      <c r="Q38" s="189" t="e">
        <v>#DIV/0!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/>
      <c r="H39" s="203">
        <v>675</v>
      </c>
      <c r="I39" s="202">
        <v>0</v>
      </c>
      <c r="J39" s="201">
        <v>-675</v>
      </c>
      <c r="K39" s="204"/>
      <c r="L39" s="203">
        <v>750</v>
      </c>
      <c r="M39" s="202">
        <v>0</v>
      </c>
      <c r="N39" s="201">
        <v>-750</v>
      </c>
      <c r="O39" s="200" t="e">
        <v>#DIV/0!</v>
      </c>
      <c r="P39" s="199">
        <v>0.9</v>
      </c>
      <c r="Q39" s="198" t="e">
        <v>#DIV/0!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/>
      <c r="H40" s="245">
        <v>330</v>
      </c>
      <c r="I40" s="244">
        <v>0</v>
      </c>
      <c r="J40" s="243">
        <v>-330</v>
      </c>
      <c r="K40" s="246"/>
      <c r="L40" s="245">
        <v>500</v>
      </c>
      <c r="M40" s="244">
        <v>0</v>
      </c>
      <c r="N40" s="243">
        <v>-500</v>
      </c>
      <c r="O40" s="242" t="e">
        <v>#DIV/0!</v>
      </c>
      <c r="P40" s="241">
        <v>0.66</v>
      </c>
      <c r="Q40" s="240" t="e">
        <v>#DIV/0!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211</v>
      </c>
      <c r="H41" s="194">
        <v>382</v>
      </c>
      <c r="I41" s="193">
        <v>0.55235602094240843</v>
      </c>
      <c r="J41" s="192">
        <v>-171</v>
      </c>
      <c r="K41" s="195">
        <v>480</v>
      </c>
      <c r="L41" s="194">
        <v>480</v>
      </c>
      <c r="M41" s="193">
        <v>1</v>
      </c>
      <c r="N41" s="192">
        <v>0</v>
      </c>
      <c r="O41" s="191">
        <v>0.43958333333333333</v>
      </c>
      <c r="P41" s="190">
        <v>0.79583333333333328</v>
      </c>
      <c r="Q41" s="189">
        <v>-0.35624999999999996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211</v>
      </c>
      <c r="H42" s="182">
        <v>382</v>
      </c>
      <c r="I42" s="181">
        <v>0.55235602094240843</v>
      </c>
      <c r="J42" s="180">
        <v>-171</v>
      </c>
      <c r="K42" s="183">
        <v>480</v>
      </c>
      <c r="L42" s="182">
        <v>480</v>
      </c>
      <c r="M42" s="181">
        <v>1</v>
      </c>
      <c r="N42" s="180">
        <v>0</v>
      </c>
      <c r="O42" s="179">
        <v>0.43958333333333333</v>
      </c>
      <c r="P42" s="178">
        <v>0.79583333333333328</v>
      </c>
      <c r="Q42" s="177">
        <v>-0.35624999999999996</v>
      </c>
      <c r="R42" s="176"/>
      <c r="S42" s="176"/>
    </row>
    <row r="43" spans="1:19" x14ac:dyDescent="0.4">
      <c r="A43" s="197" t="s">
        <v>120</v>
      </c>
      <c r="B43" s="196" t="s">
        <v>1</v>
      </c>
      <c r="C43" s="196"/>
      <c r="D43" s="196"/>
      <c r="E43" s="196"/>
      <c r="F43" s="237"/>
      <c r="G43" s="195">
        <v>2897</v>
      </c>
      <c r="H43" s="194">
        <v>3562</v>
      </c>
      <c r="I43" s="193">
        <v>0.81330713082537898</v>
      </c>
      <c r="J43" s="192">
        <v>-665</v>
      </c>
      <c r="K43" s="239">
        <v>6257</v>
      </c>
      <c r="L43" s="194">
        <v>4150</v>
      </c>
      <c r="M43" s="193">
        <v>1.507710843373494</v>
      </c>
      <c r="N43" s="192">
        <v>2107</v>
      </c>
      <c r="O43" s="191">
        <v>0.46300143838900432</v>
      </c>
      <c r="P43" s="190">
        <v>0.85831325301204819</v>
      </c>
      <c r="Q43" s="189">
        <v>-0.39531181462304388</v>
      </c>
      <c r="R43" s="176"/>
      <c r="S43" s="176"/>
    </row>
    <row r="44" spans="1:19" x14ac:dyDescent="0.4">
      <c r="A44" s="238"/>
      <c r="B44" s="330" t="s">
        <v>118</v>
      </c>
      <c r="C44" s="329"/>
      <c r="D44" s="329"/>
      <c r="E44" s="329"/>
      <c r="F44" s="329"/>
      <c r="G44" s="328">
        <v>0</v>
      </c>
      <c r="H44" s="327">
        <v>0</v>
      </c>
      <c r="I44" s="326" t="e">
        <v>#DIV/0!</v>
      </c>
      <c r="J44" s="325">
        <v>0</v>
      </c>
      <c r="K44" s="328">
        <v>0</v>
      </c>
      <c r="L44" s="327">
        <v>0</v>
      </c>
      <c r="M44" s="326" t="e">
        <v>#DIV/0!</v>
      </c>
      <c r="N44" s="325">
        <v>0</v>
      </c>
      <c r="O44" s="324" t="e">
        <v>#DIV/0!</v>
      </c>
      <c r="P44" s="323" t="e">
        <v>#DIV/0!</v>
      </c>
      <c r="Q44" s="322" t="e">
        <v>#DIV/0!</v>
      </c>
      <c r="R44" s="176"/>
      <c r="S44" s="176"/>
    </row>
    <row r="45" spans="1:19" x14ac:dyDescent="0.4">
      <c r="A45" s="207"/>
      <c r="B45" s="268"/>
      <c r="C45" s="320" t="s">
        <v>101</v>
      </c>
      <c r="D45" s="319"/>
      <c r="E45" s="319"/>
      <c r="F45" s="9" t="s">
        <v>96</v>
      </c>
      <c r="G45" s="335">
        <v>0</v>
      </c>
      <c r="H45" s="333">
        <v>0</v>
      </c>
      <c r="I45" s="307" t="e">
        <v>#DIV/0!</v>
      </c>
      <c r="J45" s="306">
        <v>0</v>
      </c>
      <c r="K45" s="335">
        <v>0</v>
      </c>
      <c r="L45" s="333">
        <v>0</v>
      </c>
      <c r="M45" s="307" t="e">
        <v>#DIV/0!</v>
      </c>
      <c r="N45" s="306">
        <v>0</v>
      </c>
      <c r="O45" s="305" t="e">
        <v>#DIV/0!</v>
      </c>
      <c r="P45" s="304" t="e">
        <v>#DIV/0!</v>
      </c>
      <c r="Q45" s="303" t="e">
        <v>#DIV/0!</v>
      </c>
      <c r="R45" s="176"/>
      <c r="S45" s="176"/>
    </row>
    <row r="46" spans="1:19" x14ac:dyDescent="0.4">
      <c r="A46" s="207"/>
      <c r="B46" s="268"/>
      <c r="C46" s="320" t="s">
        <v>109</v>
      </c>
      <c r="D46" s="319"/>
      <c r="E46" s="319"/>
      <c r="F46" s="9" t="s">
        <v>96</v>
      </c>
      <c r="G46" s="335">
        <v>0</v>
      </c>
      <c r="H46" s="333">
        <v>0</v>
      </c>
      <c r="I46" s="307" t="e">
        <v>#DIV/0!</v>
      </c>
      <c r="J46" s="306">
        <v>0</v>
      </c>
      <c r="K46" s="334">
        <v>0</v>
      </c>
      <c r="L46" s="333">
        <v>0</v>
      </c>
      <c r="M46" s="307" t="e">
        <v>#DIV/0!</v>
      </c>
      <c r="N46" s="306">
        <v>0</v>
      </c>
      <c r="O46" s="305" t="e">
        <v>#DIV/0!</v>
      </c>
      <c r="P46" s="304" t="e">
        <v>#DIV/0!</v>
      </c>
      <c r="Q46" s="303" t="e">
        <v>#DIV/0!</v>
      </c>
      <c r="R46" s="176"/>
      <c r="S46" s="176"/>
    </row>
    <row r="47" spans="1:19" x14ac:dyDescent="0.4">
      <c r="A47" s="207"/>
      <c r="B47" s="268"/>
      <c r="C47" s="320" t="s">
        <v>99</v>
      </c>
      <c r="D47" s="319"/>
      <c r="E47" s="319"/>
      <c r="F47" s="9" t="s">
        <v>96</v>
      </c>
      <c r="G47" s="335">
        <v>0</v>
      </c>
      <c r="H47" s="333">
        <v>0</v>
      </c>
      <c r="I47" s="307" t="e">
        <v>#DIV/0!</v>
      </c>
      <c r="J47" s="306">
        <v>0</v>
      </c>
      <c r="K47" s="334">
        <v>0</v>
      </c>
      <c r="L47" s="333">
        <v>0</v>
      </c>
      <c r="M47" s="307" t="e">
        <v>#DIV/0!</v>
      </c>
      <c r="N47" s="306">
        <v>0</v>
      </c>
      <c r="O47" s="305" t="e">
        <v>#DIV/0!</v>
      </c>
      <c r="P47" s="304" t="e">
        <v>#DIV/0!</v>
      </c>
      <c r="Q47" s="303" t="e">
        <v>#DIV/0!</v>
      </c>
      <c r="R47" s="176"/>
      <c r="S47" s="176"/>
    </row>
    <row r="48" spans="1:19" x14ac:dyDescent="0.4">
      <c r="A48" s="207"/>
      <c r="B48" s="268"/>
      <c r="C48" s="320" t="s">
        <v>91</v>
      </c>
      <c r="D48" s="319"/>
      <c r="E48" s="319"/>
      <c r="F48" s="9" t="s">
        <v>96</v>
      </c>
      <c r="G48" s="335">
        <v>0</v>
      </c>
      <c r="H48" s="333">
        <v>0</v>
      </c>
      <c r="I48" s="307" t="e">
        <v>#DIV/0!</v>
      </c>
      <c r="J48" s="306">
        <v>0</v>
      </c>
      <c r="K48" s="334">
        <v>0</v>
      </c>
      <c r="L48" s="333">
        <v>0</v>
      </c>
      <c r="M48" s="307" t="e">
        <v>#DIV/0!</v>
      </c>
      <c r="N48" s="306">
        <v>0</v>
      </c>
      <c r="O48" s="305" t="e">
        <v>#DIV/0!</v>
      </c>
      <c r="P48" s="304" t="e">
        <v>#DIV/0!</v>
      </c>
      <c r="Q48" s="303" t="e">
        <v>#DIV/0!</v>
      </c>
      <c r="R48" s="176"/>
      <c r="S48" s="176"/>
    </row>
    <row r="49" spans="1:19" x14ac:dyDescent="0.4">
      <c r="A49" s="207"/>
      <c r="B49" s="268"/>
      <c r="C49" s="320" t="s">
        <v>97</v>
      </c>
      <c r="D49" s="319"/>
      <c r="E49" s="319"/>
      <c r="F49" s="9" t="s">
        <v>96</v>
      </c>
      <c r="G49" s="335">
        <v>0</v>
      </c>
      <c r="H49" s="333">
        <v>0</v>
      </c>
      <c r="I49" s="307" t="e">
        <v>#DIV/0!</v>
      </c>
      <c r="J49" s="306">
        <v>0</v>
      </c>
      <c r="K49" s="334">
        <v>0</v>
      </c>
      <c r="L49" s="333">
        <v>0</v>
      </c>
      <c r="M49" s="307" t="e">
        <v>#DIV/0!</v>
      </c>
      <c r="N49" s="306">
        <v>0</v>
      </c>
      <c r="O49" s="305" t="e">
        <v>#DIV/0!</v>
      </c>
      <c r="P49" s="304" t="e">
        <v>#DIV/0!</v>
      </c>
      <c r="Q49" s="303" t="e">
        <v>#DIV/0!</v>
      </c>
      <c r="R49" s="176"/>
      <c r="S49" s="176"/>
    </row>
    <row r="50" spans="1:19" x14ac:dyDescent="0.4">
      <c r="A50" s="207"/>
      <c r="B50" s="268"/>
      <c r="C50" s="320" t="s">
        <v>100</v>
      </c>
      <c r="D50" s="319"/>
      <c r="E50" s="319"/>
      <c r="F50" s="9" t="s">
        <v>96</v>
      </c>
      <c r="G50" s="335">
        <v>0</v>
      </c>
      <c r="H50" s="333">
        <v>0</v>
      </c>
      <c r="I50" s="307" t="e">
        <v>#DIV/0!</v>
      </c>
      <c r="J50" s="306">
        <v>0</v>
      </c>
      <c r="K50" s="334">
        <v>0</v>
      </c>
      <c r="L50" s="333">
        <v>0</v>
      </c>
      <c r="M50" s="307" t="e">
        <v>#DIV/0!</v>
      </c>
      <c r="N50" s="306">
        <v>0</v>
      </c>
      <c r="O50" s="305" t="e">
        <v>#DIV/0!</v>
      </c>
      <c r="P50" s="304" t="e">
        <v>#DIV/0!</v>
      </c>
      <c r="Q50" s="303" t="e">
        <v>#DIV/0!</v>
      </c>
      <c r="R50" s="176"/>
      <c r="S50" s="176"/>
    </row>
    <row r="51" spans="1:19" x14ac:dyDescent="0.4">
      <c r="A51" s="207"/>
      <c r="B51" s="268"/>
      <c r="C51" s="320" t="s">
        <v>92</v>
      </c>
      <c r="D51" s="319"/>
      <c r="E51" s="319"/>
      <c r="F51" s="9" t="s">
        <v>96</v>
      </c>
      <c r="G51" s="335">
        <v>0</v>
      </c>
      <c r="H51" s="333">
        <v>0</v>
      </c>
      <c r="I51" s="307" t="e">
        <v>#DIV/0!</v>
      </c>
      <c r="J51" s="306">
        <v>0</v>
      </c>
      <c r="K51" s="334">
        <v>0</v>
      </c>
      <c r="L51" s="333">
        <v>0</v>
      </c>
      <c r="M51" s="307" t="e">
        <v>#DIV/0!</v>
      </c>
      <c r="N51" s="306">
        <v>0</v>
      </c>
      <c r="O51" s="305" t="e">
        <v>#DIV/0!</v>
      </c>
      <c r="P51" s="304" t="e">
        <v>#DIV/0!</v>
      </c>
      <c r="Q51" s="303" t="e">
        <v>#DIV/0!</v>
      </c>
      <c r="R51" s="176"/>
      <c r="S51" s="176"/>
    </row>
    <row r="52" spans="1:19" x14ac:dyDescent="0.4">
      <c r="A52" s="207"/>
      <c r="B52" s="268"/>
      <c r="C52" s="320" t="s">
        <v>117</v>
      </c>
      <c r="D52" s="319"/>
      <c r="E52" s="319"/>
      <c r="F52" s="9" t="s">
        <v>96</v>
      </c>
      <c r="G52" s="335">
        <v>0</v>
      </c>
      <c r="H52" s="333">
        <v>0</v>
      </c>
      <c r="I52" s="307" t="e">
        <v>#DIV/0!</v>
      </c>
      <c r="J52" s="306">
        <v>0</v>
      </c>
      <c r="K52" s="334">
        <v>0</v>
      </c>
      <c r="L52" s="333">
        <v>0</v>
      </c>
      <c r="M52" s="307" t="e">
        <v>#DIV/0!</v>
      </c>
      <c r="N52" s="306">
        <v>0</v>
      </c>
      <c r="O52" s="305" t="e">
        <v>#DIV/0!</v>
      </c>
      <c r="P52" s="304" t="e">
        <v>#DIV/0!</v>
      </c>
      <c r="Q52" s="303" t="e">
        <v>#DIV/0!</v>
      </c>
      <c r="R52" s="176"/>
      <c r="S52" s="176"/>
    </row>
    <row r="53" spans="1:19" x14ac:dyDescent="0.4">
      <c r="A53" s="207"/>
      <c r="B53" s="268"/>
      <c r="C53" s="320" t="s">
        <v>116</v>
      </c>
      <c r="D53" s="319"/>
      <c r="E53" s="319"/>
      <c r="F53" s="9" t="s">
        <v>96</v>
      </c>
      <c r="G53" s="335">
        <v>0</v>
      </c>
      <c r="H53" s="333">
        <v>0</v>
      </c>
      <c r="I53" s="307" t="e">
        <v>#DIV/0!</v>
      </c>
      <c r="J53" s="306">
        <v>0</v>
      </c>
      <c r="K53" s="334">
        <v>0</v>
      </c>
      <c r="L53" s="333">
        <v>0</v>
      </c>
      <c r="M53" s="307" t="e">
        <v>#DIV/0!</v>
      </c>
      <c r="N53" s="306">
        <v>0</v>
      </c>
      <c r="O53" s="305" t="e">
        <v>#DIV/0!</v>
      </c>
      <c r="P53" s="304" t="e">
        <v>#DIV/0!</v>
      </c>
      <c r="Q53" s="303" t="e">
        <v>#DIV/0!</v>
      </c>
      <c r="R53" s="176"/>
      <c r="S53" s="176"/>
    </row>
    <row r="54" spans="1:19" x14ac:dyDescent="0.4">
      <c r="A54" s="207"/>
      <c r="B54" s="268"/>
      <c r="C54" s="320" t="s">
        <v>115</v>
      </c>
      <c r="D54" s="319"/>
      <c r="E54" s="319"/>
      <c r="F54" s="9" t="s">
        <v>83</v>
      </c>
      <c r="G54" s="335">
        <v>0</v>
      </c>
      <c r="H54" s="333">
        <v>0</v>
      </c>
      <c r="I54" s="307" t="e">
        <v>#DIV/0!</v>
      </c>
      <c r="J54" s="306">
        <v>0</v>
      </c>
      <c r="K54" s="334">
        <v>0</v>
      </c>
      <c r="L54" s="333">
        <v>0</v>
      </c>
      <c r="M54" s="307" t="e">
        <v>#DIV/0!</v>
      </c>
      <c r="N54" s="306">
        <v>0</v>
      </c>
      <c r="O54" s="305" t="e">
        <v>#DIV/0!</v>
      </c>
      <c r="P54" s="304" t="e">
        <v>#DIV/0!</v>
      </c>
      <c r="Q54" s="303" t="e">
        <v>#DIV/0!</v>
      </c>
      <c r="R54" s="176"/>
      <c r="S54" s="176"/>
    </row>
    <row r="55" spans="1:19" x14ac:dyDescent="0.4">
      <c r="A55" s="207"/>
      <c r="B55" s="268"/>
      <c r="C55" s="320" t="s">
        <v>114</v>
      </c>
      <c r="D55" s="319"/>
      <c r="E55" s="319"/>
      <c r="F55" s="9" t="s">
        <v>96</v>
      </c>
      <c r="G55" s="335">
        <v>0</v>
      </c>
      <c r="H55" s="333">
        <v>0</v>
      </c>
      <c r="I55" s="307" t="e">
        <v>#DIV/0!</v>
      </c>
      <c r="J55" s="306">
        <v>0</v>
      </c>
      <c r="K55" s="334">
        <v>0</v>
      </c>
      <c r="L55" s="333">
        <v>0</v>
      </c>
      <c r="M55" s="307" t="e">
        <v>#DIV/0!</v>
      </c>
      <c r="N55" s="306">
        <v>0</v>
      </c>
      <c r="O55" s="305" t="e">
        <v>#DIV/0!</v>
      </c>
      <c r="P55" s="304" t="e">
        <v>#DIV/0!</v>
      </c>
      <c r="Q55" s="303" t="e">
        <v>#DIV/0!</v>
      </c>
      <c r="R55" s="176"/>
      <c r="S55" s="176"/>
    </row>
    <row r="56" spans="1:19" x14ac:dyDescent="0.4">
      <c r="A56" s="207"/>
      <c r="B56" s="268"/>
      <c r="C56" s="320" t="s">
        <v>113</v>
      </c>
      <c r="D56" s="319"/>
      <c r="E56" s="319"/>
      <c r="F56" s="9" t="s">
        <v>96</v>
      </c>
      <c r="G56" s="335">
        <v>0</v>
      </c>
      <c r="H56" s="333">
        <v>0</v>
      </c>
      <c r="I56" s="307" t="e">
        <v>#DIV/0!</v>
      </c>
      <c r="J56" s="306">
        <v>0</v>
      </c>
      <c r="K56" s="334">
        <v>0</v>
      </c>
      <c r="L56" s="333">
        <v>0</v>
      </c>
      <c r="M56" s="307" t="e">
        <v>#DIV/0!</v>
      </c>
      <c r="N56" s="306">
        <v>0</v>
      </c>
      <c r="O56" s="305" t="e">
        <v>#DIV/0!</v>
      </c>
      <c r="P56" s="304" t="e">
        <v>#DIV/0!</v>
      </c>
      <c r="Q56" s="303" t="e">
        <v>#DIV/0!</v>
      </c>
      <c r="R56" s="176"/>
      <c r="S56" s="176"/>
    </row>
    <row r="57" spans="1:19" x14ac:dyDescent="0.4">
      <c r="A57" s="207"/>
      <c r="B57" s="268"/>
      <c r="C57" s="311" t="s">
        <v>112</v>
      </c>
      <c r="D57" s="310"/>
      <c r="E57" s="310"/>
      <c r="F57" s="10" t="s">
        <v>83</v>
      </c>
      <c r="G57" s="335">
        <v>0</v>
      </c>
      <c r="H57" s="333">
        <v>0</v>
      </c>
      <c r="I57" s="316" t="e">
        <v>#DIV/0!</v>
      </c>
      <c r="J57" s="315">
        <v>0</v>
      </c>
      <c r="K57" s="334">
        <v>0</v>
      </c>
      <c r="L57" s="333">
        <v>0</v>
      </c>
      <c r="M57" s="316" t="e">
        <v>#DIV/0!</v>
      </c>
      <c r="N57" s="315">
        <v>0</v>
      </c>
      <c r="O57" s="314" t="e">
        <v>#DIV/0!</v>
      </c>
      <c r="P57" s="313" t="e">
        <v>#DIV/0!</v>
      </c>
      <c r="Q57" s="312" t="e">
        <v>#DIV/0!</v>
      </c>
      <c r="R57" s="176"/>
      <c r="S57" s="176"/>
    </row>
    <row r="58" spans="1:19" x14ac:dyDescent="0.4">
      <c r="A58" s="207"/>
      <c r="B58" s="268"/>
      <c r="C58" s="320" t="s">
        <v>111</v>
      </c>
      <c r="D58" s="319"/>
      <c r="E58" s="319"/>
      <c r="F58" s="9" t="s">
        <v>96</v>
      </c>
      <c r="G58" s="335">
        <v>0</v>
      </c>
      <c r="H58" s="333">
        <v>0</v>
      </c>
      <c r="I58" s="307" t="e">
        <v>#DIV/0!</v>
      </c>
      <c r="J58" s="306">
        <v>0</v>
      </c>
      <c r="K58" s="334">
        <v>0</v>
      </c>
      <c r="L58" s="333">
        <v>0</v>
      </c>
      <c r="M58" s="307" t="e">
        <v>#DIV/0!</v>
      </c>
      <c r="N58" s="306">
        <v>0</v>
      </c>
      <c r="O58" s="305" t="e">
        <v>#DIV/0!</v>
      </c>
      <c r="P58" s="304" t="e">
        <v>#DIV/0!</v>
      </c>
      <c r="Q58" s="303" t="e">
        <v>#DIV/0!</v>
      </c>
      <c r="R58" s="176"/>
      <c r="S58" s="176"/>
    </row>
    <row r="59" spans="1:19" x14ac:dyDescent="0.4">
      <c r="A59" s="207"/>
      <c r="B59" s="268"/>
      <c r="C59" s="320" t="s">
        <v>110</v>
      </c>
      <c r="D59" s="319"/>
      <c r="E59" s="319"/>
      <c r="F59" s="9" t="s">
        <v>96</v>
      </c>
      <c r="G59" s="335">
        <v>0</v>
      </c>
      <c r="H59" s="333">
        <v>0</v>
      </c>
      <c r="I59" s="307" t="e">
        <v>#DIV/0!</v>
      </c>
      <c r="J59" s="306">
        <v>0</v>
      </c>
      <c r="K59" s="334">
        <v>0</v>
      </c>
      <c r="L59" s="333">
        <v>0</v>
      </c>
      <c r="M59" s="307" t="e">
        <v>#DIV/0!</v>
      </c>
      <c r="N59" s="306">
        <v>0</v>
      </c>
      <c r="O59" s="305" t="e">
        <v>#DIV/0!</v>
      </c>
      <c r="P59" s="304" t="e">
        <v>#DIV/0!</v>
      </c>
      <c r="Q59" s="303" t="e">
        <v>#DIV/0!</v>
      </c>
      <c r="R59" s="176"/>
      <c r="S59" s="176"/>
    </row>
    <row r="60" spans="1:19" x14ac:dyDescent="0.4">
      <c r="A60" s="207"/>
      <c r="B60" s="268"/>
      <c r="C60" s="320" t="s">
        <v>84</v>
      </c>
      <c r="D60" s="321"/>
      <c r="E60" s="319"/>
      <c r="F60" s="9" t="s">
        <v>83</v>
      </c>
      <c r="G60" s="335">
        <v>0</v>
      </c>
      <c r="H60" s="333">
        <v>0</v>
      </c>
      <c r="I60" s="307" t="e">
        <v>#DIV/0!</v>
      </c>
      <c r="J60" s="306">
        <v>0</v>
      </c>
      <c r="K60" s="334">
        <v>0</v>
      </c>
      <c r="L60" s="333">
        <v>0</v>
      </c>
      <c r="M60" s="307" t="e">
        <v>#DIV/0!</v>
      </c>
      <c r="N60" s="306">
        <v>0</v>
      </c>
      <c r="O60" s="305" t="e">
        <v>#DIV/0!</v>
      </c>
      <c r="P60" s="304" t="e">
        <v>#DIV/0!</v>
      </c>
      <c r="Q60" s="303" t="e">
        <v>#DIV/0!</v>
      </c>
      <c r="R60" s="176"/>
      <c r="S60" s="176"/>
    </row>
    <row r="61" spans="1:19" x14ac:dyDescent="0.4">
      <c r="A61" s="207"/>
      <c r="B61" s="268"/>
      <c r="C61" s="320" t="s">
        <v>106</v>
      </c>
      <c r="D61" s="319"/>
      <c r="E61" s="319"/>
      <c r="F61" s="9" t="s">
        <v>96</v>
      </c>
      <c r="G61" s="335">
        <v>0</v>
      </c>
      <c r="H61" s="333">
        <v>0</v>
      </c>
      <c r="I61" s="307" t="e">
        <v>#DIV/0!</v>
      </c>
      <c r="J61" s="306">
        <v>0</v>
      </c>
      <c r="K61" s="334">
        <v>0</v>
      </c>
      <c r="L61" s="333">
        <v>0</v>
      </c>
      <c r="M61" s="307" t="e">
        <v>#DIV/0!</v>
      </c>
      <c r="N61" s="306">
        <v>0</v>
      </c>
      <c r="O61" s="305" t="e">
        <v>#DIV/0!</v>
      </c>
      <c r="P61" s="304" t="e">
        <v>#DIV/0!</v>
      </c>
      <c r="Q61" s="303" t="e">
        <v>#DIV/0!</v>
      </c>
      <c r="R61" s="176"/>
      <c r="S61" s="176"/>
    </row>
    <row r="62" spans="1:19" x14ac:dyDescent="0.4">
      <c r="A62" s="207"/>
      <c r="B62" s="268"/>
      <c r="C62" s="320" t="s">
        <v>105</v>
      </c>
      <c r="D62" s="319"/>
      <c r="E62" s="319"/>
      <c r="F62" s="9" t="s">
        <v>96</v>
      </c>
      <c r="G62" s="335">
        <v>0</v>
      </c>
      <c r="H62" s="333">
        <v>0</v>
      </c>
      <c r="I62" s="307" t="e">
        <v>#DIV/0!</v>
      </c>
      <c r="J62" s="306">
        <v>0</v>
      </c>
      <c r="K62" s="334">
        <v>0</v>
      </c>
      <c r="L62" s="333">
        <v>0</v>
      </c>
      <c r="M62" s="307" t="e">
        <v>#DIV/0!</v>
      </c>
      <c r="N62" s="306">
        <v>0</v>
      </c>
      <c r="O62" s="305" t="e">
        <v>#DIV/0!</v>
      </c>
      <c r="P62" s="304" t="e">
        <v>#DIV/0!</v>
      </c>
      <c r="Q62" s="303" t="e">
        <v>#DIV/0!</v>
      </c>
      <c r="R62" s="176"/>
      <c r="S62" s="176"/>
    </row>
    <row r="63" spans="1:19" x14ac:dyDescent="0.4">
      <c r="A63" s="207"/>
      <c r="B63" s="268"/>
      <c r="C63" s="320" t="s">
        <v>107</v>
      </c>
      <c r="D63" s="319"/>
      <c r="E63" s="319"/>
      <c r="F63" s="9" t="s">
        <v>96</v>
      </c>
      <c r="G63" s="335">
        <v>0</v>
      </c>
      <c r="H63" s="333">
        <v>0</v>
      </c>
      <c r="I63" s="307" t="e">
        <v>#DIV/0!</v>
      </c>
      <c r="J63" s="306">
        <v>0</v>
      </c>
      <c r="K63" s="334">
        <v>0</v>
      </c>
      <c r="L63" s="333">
        <v>0</v>
      </c>
      <c r="M63" s="307" t="e">
        <v>#DIV/0!</v>
      </c>
      <c r="N63" s="306">
        <v>0</v>
      </c>
      <c r="O63" s="305" t="e">
        <v>#DIV/0!</v>
      </c>
      <c r="P63" s="304" t="e">
        <v>#DIV/0!</v>
      </c>
      <c r="Q63" s="303" t="e">
        <v>#DIV/0!</v>
      </c>
      <c r="R63" s="176"/>
      <c r="S63" s="176"/>
    </row>
    <row r="64" spans="1:19" x14ac:dyDescent="0.4">
      <c r="A64" s="207"/>
      <c r="B64" s="268"/>
      <c r="C64" s="320" t="s">
        <v>104</v>
      </c>
      <c r="D64" s="319"/>
      <c r="E64" s="319"/>
      <c r="F64" s="9" t="s">
        <v>96</v>
      </c>
      <c r="G64" s="335">
        <v>0</v>
      </c>
      <c r="H64" s="333">
        <v>0</v>
      </c>
      <c r="I64" s="307" t="e">
        <v>#DIV/0!</v>
      </c>
      <c r="J64" s="306">
        <v>0</v>
      </c>
      <c r="K64" s="334">
        <v>0</v>
      </c>
      <c r="L64" s="333">
        <v>0</v>
      </c>
      <c r="M64" s="307" t="e">
        <v>#DIV/0!</v>
      </c>
      <c r="N64" s="306">
        <v>0</v>
      </c>
      <c r="O64" s="305" t="e">
        <v>#DIV/0!</v>
      </c>
      <c r="P64" s="304" t="e">
        <v>#DIV/0!</v>
      </c>
      <c r="Q64" s="303" t="e">
        <v>#DIV/0!</v>
      </c>
      <c r="R64" s="176"/>
      <c r="S64" s="176"/>
    </row>
    <row r="65" spans="1:19" x14ac:dyDescent="0.4">
      <c r="A65" s="207"/>
      <c r="B65" s="268"/>
      <c r="C65" s="320" t="s">
        <v>101</v>
      </c>
      <c r="D65" s="11" t="s">
        <v>0</v>
      </c>
      <c r="E65" s="319" t="s">
        <v>90</v>
      </c>
      <c r="F65" s="9" t="s">
        <v>96</v>
      </c>
      <c r="G65" s="335">
        <v>0</v>
      </c>
      <c r="H65" s="333">
        <v>0</v>
      </c>
      <c r="I65" s="307" t="e">
        <v>#DIV/0!</v>
      </c>
      <c r="J65" s="306">
        <v>0</v>
      </c>
      <c r="K65" s="334">
        <v>0</v>
      </c>
      <c r="L65" s="333">
        <v>0</v>
      </c>
      <c r="M65" s="307" t="e">
        <v>#DIV/0!</v>
      </c>
      <c r="N65" s="306">
        <v>0</v>
      </c>
      <c r="O65" s="305" t="e">
        <v>#DIV/0!</v>
      </c>
      <c r="P65" s="304" t="e">
        <v>#DIV/0!</v>
      </c>
      <c r="Q65" s="303" t="e">
        <v>#DIV/0!</v>
      </c>
      <c r="R65" s="176"/>
      <c r="S65" s="176"/>
    </row>
    <row r="66" spans="1:19" x14ac:dyDescent="0.4">
      <c r="A66" s="207"/>
      <c r="B66" s="268"/>
      <c r="C66" s="311" t="s">
        <v>101</v>
      </c>
      <c r="D66" s="12" t="s">
        <v>0</v>
      </c>
      <c r="E66" s="310" t="s">
        <v>108</v>
      </c>
      <c r="F66" s="10" t="s">
        <v>96</v>
      </c>
      <c r="G66" s="335">
        <v>0</v>
      </c>
      <c r="H66" s="333">
        <v>0</v>
      </c>
      <c r="I66" s="316" t="e">
        <v>#DIV/0!</v>
      </c>
      <c r="J66" s="315">
        <v>0</v>
      </c>
      <c r="K66" s="334">
        <v>0</v>
      </c>
      <c r="L66" s="333">
        <v>0</v>
      </c>
      <c r="M66" s="316" t="e">
        <v>#DIV/0!</v>
      </c>
      <c r="N66" s="315">
        <v>0</v>
      </c>
      <c r="O66" s="314" t="e">
        <v>#DIV/0!</v>
      </c>
      <c r="P66" s="313" t="e">
        <v>#DIV/0!</v>
      </c>
      <c r="Q66" s="312" t="e">
        <v>#DIV/0!</v>
      </c>
      <c r="R66" s="176"/>
      <c r="S66" s="176"/>
    </row>
    <row r="67" spans="1:19" x14ac:dyDescent="0.4">
      <c r="A67" s="207"/>
      <c r="B67" s="268"/>
      <c r="C67" s="320" t="s">
        <v>99</v>
      </c>
      <c r="D67" s="11" t="s">
        <v>0</v>
      </c>
      <c r="E67" s="319" t="s">
        <v>90</v>
      </c>
      <c r="F67" s="9" t="s">
        <v>96</v>
      </c>
      <c r="G67" s="335">
        <v>0</v>
      </c>
      <c r="H67" s="333">
        <v>0</v>
      </c>
      <c r="I67" s="307" t="e">
        <v>#DIV/0!</v>
      </c>
      <c r="J67" s="306">
        <v>0</v>
      </c>
      <c r="K67" s="334">
        <v>0</v>
      </c>
      <c r="L67" s="333">
        <v>0</v>
      </c>
      <c r="M67" s="307" t="e">
        <v>#DIV/0!</v>
      </c>
      <c r="N67" s="306">
        <v>0</v>
      </c>
      <c r="O67" s="305" t="e">
        <v>#DIV/0!</v>
      </c>
      <c r="P67" s="304" t="e">
        <v>#DIV/0!</v>
      </c>
      <c r="Q67" s="303" t="e">
        <v>#DIV/0!</v>
      </c>
      <c r="R67" s="176"/>
      <c r="S67" s="176"/>
    </row>
    <row r="68" spans="1:19" x14ac:dyDescent="0.4">
      <c r="A68" s="207"/>
      <c r="B68" s="268"/>
      <c r="C68" s="311" t="s">
        <v>99</v>
      </c>
      <c r="D68" s="12" t="s">
        <v>0</v>
      </c>
      <c r="E68" s="310" t="s">
        <v>108</v>
      </c>
      <c r="F68" s="9" t="s">
        <v>96</v>
      </c>
      <c r="G68" s="335">
        <v>0</v>
      </c>
      <c r="H68" s="333">
        <v>0</v>
      </c>
      <c r="I68" s="307" t="e">
        <v>#DIV/0!</v>
      </c>
      <c r="J68" s="306">
        <v>0</v>
      </c>
      <c r="K68" s="334">
        <v>0</v>
      </c>
      <c r="L68" s="333">
        <v>0</v>
      </c>
      <c r="M68" s="307" t="e">
        <v>#DIV/0!</v>
      </c>
      <c r="N68" s="306">
        <v>0</v>
      </c>
      <c r="O68" s="305" t="e">
        <v>#DIV/0!</v>
      </c>
      <c r="P68" s="304" t="e">
        <v>#DIV/0!</v>
      </c>
      <c r="Q68" s="303" t="e">
        <v>#DIV/0!</v>
      </c>
      <c r="R68" s="176"/>
      <c r="S68" s="176"/>
    </row>
    <row r="69" spans="1:19" x14ac:dyDescent="0.4">
      <c r="A69" s="207"/>
      <c r="B69" s="268"/>
      <c r="C69" s="311" t="s">
        <v>109</v>
      </c>
      <c r="D69" s="310" t="s">
        <v>0</v>
      </c>
      <c r="E69" s="310" t="s">
        <v>90</v>
      </c>
      <c r="F69" s="9" t="s">
        <v>83</v>
      </c>
      <c r="G69" s="335">
        <v>0</v>
      </c>
      <c r="H69" s="333">
        <v>0</v>
      </c>
      <c r="I69" s="307" t="e">
        <v>#DIV/0!</v>
      </c>
      <c r="J69" s="306">
        <v>0</v>
      </c>
      <c r="K69" s="334">
        <v>0</v>
      </c>
      <c r="L69" s="333">
        <v>0</v>
      </c>
      <c r="M69" s="307" t="e">
        <v>#DIV/0!</v>
      </c>
      <c r="N69" s="306">
        <v>0</v>
      </c>
      <c r="O69" s="305" t="e">
        <v>#DIV/0!</v>
      </c>
      <c r="P69" s="304" t="e">
        <v>#DIV/0!</v>
      </c>
      <c r="Q69" s="303" t="e">
        <v>#DIV/0!</v>
      </c>
      <c r="R69" s="176"/>
      <c r="S69" s="176"/>
    </row>
    <row r="70" spans="1:19" x14ac:dyDescent="0.4">
      <c r="A70" s="207"/>
      <c r="B70" s="268"/>
      <c r="C70" s="311" t="s">
        <v>109</v>
      </c>
      <c r="D70" s="310" t="s">
        <v>0</v>
      </c>
      <c r="E70" s="310" t="s">
        <v>108</v>
      </c>
      <c r="F70" s="9" t="s">
        <v>83</v>
      </c>
      <c r="G70" s="335">
        <v>0</v>
      </c>
      <c r="H70" s="333">
        <v>0</v>
      </c>
      <c r="I70" s="307" t="e">
        <v>#DIV/0!</v>
      </c>
      <c r="J70" s="306">
        <v>0</v>
      </c>
      <c r="K70" s="334">
        <v>0</v>
      </c>
      <c r="L70" s="333">
        <v>0</v>
      </c>
      <c r="M70" s="307" t="e">
        <v>#DIV/0!</v>
      </c>
      <c r="N70" s="306">
        <v>0</v>
      </c>
      <c r="O70" s="305" t="e">
        <v>#DIV/0!</v>
      </c>
      <c r="P70" s="304" t="e">
        <v>#DIV/0!</v>
      </c>
      <c r="Q70" s="303" t="e">
        <v>#DIV/0!</v>
      </c>
      <c r="R70" s="176"/>
      <c r="S70" s="176"/>
    </row>
    <row r="71" spans="1:19" x14ac:dyDescent="0.4">
      <c r="A71" s="207"/>
      <c r="B71" s="268"/>
      <c r="C71" s="311" t="s">
        <v>97</v>
      </c>
      <c r="D71" s="12" t="s">
        <v>0</v>
      </c>
      <c r="E71" s="310" t="s">
        <v>90</v>
      </c>
      <c r="F71" s="10" t="s">
        <v>96</v>
      </c>
      <c r="G71" s="335">
        <v>0</v>
      </c>
      <c r="H71" s="333">
        <v>0</v>
      </c>
      <c r="I71" s="307" t="e">
        <v>#DIV/0!</v>
      </c>
      <c r="J71" s="306">
        <v>0</v>
      </c>
      <c r="K71" s="334">
        <v>0</v>
      </c>
      <c r="L71" s="333">
        <v>0</v>
      </c>
      <c r="M71" s="307" t="e">
        <v>#DIV/0!</v>
      </c>
      <c r="N71" s="306">
        <v>0</v>
      </c>
      <c r="O71" s="305" t="e">
        <v>#DIV/0!</v>
      </c>
      <c r="P71" s="304" t="e">
        <v>#DIV/0!</v>
      </c>
      <c r="Q71" s="303" t="e">
        <v>#DIV/0!</v>
      </c>
      <c r="R71" s="176"/>
      <c r="S71" s="176"/>
    </row>
    <row r="72" spans="1:19" x14ac:dyDescent="0.4">
      <c r="A72" s="207"/>
      <c r="B72" s="268"/>
      <c r="C72" s="311" t="s">
        <v>97</v>
      </c>
      <c r="D72" s="12" t="s">
        <v>0</v>
      </c>
      <c r="E72" s="310" t="s">
        <v>108</v>
      </c>
      <c r="F72" s="10" t="s">
        <v>96</v>
      </c>
      <c r="G72" s="335">
        <v>0</v>
      </c>
      <c r="H72" s="333">
        <v>0</v>
      </c>
      <c r="I72" s="316" t="e">
        <v>#DIV/0!</v>
      </c>
      <c r="J72" s="315">
        <v>0</v>
      </c>
      <c r="K72" s="334">
        <v>0</v>
      </c>
      <c r="L72" s="333">
        <v>0</v>
      </c>
      <c r="M72" s="316" t="e">
        <v>#DIV/0!</v>
      </c>
      <c r="N72" s="315">
        <v>0</v>
      </c>
      <c r="O72" s="314" t="e">
        <v>#DIV/0!</v>
      </c>
      <c r="P72" s="313" t="e">
        <v>#DIV/0!</v>
      </c>
      <c r="Q72" s="312" t="e">
        <v>#DIV/0!</v>
      </c>
      <c r="R72" s="176"/>
      <c r="S72" s="176"/>
    </row>
    <row r="73" spans="1:19" x14ac:dyDescent="0.4">
      <c r="A73" s="207"/>
      <c r="B73" s="268"/>
      <c r="C73" s="311" t="s">
        <v>100</v>
      </c>
      <c r="D73" s="12" t="s">
        <v>0</v>
      </c>
      <c r="E73" s="310" t="s">
        <v>90</v>
      </c>
      <c r="F73" s="10" t="s">
        <v>96</v>
      </c>
      <c r="G73" s="335">
        <v>0</v>
      </c>
      <c r="H73" s="333">
        <v>0</v>
      </c>
      <c r="I73" s="316" t="e">
        <v>#DIV/0!</v>
      </c>
      <c r="J73" s="315">
        <v>0</v>
      </c>
      <c r="K73" s="334">
        <v>0</v>
      </c>
      <c r="L73" s="333">
        <v>0</v>
      </c>
      <c r="M73" s="316" t="e">
        <v>#DIV/0!</v>
      </c>
      <c r="N73" s="315">
        <v>0</v>
      </c>
      <c r="O73" s="314" t="e">
        <v>#DIV/0!</v>
      </c>
      <c r="P73" s="313" t="e">
        <v>#DIV/0!</v>
      </c>
      <c r="Q73" s="312" t="e">
        <v>#DIV/0!</v>
      </c>
      <c r="R73" s="176"/>
      <c r="S73" s="176"/>
    </row>
    <row r="74" spans="1:19" x14ac:dyDescent="0.4">
      <c r="A74" s="207"/>
      <c r="B74" s="268"/>
      <c r="C74" s="311" t="s">
        <v>100</v>
      </c>
      <c r="D74" s="12" t="s">
        <v>0</v>
      </c>
      <c r="E74" s="310" t="s">
        <v>108</v>
      </c>
      <c r="F74" s="10" t="s">
        <v>83</v>
      </c>
      <c r="G74" s="335">
        <v>0</v>
      </c>
      <c r="H74" s="333">
        <v>0</v>
      </c>
      <c r="I74" s="307" t="e">
        <v>#DIV/0!</v>
      </c>
      <c r="J74" s="306">
        <v>0</v>
      </c>
      <c r="K74" s="334">
        <v>0</v>
      </c>
      <c r="L74" s="333">
        <v>0</v>
      </c>
      <c r="M74" s="307" t="e">
        <v>#DIV/0!</v>
      </c>
      <c r="N74" s="306">
        <v>0</v>
      </c>
      <c r="O74" s="305" t="e">
        <v>#DIV/0!</v>
      </c>
      <c r="P74" s="304" t="e">
        <v>#DIV/0!</v>
      </c>
      <c r="Q74" s="303" t="e">
        <v>#DIV/0!</v>
      </c>
      <c r="R74" s="176"/>
      <c r="S74" s="176"/>
    </row>
    <row r="75" spans="1:19" x14ac:dyDescent="0.4">
      <c r="A75" s="207"/>
      <c r="B75" s="197" t="s">
        <v>148</v>
      </c>
      <c r="C75" s="233"/>
      <c r="D75" s="20"/>
      <c r="E75" s="233"/>
      <c r="F75" s="232"/>
      <c r="G75" s="195">
        <v>2897</v>
      </c>
      <c r="H75" s="194">
        <v>3562</v>
      </c>
      <c r="I75" s="193">
        <v>0.81330713082537898</v>
      </c>
      <c r="J75" s="192">
        <v>-665</v>
      </c>
      <c r="K75" s="195">
        <v>6257</v>
      </c>
      <c r="L75" s="194">
        <v>4150</v>
      </c>
      <c r="M75" s="193">
        <v>1.507710843373494</v>
      </c>
      <c r="N75" s="192">
        <v>2107</v>
      </c>
      <c r="O75" s="191">
        <v>0.46300143838900432</v>
      </c>
      <c r="P75" s="190">
        <v>0.85831325301204819</v>
      </c>
      <c r="Q75" s="189">
        <v>-0.39531181462304388</v>
      </c>
      <c r="R75" s="176"/>
      <c r="S75" s="176"/>
    </row>
    <row r="76" spans="1:19" x14ac:dyDescent="0.4">
      <c r="A76" s="207"/>
      <c r="B76" s="207"/>
      <c r="C76" s="206" t="s">
        <v>107</v>
      </c>
      <c r="D76" s="205"/>
      <c r="E76" s="205"/>
      <c r="F76" s="14" t="s">
        <v>96</v>
      </c>
      <c r="G76" s="204">
        <v>417</v>
      </c>
      <c r="H76" s="203">
        <v>487</v>
      </c>
      <c r="I76" s="202">
        <v>0.85626283367556466</v>
      </c>
      <c r="J76" s="201">
        <v>-70</v>
      </c>
      <c r="K76" s="204">
        <v>1264</v>
      </c>
      <c r="L76" s="203">
        <v>554</v>
      </c>
      <c r="M76" s="202">
        <v>2.2815884476534296</v>
      </c>
      <c r="N76" s="201">
        <v>710</v>
      </c>
      <c r="O76" s="200">
        <v>0.32990506329113922</v>
      </c>
      <c r="P76" s="199">
        <v>0.87906137184115518</v>
      </c>
      <c r="Q76" s="198">
        <v>-0.54915630855001596</v>
      </c>
      <c r="R76" s="176"/>
      <c r="S76" s="176"/>
    </row>
    <row r="77" spans="1:19" x14ac:dyDescent="0.4">
      <c r="A77" s="207"/>
      <c r="B77" s="207"/>
      <c r="C77" s="206" t="s">
        <v>106</v>
      </c>
      <c r="D77" s="205"/>
      <c r="E77" s="205"/>
      <c r="F77" s="266"/>
      <c r="G77" s="204"/>
      <c r="H77" s="203"/>
      <c r="I77" s="202" t="e">
        <v>#DIV/0!</v>
      </c>
      <c r="J77" s="201">
        <v>0</v>
      </c>
      <c r="K77" s="204"/>
      <c r="L77" s="203"/>
      <c r="M77" s="202" t="e">
        <v>#DIV/0!</v>
      </c>
      <c r="N77" s="201">
        <v>0</v>
      </c>
      <c r="O77" s="200" t="e">
        <v>#DIV/0!</v>
      </c>
      <c r="P77" s="199" t="e">
        <v>#DIV/0!</v>
      </c>
      <c r="Q77" s="198" t="e">
        <v>#DIV/0!</v>
      </c>
      <c r="R77" s="176"/>
      <c r="S77" s="176"/>
    </row>
    <row r="78" spans="1:19" x14ac:dyDescent="0.4">
      <c r="A78" s="207"/>
      <c r="B78" s="207"/>
      <c r="C78" s="206" t="s">
        <v>105</v>
      </c>
      <c r="D78" s="205"/>
      <c r="E78" s="205"/>
      <c r="F78" s="266"/>
      <c r="G78" s="204"/>
      <c r="H78" s="203"/>
      <c r="I78" s="202" t="e">
        <v>#DIV/0!</v>
      </c>
      <c r="J78" s="201">
        <v>0</v>
      </c>
      <c r="K78" s="204"/>
      <c r="L78" s="203"/>
      <c r="M78" s="202" t="e">
        <v>#DIV/0!</v>
      </c>
      <c r="N78" s="201">
        <v>0</v>
      </c>
      <c r="O78" s="200" t="e">
        <v>#DIV/0!</v>
      </c>
      <c r="P78" s="199" t="e">
        <v>#DIV/0!</v>
      </c>
      <c r="Q78" s="198" t="e">
        <v>#DIV/0!</v>
      </c>
      <c r="R78" s="176"/>
      <c r="S78" s="176"/>
    </row>
    <row r="79" spans="1:19" x14ac:dyDescent="0.4">
      <c r="A79" s="207"/>
      <c r="B79" s="207"/>
      <c r="C79" s="206" t="s">
        <v>97</v>
      </c>
      <c r="D79" s="205"/>
      <c r="E79" s="205"/>
      <c r="F79" s="14" t="s">
        <v>96</v>
      </c>
      <c r="G79" s="204">
        <v>191</v>
      </c>
      <c r="H79" s="203">
        <v>371</v>
      </c>
      <c r="I79" s="202">
        <v>0.51482479784366575</v>
      </c>
      <c r="J79" s="201">
        <v>-180</v>
      </c>
      <c r="K79" s="204">
        <v>682</v>
      </c>
      <c r="L79" s="203">
        <v>660</v>
      </c>
      <c r="M79" s="202">
        <v>1.0333333333333334</v>
      </c>
      <c r="N79" s="201">
        <v>22</v>
      </c>
      <c r="O79" s="200">
        <v>0.28005865102639294</v>
      </c>
      <c r="P79" s="199">
        <v>0.56212121212121213</v>
      </c>
      <c r="Q79" s="198">
        <v>-0.2820625610948192</v>
      </c>
      <c r="R79" s="176"/>
      <c r="S79" s="176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04">
        <v>779</v>
      </c>
      <c r="H80" s="203">
        <v>1062</v>
      </c>
      <c r="I80" s="202">
        <v>0.7335216572504708</v>
      </c>
      <c r="J80" s="201">
        <v>-283</v>
      </c>
      <c r="K80" s="204">
        <v>1802</v>
      </c>
      <c r="L80" s="203">
        <v>1180</v>
      </c>
      <c r="M80" s="202">
        <v>1.5271186440677966</v>
      </c>
      <c r="N80" s="201">
        <v>622</v>
      </c>
      <c r="O80" s="200">
        <v>0.43229744728079911</v>
      </c>
      <c r="P80" s="199">
        <v>0.9</v>
      </c>
      <c r="Q80" s="198">
        <v>-0.46770255271920091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04">
        <v>1094</v>
      </c>
      <c r="H81" s="203">
        <v>1642</v>
      </c>
      <c r="I81" s="202">
        <v>0.66626065773447019</v>
      </c>
      <c r="J81" s="201">
        <v>-548</v>
      </c>
      <c r="K81" s="204">
        <v>1639</v>
      </c>
      <c r="L81" s="203">
        <v>1756</v>
      </c>
      <c r="M81" s="202">
        <v>0.93337129840546695</v>
      </c>
      <c r="N81" s="201">
        <v>-117</v>
      </c>
      <c r="O81" s="200">
        <v>0.66748017083587552</v>
      </c>
      <c r="P81" s="199">
        <v>0.93507972665148065</v>
      </c>
      <c r="Q81" s="198">
        <v>-0.26759955581560513</v>
      </c>
      <c r="R81" s="176"/>
      <c r="S81" s="176"/>
    </row>
    <row r="82" spans="1:19" x14ac:dyDescent="0.4">
      <c r="A82" s="188"/>
      <c r="B82" s="188"/>
      <c r="C82" s="187" t="s">
        <v>101</v>
      </c>
      <c r="D82" s="184"/>
      <c r="E82" s="184"/>
      <c r="F82" s="24" t="s">
        <v>266</v>
      </c>
      <c r="G82" s="183">
        <v>416</v>
      </c>
      <c r="H82" s="182"/>
      <c r="I82" s="181" t="e">
        <v>#DIV/0!</v>
      </c>
      <c r="J82" s="180">
        <v>416</v>
      </c>
      <c r="K82" s="183">
        <v>870</v>
      </c>
      <c r="L82" s="182"/>
      <c r="M82" s="181" t="e">
        <v>#DIV/0!</v>
      </c>
      <c r="N82" s="180">
        <v>870</v>
      </c>
      <c r="O82" s="179">
        <v>0.47816091954022988</v>
      </c>
      <c r="P82" s="178" t="e">
        <v>#DIV/0!</v>
      </c>
      <c r="Q82" s="177" t="e">
        <v>#DIV/0!</v>
      </c>
      <c r="R82" s="176"/>
      <c r="S82" s="176"/>
    </row>
    <row r="83" spans="1:19" x14ac:dyDescent="0.4">
      <c r="C83" s="17"/>
    </row>
    <row r="84" spans="1:19" x14ac:dyDescent="0.4">
      <c r="C84" s="17" t="s">
        <v>82</v>
      </c>
    </row>
    <row r="85" spans="1:19" x14ac:dyDescent="0.4">
      <c r="C85" s="18" t="s">
        <v>81</v>
      </c>
    </row>
    <row r="86" spans="1:19" x14ac:dyDescent="0.4">
      <c r="C86" s="17" t="s">
        <v>80</v>
      </c>
    </row>
    <row r="87" spans="1:19" x14ac:dyDescent="0.4">
      <c r="C87" s="17" t="s">
        <v>79</v>
      </c>
    </row>
    <row r="88" spans="1:19" x14ac:dyDescent="0.4">
      <c r="C88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ageMargins left="0.39370078740157483" right="0.39370078740157483" top="0.39370078740157483" bottom="0.39370078740157483" header="0.39370078740157483" footer="0.39370078740157483"/>
  <pageSetup paperSize="9" scale="62" orientation="portrait" r:id="rId1"/>
  <headerFooter alignWithMargins="0">
    <oddFooter>&amp;L&amp;D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showGridLines="0" zoomScale="90" zoomScaleNormal="90" workbookViewId="0">
      <pane xSplit="6" ySplit="5" topLeftCell="G60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RowHeight="13.5" x14ac:dyDescent="0.4"/>
  <cols>
    <col min="1" max="1" width="2.125" style="173" customWidth="1"/>
    <col min="2" max="2" width="1.125" style="173" customWidth="1"/>
    <col min="3" max="3" width="6.75" style="173" customWidth="1"/>
    <col min="4" max="4" width="2.625" style="173" bestFit="1" customWidth="1"/>
    <col min="5" max="5" width="7.125" style="173" bestFit="1" customWidth="1"/>
    <col min="6" max="6" width="6.375" style="173" customWidth="1"/>
    <col min="7" max="8" width="12.75" style="173" bestFit="1" customWidth="1"/>
    <col min="9" max="9" width="7.625" style="173" customWidth="1"/>
    <col min="10" max="10" width="9.625" style="173" customWidth="1"/>
    <col min="11" max="12" width="12.75" style="173" bestFit="1" customWidth="1"/>
    <col min="13" max="13" width="7.625" style="173" customWidth="1"/>
    <col min="14" max="16" width="9.625" style="173" customWidth="1"/>
    <col min="17" max="17" width="8.625" style="173" customWidth="1"/>
    <col min="18" max="16384" width="9" style="173"/>
  </cols>
  <sheetData>
    <row r="1" spans="1:19" ht="17.25" customHeight="1" thickBot="1" x14ac:dyDescent="0.45">
      <c r="A1" s="352" t="str">
        <f>'R１'!A1</f>
        <v>令和元年度</v>
      </c>
      <c r="B1" s="352"/>
      <c r="C1" s="352"/>
      <c r="D1" s="352"/>
      <c r="E1" s="126"/>
      <c r="F1" s="126"/>
      <c r="G1" s="126"/>
      <c r="H1" s="126"/>
      <c r="I1" s="126"/>
      <c r="J1" s="129" t="str">
        <f ca="1">RIGHT(CELL("filename",$A$1),LEN(CELL("filename",$A$1))-FIND("]",CELL("filename",$A$1)))</f>
        <v>３月（下旬）</v>
      </c>
      <c r="K1" s="130" t="s">
        <v>72</v>
      </c>
      <c r="L1" s="126"/>
      <c r="M1" s="126"/>
      <c r="N1" s="126"/>
      <c r="O1" s="126"/>
      <c r="P1" s="126"/>
      <c r="Q1" s="126"/>
    </row>
    <row r="2" spans="1:19" x14ac:dyDescent="0.4">
      <c r="A2" s="364">
        <v>2</v>
      </c>
      <c r="B2" s="348"/>
      <c r="C2" s="19">
        <v>2020</v>
      </c>
      <c r="D2" s="2" t="s">
        <v>147</v>
      </c>
      <c r="E2" s="2">
        <v>3</v>
      </c>
      <c r="F2" s="2" t="s">
        <v>146</v>
      </c>
      <c r="G2" s="347" t="s">
        <v>145</v>
      </c>
      <c r="H2" s="348"/>
      <c r="I2" s="348"/>
      <c r="J2" s="353"/>
      <c r="K2" s="348" t="s">
        <v>144</v>
      </c>
      <c r="L2" s="348"/>
      <c r="M2" s="348"/>
      <c r="N2" s="348"/>
      <c r="O2" s="347" t="s">
        <v>143</v>
      </c>
      <c r="P2" s="348"/>
      <c r="Q2" s="349"/>
    </row>
    <row r="3" spans="1:19" x14ac:dyDescent="0.4">
      <c r="A3" s="360" t="s">
        <v>142</v>
      </c>
      <c r="B3" s="361"/>
      <c r="C3" s="361"/>
      <c r="D3" s="361"/>
      <c r="E3" s="361"/>
      <c r="F3" s="361"/>
      <c r="G3" s="439" t="s">
        <v>431</v>
      </c>
      <c r="H3" s="437" t="s">
        <v>430</v>
      </c>
      <c r="I3" s="354" t="s">
        <v>141</v>
      </c>
      <c r="J3" s="355"/>
      <c r="K3" s="435" t="s">
        <v>431</v>
      </c>
      <c r="L3" s="437" t="s">
        <v>430</v>
      </c>
      <c r="M3" s="354" t="s">
        <v>141</v>
      </c>
      <c r="N3" s="355"/>
      <c r="O3" s="431" t="s">
        <v>431</v>
      </c>
      <c r="P3" s="444" t="s">
        <v>430</v>
      </c>
      <c r="Q3" s="345" t="s">
        <v>137</v>
      </c>
    </row>
    <row r="4" spans="1:19" ht="14.25" thickBot="1" x14ac:dyDescent="0.45">
      <c r="A4" s="362"/>
      <c r="B4" s="363"/>
      <c r="C4" s="363"/>
      <c r="D4" s="363"/>
      <c r="E4" s="363"/>
      <c r="F4" s="363"/>
      <c r="G4" s="440"/>
      <c r="H4" s="441"/>
      <c r="I4" s="3" t="s">
        <v>138</v>
      </c>
      <c r="J4" s="4" t="s">
        <v>137</v>
      </c>
      <c r="K4" s="436"/>
      <c r="L4" s="438"/>
      <c r="M4" s="3" t="s">
        <v>138</v>
      </c>
      <c r="N4" s="4" t="s">
        <v>137</v>
      </c>
      <c r="O4" s="432"/>
      <c r="P4" s="445"/>
      <c r="Q4" s="346"/>
    </row>
    <row r="5" spans="1:19" x14ac:dyDescent="0.4">
      <c r="A5" s="238" t="s">
        <v>150</v>
      </c>
      <c r="B5" s="264"/>
      <c r="C5" s="264"/>
      <c r="D5" s="264"/>
      <c r="E5" s="264"/>
      <c r="F5" s="264"/>
      <c r="G5" s="263">
        <v>80409</v>
      </c>
      <c r="H5" s="262">
        <v>97489</v>
      </c>
      <c r="I5" s="261">
        <v>0.82480074675091553</v>
      </c>
      <c r="J5" s="260">
        <v>-17080</v>
      </c>
      <c r="K5" s="263">
        <v>154487</v>
      </c>
      <c r="L5" s="262">
        <v>103560</v>
      </c>
      <c r="M5" s="261">
        <v>1.4917632290459637</v>
      </c>
      <c r="N5" s="260">
        <v>50927</v>
      </c>
      <c r="O5" s="259">
        <v>0.52049039725025403</v>
      </c>
      <c r="P5" s="258">
        <v>0.94137697952877564</v>
      </c>
      <c r="Q5" s="257">
        <v>-0.4208865822785216</v>
      </c>
      <c r="R5" s="176"/>
      <c r="S5" s="176"/>
    </row>
    <row r="6" spans="1:19" x14ac:dyDescent="0.4">
      <c r="A6" s="197" t="s">
        <v>135</v>
      </c>
      <c r="B6" s="196" t="s">
        <v>134</v>
      </c>
      <c r="C6" s="196"/>
      <c r="D6" s="196"/>
      <c r="E6" s="196"/>
      <c r="F6" s="196"/>
      <c r="G6" s="195">
        <v>78153</v>
      </c>
      <c r="H6" s="194">
        <v>93413</v>
      </c>
      <c r="I6" s="193">
        <v>0.83663943990665113</v>
      </c>
      <c r="J6" s="192">
        <v>-15260</v>
      </c>
      <c r="K6" s="239">
        <v>150135</v>
      </c>
      <c r="L6" s="194">
        <v>99133</v>
      </c>
      <c r="M6" s="193">
        <v>1.5144805463367395</v>
      </c>
      <c r="N6" s="192">
        <v>51002</v>
      </c>
      <c r="O6" s="191">
        <v>0.52055150364671798</v>
      </c>
      <c r="P6" s="190">
        <v>0.94229973873483097</v>
      </c>
      <c r="Q6" s="189">
        <v>-0.42174823508811299</v>
      </c>
      <c r="R6" s="176"/>
      <c r="S6" s="176"/>
    </row>
    <row r="7" spans="1:19" x14ac:dyDescent="0.4">
      <c r="A7" s="207"/>
      <c r="B7" s="197" t="s">
        <v>133</v>
      </c>
      <c r="C7" s="196"/>
      <c r="D7" s="196"/>
      <c r="E7" s="196"/>
      <c r="F7" s="196"/>
      <c r="G7" s="195">
        <v>27920</v>
      </c>
      <c r="H7" s="194">
        <v>58489</v>
      </c>
      <c r="I7" s="193">
        <v>0.47735471627143566</v>
      </c>
      <c r="J7" s="192">
        <v>-30569</v>
      </c>
      <c r="K7" s="195">
        <v>51472</v>
      </c>
      <c r="L7" s="194">
        <v>61490</v>
      </c>
      <c r="M7" s="193">
        <v>0.83707919986989754</v>
      </c>
      <c r="N7" s="192">
        <v>-10018</v>
      </c>
      <c r="O7" s="191">
        <v>0.54243083618277899</v>
      </c>
      <c r="P7" s="190">
        <v>0.95119531631159537</v>
      </c>
      <c r="Q7" s="189">
        <v>-0.40876448012881639</v>
      </c>
      <c r="R7" s="176"/>
      <c r="S7" s="176"/>
    </row>
    <row r="8" spans="1:19" x14ac:dyDescent="0.4">
      <c r="A8" s="207"/>
      <c r="B8" s="207"/>
      <c r="C8" s="215" t="s">
        <v>101</v>
      </c>
      <c r="D8" s="5"/>
      <c r="E8" s="214"/>
      <c r="F8" s="6" t="s">
        <v>96</v>
      </c>
      <c r="G8" s="204">
        <v>23134</v>
      </c>
      <c r="H8" s="203">
        <v>48489</v>
      </c>
      <c r="I8" s="202">
        <v>0.47709789849244161</v>
      </c>
      <c r="J8" s="201">
        <v>-25355</v>
      </c>
      <c r="K8" s="204">
        <v>40597</v>
      </c>
      <c r="L8" s="203">
        <v>50490</v>
      </c>
      <c r="M8" s="202">
        <v>0.80406020994256289</v>
      </c>
      <c r="N8" s="201">
        <v>-9893</v>
      </c>
      <c r="O8" s="200">
        <v>0.56984506244303768</v>
      </c>
      <c r="P8" s="199">
        <v>0.96036838978015449</v>
      </c>
      <c r="Q8" s="198">
        <v>-0.39052332733711681</v>
      </c>
      <c r="R8" s="176"/>
      <c r="S8" s="176"/>
    </row>
    <row r="9" spans="1:19" x14ac:dyDescent="0.4">
      <c r="A9" s="207"/>
      <c r="B9" s="207"/>
      <c r="C9" s="215" t="s">
        <v>109</v>
      </c>
      <c r="D9" s="214"/>
      <c r="E9" s="214"/>
      <c r="F9" s="6" t="s">
        <v>96</v>
      </c>
      <c r="G9" s="204">
        <v>4786</v>
      </c>
      <c r="H9" s="203">
        <v>10000</v>
      </c>
      <c r="I9" s="202">
        <v>0.47860000000000003</v>
      </c>
      <c r="J9" s="201">
        <v>-5214</v>
      </c>
      <c r="K9" s="204">
        <v>10875</v>
      </c>
      <c r="L9" s="203">
        <v>11000</v>
      </c>
      <c r="M9" s="202">
        <v>0.98863636363636365</v>
      </c>
      <c r="N9" s="201">
        <v>-125</v>
      </c>
      <c r="O9" s="200">
        <v>0.44009195402298851</v>
      </c>
      <c r="P9" s="199">
        <v>0.90909090909090906</v>
      </c>
      <c r="Q9" s="198">
        <v>-0.46899895506792055</v>
      </c>
      <c r="R9" s="176"/>
      <c r="S9" s="176"/>
    </row>
    <row r="10" spans="1:19" x14ac:dyDescent="0.4">
      <c r="A10" s="207"/>
      <c r="B10" s="207"/>
      <c r="C10" s="215" t="s">
        <v>99</v>
      </c>
      <c r="D10" s="214"/>
      <c r="E10" s="214"/>
      <c r="F10" s="249"/>
      <c r="G10" s="204">
        <v>0</v>
      </c>
      <c r="H10" s="203">
        <v>0</v>
      </c>
      <c r="I10" s="202" t="e">
        <v>#DIV/0!</v>
      </c>
      <c r="J10" s="201">
        <v>0</v>
      </c>
      <c r="K10" s="204">
        <v>0</v>
      </c>
      <c r="L10" s="203">
        <v>0</v>
      </c>
      <c r="M10" s="202" t="e">
        <v>#DIV/0!</v>
      </c>
      <c r="N10" s="201">
        <v>0</v>
      </c>
      <c r="O10" s="200" t="e">
        <v>#DIV/0!</v>
      </c>
      <c r="P10" s="199" t="e">
        <v>#DIV/0!</v>
      </c>
      <c r="Q10" s="198" t="e">
        <v>#DIV/0!</v>
      </c>
      <c r="R10" s="176"/>
      <c r="S10" s="176"/>
    </row>
    <row r="11" spans="1:19" x14ac:dyDescent="0.4">
      <c r="A11" s="207"/>
      <c r="B11" s="207"/>
      <c r="C11" s="215" t="s">
        <v>100</v>
      </c>
      <c r="D11" s="214"/>
      <c r="E11" s="214"/>
      <c r="F11" s="249"/>
      <c r="G11" s="204">
        <v>0</v>
      </c>
      <c r="H11" s="203">
        <v>0</v>
      </c>
      <c r="I11" s="202" t="e">
        <v>#DIV/0!</v>
      </c>
      <c r="J11" s="201">
        <v>0</v>
      </c>
      <c r="K11" s="204">
        <v>0</v>
      </c>
      <c r="L11" s="203">
        <v>0</v>
      </c>
      <c r="M11" s="202" t="e">
        <v>#DIV/0!</v>
      </c>
      <c r="N11" s="201">
        <v>0</v>
      </c>
      <c r="O11" s="200" t="e">
        <v>#DIV/0!</v>
      </c>
      <c r="P11" s="199" t="e">
        <v>#DIV/0!</v>
      </c>
      <c r="Q11" s="198" t="e">
        <v>#DIV/0!</v>
      </c>
      <c r="R11" s="176"/>
      <c r="S11" s="176"/>
    </row>
    <row r="12" spans="1:19" x14ac:dyDescent="0.4">
      <c r="A12" s="207"/>
      <c r="B12" s="207"/>
      <c r="C12" s="215" t="s">
        <v>97</v>
      </c>
      <c r="D12" s="214"/>
      <c r="E12" s="214"/>
      <c r="F12" s="249"/>
      <c r="G12" s="204">
        <v>0</v>
      </c>
      <c r="H12" s="203">
        <v>0</v>
      </c>
      <c r="I12" s="202" t="e">
        <v>#DIV/0!</v>
      </c>
      <c r="J12" s="201">
        <v>0</v>
      </c>
      <c r="K12" s="204">
        <v>0</v>
      </c>
      <c r="L12" s="203">
        <v>0</v>
      </c>
      <c r="M12" s="202" t="e">
        <v>#DIV/0!</v>
      </c>
      <c r="N12" s="201">
        <v>0</v>
      </c>
      <c r="O12" s="200" t="e">
        <v>#DIV/0!</v>
      </c>
      <c r="P12" s="199" t="e">
        <v>#DIV/0!</v>
      </c>
      <c r="Q12" s="198" t="e">
        <v>#DIV/0!</v>
      </c>
      <c r="R12" s="176"/>
      <c r="S12" s="176"/>
    </row>
    <row r="13" spans="1:19" x14ac:dyDescent="0.4">
      <c r="A13" s="207"/>
      <c r="B13" s="207"/>
      <c r="C13" s="215" t="s">
        <v>92</v>
      </c>
      <c r="D13" s="214"/>
      <c r="E13" s="214"/>
      <c r="F13" s="6" t="s">
        <v>96</v>
      </c>
      <c r="G13" s="204">
        <v>0</v>
      </c>
      <c r="H13" s="203">
        <v>0</v>
      </c>
      <c r="I13" s="202" t="e">
        <v>#DIV/0!</v>
      </c>
      <c r="J13" s="201">
        <v>0</v>
      </c>
      <c r="K13" s="204">
        <v>0</v>
      </c>
      <c r="L13" s="203">
        <v>0</v>
      </c>
      <c r="M13" s="202" t="e">
        <v>#DIV/0!</v>
      </c>
      <c r="N13" s="201">
        <v>0</v>
      </c>
      <c r="O13" s="200" t="e">
        <v>#DIV/0!</v>
      </c>
      <c r="P13" s="199" t="e">
        <v>#DIV/0!</v>
      </c>
      <c r="Q13" s="198" t="e">
        <v>#DIV/0!</v>
      </c>
      <c r="R13" s="176"/>
      <c r="S13" s="176"/>
    </row>
    <row r="14" spans="1:19" x14ac:dyDescent="0.4">
      <c r="A14" s="207"/>
      <c r="B14" s="207"/>
      <c r="C14" s="215" t="s">
        <v>116</v>
      </c>
      <c r="D14" s="214"/>
      <c r="E14" s="214"/>
      <c r="F14" s="249"/>
      <c r="G14" s="204">
        <v>0</v>
      </c>
      <c r="H14" s="203">
        <v>0</v>
      </c>
      <c r="I14" s="202" t="e">
        <v>#DIV/0!</v>
      </c>
      <c r="J14" s="201">
        <v>0</v>
      </c>
      <c r="K14" s="204">
        <v>0</v>
      </c>
      <c r="L14" s="203">
        <v>0</v>
      </c>
      <c r="M14" s="202" t="e">
        <v>#DIV/0!</v>
      </c>
      <c r="N14" s="201">
        <v>0</v>
      </c>
      <c r="O14" s="200" t="e">
        <v>#DIV/0!</v>
      </c>
      <c r="P14" s="199" t="e">
        <v>#DIV/0!</v>
      </c>
      <c r="Q14" s="198" t="e">
        <v>#DIV/0!</v>
      </c>
      <c r="R14" s="176"/>
      <c r="S14" s="176"/>
    </row>
    <row r="15" spans="1:19" x14ac:dyDescent="0.4">
      <c r="A15" s="207"/>
      <c r="B15" s="207"/>
      <c r="C15" s="215" t="s">
        <v>91</v>
      </c>
      <c r="D15" s="214"/>
      <c r="E15" s="214"/>
      <c r="F15" s="249"/>
      <c r="G15" s="204">
        <v>0</v>
      </c>
      <c r="H15" s="203">
        <v>0</v>
      </c>
      <c r="I15" s="202" t="e">
        <v>#DIV/0!</v>
      </c>
      <c r="J15" s="201">
        <v>0</v>
      </c>
      <c r="K15" s="204">
        <v>0</v>
      </c>
      <c r="L15" s="203">
        <v>0</v>
      </c>
      <c r="M15" s="202" t="e">
        <v>#DIV/0!</v>
      </c>
      <c r="N15" s="201">
        <v>0</v>
      </c>
      <c r="O15" s="200" t="e">
        <v>#DIV/0!</v>
      </c>
      <c r="P15" s="199" t="e">
        <v>#DIV/0!</v>
      </c>
      <c r="Q15" s="198" t="e">
        <v>#DIV/0!</v>
      </c>
      <c r="R15" s="176"/>
      <c r="S15" s="176"/>
    </row>
    <row r="16" spans="1:19" x14ac:dyDescent="0.4">
      <c r="A16" s="207"/>
      <c r="B16" s="207"/>
      <c r="C16" s="255" t="s">
        <v>132</v>
      </c>
      <c r="D16" s="254"/>
      <c r="E16" s="254"/>
      <c r="F16" s="253"/>
      <c r="G16" s="204">
        <v>0</v>
      </c>
      <c r="H16" s="203">
        <v>0</v>
      </c>
      <c r="I16" s="202" t="e">
        <v>#DIV/0!</v>
      </c>
      <c r="J16" s="201">
        <v>0</v>
      </c>
      <c r="K16" s="204">
        <v>0</v>
      </c>
      <c r="L16" s="203">
        <v>0</v>
      </c>
      <c r="M16" s="202" t="e">
        <v>#DIV/0!</v>
      </c>
      <c r="N16" s="201">
        <v>0</v>
      </c>
      <c r="O16" s="200" t="e">
        <v>#DIV/0!</v>
      </c>
      <c r="P16" s="199" t="e">
        <v>#DIV/0!</v>
      </c>
      <c r="Q16" s="198" t="e">
        <v>#DIV/0!</v>
      </c>
      <c r="R16" s="176"/>
      <c r="S16" s="176"/>
    </row>
    <row r="17" spans="1:19" x14ac:dyDescent="0.4">
      <c r="A17" s="207"/>
      <c r="B17" s="207"/>
      <c r="C17" s="187" t="s">
        <v>101</v>
      </c>
      <c r="D17" s="184" t="s">
        <v>0</v>
      </c>
      <c r="E17" s="184" t="s">
        <v>90</v>
      </c>
      <c r="F17" s="250"/>
      <c r="G17" s="183">
        <v>0</v>
      </c>
      <c r="H17" s="182">
        <v>0</v>
      </c>
      <c r="I17" s="181" t="e">
        <v>#DIV/0!</v>
      </c>
      <c r="J17" s="180">
        <v>0</v>
      </c>
      <c r="K17" s="183">
        <v>0</v>
      </c>
      <c r="L17" s="182">
        <v>0</v>
      </c>
      <c r="M17" s="181" t="e">
        <v>#DIV/0!</v>
      </c>
      <c r="N17" s="180">
        <v>0</v>
      </c>
      <c r="O17" s="179" t="e">
        <v>#DIV/0!</v>
      </c>
      <c r="P17" s="178" t="e">
        <v>#DIV/0!</v>
      </c>
      <c r="Q17" s="177" t="e">
        <v>#DIV/0!</v>
      </c>
      <c r="R17" s="176"/>
      <c r="S17" s="176"/>
    </row>
    <row r="18" spans="1:19" x14ac:dyDescent="0.4">
      <c r="A18" s="207"/>
      <c r="B18" s="197" t="s">
        <v>131</v>
      </c>
      <c r="C18" s="196"/>
      <c r="D18" s="196"/>
      <c r="E18" s="196"/>
      <c r="F18" s="237"/>
      <c r="G18" s="195">
        <v>48466</v>
      </c>
      <c r="H18" s="194">
        <v>33685</v>
      </c>
      <c r="I18" s="193">
        <v>1.4388006531096929</v>
      </c>
      <c r="J18" s="192">
        <v>14781</v>
      </c>
      <c r="K18" s="195">
        <v>94935</v>
      </c>
      <c r="L18" s="194">
        <v>36015</v>
      </c>
      <c r="M18" s="193">
        <v>2.6359850062473971</v>
      </c>
      <c r="N18" s="192">
        <v>58920</v>
      </c>
      <c r="O18" s="191">
        <v>0.51051772265234108</v>
      </c>
      <c r="P18" s="190">
        <v>0.93530473413855342</v>
      </c>
      <c r="Q18" s="189">
        <v>-0.42478701148621234</v>
      </c>
      <c r="R18" s="176"/>
      <c r="S18" s="176"/>
    </row>
    <row r="19" spans="1:19" x14ac:dyDescent="0.4">
      <c r="A19" s="207"/>
      <c r="B19" s="207"/>
      <c r="C19" s="215" t="s">
        <v>101</v>
      </c>
      <c r="D19" s="214"/>
      <c r="E19" s="214"/>
      <c r="F19" s="249"/>
      <c r="G19" s="204">
        <v>0</v>
      </c>
      <c r="H19" s="203">
        <v>0</v>
      </c>
      <c r="I19" s="202" t="e">
        <v>#DIV/0!</v>
      </c>
      <c r="J19" s="201">
        <v>0</v>
      </c>
      <c r="K19" s="256">
        <v>0</v>
      </c>
      <c r="L19" s="203">
        <v>0</v>
      </c>
      <c r="M19" s="202" t="e">
        <v>#DIV/0!</v>
      </c>
      <c r="N19" s="201">
        <v>0</v>
      </c>
      <c r="O19" s="200" t="e">
        <v>#DIV/0!</v>
      </c>
      <c r="P19" s="199" t="e">
        <v>#DIV/0!</v>
      </c>
      <c r="Q19" s="198" t="e">
        <v>#DIV/0!</v>
      </c>
      <c r="R19" s="176"/>
      <c r="S19" s="176"/>
    </row>
    <row r="20" spans="1:19" x14ac:dyDescent="0.4">
      <c r="A20" s="207"/>
      <c r="B20" s="207"/>
      <c r="C20" s="215" t="s">
        <v>99</v>
      </c>
      <c r="D20" s="214"/>
      <c r="E20" s="214"/>
      <c r="F20" s="6" t="s">
        <v>96</v>
      </c>
      <c r="G20" s="204">
        <v>7510</v>
      </c>
      <c r="H20" s="203">
        <v>5146</v>
      </c>
      <c r="I20" s="202">
        <v>1.4593859308200545</v>
      </c>
      <c r="J20" s="201">
        <v>2364</v>
      </c>
      <c r="K20" s="256">
        <v>15345</v>
      </c>
      <c r="L20" s="203">
        <v>5445</v>
      </c>
      <c r="M20" s="202">
        <v>2.8181818181818183</v>
      </c>
      <c r="N20" s="201">
        <v>9900</v>
      </c>
      <c r="O20" s="200">
        <v>0.48941023134571521</v>
      </c>
      <c r="P20" s="199">
        <v>0.94508723599632694</v>
      </c>
      <c r="Q20" s="198">
        <v>-0.45567700465061173</v>
      </c>
      <c r="R20" s="176"/>
      <c r="S20" s="176"/>
    </row>
    <row r="21" spans="1:19" x14ac:dyDescent="0.4">
      <c r="A21" s="207"/>
      <c r="B21" s="207"/>
      <c r="C21" s="215" t="s">
        <v>100</v>
      </c>
      <c r="D21" s="214"/>
      <c r="E21" s="214"/>
      <c r="F21" s="6" t="s">
        <v>96</v>
      </c>
      <c r="G21" s="204">
        <v>14825</v>
      </c>
      <c r="H21" s="203">
        <v>10066</v>
      </c>
      <c r="I21" s="202">
        <v>1.4727796542817404</v>
      </c>
      <c r="J21" s="201">
        <v>4759</v>
      </c>
      <c r="K21" s="256">
        <v>29205</v>
      </c>
      <c r="L21" s="203">
        <v>10890</v>
      </c>
      <c r="M21" s="202">
        <v>2.6818181818181817</v>
      </c>
      <c r="N21" s="201">
        <v>18315</v>
      </c>
      <c r="O21" s="200">
        <v>0.50761855846601611</v>
      </c>
      <c r="P21" s="199">
        <v>0.92433425160697891</v>
      </c>
      <c r="Q21" s="198">
        <v>-0.4167156931409628</v>
      </c>
      <c r="R21" s="176"/>
      <c r="S21" s="176"/>
    </row>
    <row r="22" spans="1:19" x14ac:dyDescent="0.4">
      <c r="A22" s="207"/>
      <c r="B22" s="207"/>
      <c r="C22" s="215" t="s">
        <v>101</v>
      </c>
      <c r="D22" s="5" t="s">
        <v>0</v>
      </c>
      <c r="E22" s="214" t="s">
        <v>90</v>
      </c>
      <c r="F22" s="6" t="s">
        <v>96</v>
      </c>
      <c r="G22" s="204">
        <v>7783</v>
      </c>
      <c r="H22" s="203">
        <v>3531</v>
      </c>
      <c r="I22" s="202">
        <v>2.2041914471821014</v>
      </c>
      <c r="J22" s="201">
        <v>4252</v>
      </c>
      <c r="K22" s="256">
        <v>10950</v>
      </c>
      <c r="L22" s="203">
        <v>3630</v>
      </c>
      <c r="M22" s="202">
        <v>3.0165289256198347</v>
      </c>
      <c r="N22" s="201">
        <v>7320</v>
      </c>
      <c r="O22" s="200">
        <v>0.71077625570776259</v>
      </c>
      <c r="P22" s="199">
        <v>0.97272727272727277</v>
      </c>
      <c r="Q22" s="198">
        <v>-0.26195101701951018</v>
      </c>
      <c r="R22" s="176"/>
      <c r="S22" s="176"/>
    </row>
    <row r="23" spans="1:19" x14ac:dyDescent="0.4">
      <c r="A23" s="207"/>
      <c r="B23" s="207"/>
      <c r="C23" s="215" t="s">
        <v>101</v>
      </c>
      <c r="D23" s="5" t="s">
        <v>0</v>
      </c>
      <c r="E23" s="214" t="s">
        <v>108</v>
      </c>
      <c r="F23" s="6" t="s">
        <v>96</v>
      </c>
      <c r="G23" s="204">
        <v>3888</v>
      </c>
      <c r="H23" s="203">
        <v>1789</v>
      </c>
      <c r="I23" s="202">
        <v>2.1732811626607043</v>
      </c>
      <c r="J23" s="201">
        <v>2099</v>
      </c>
      <c r="K23" s="256">
        <v>5115</v>
      </c>
      <c r="L23" s="203">
        <v>1815</v>
      </c>
      <c r="M23" s="202">
        <v>2.8181818181818183</v>
      </c>
      <c r="N23" s="201">
        <v>3300</v>
      </c>
      <c r="O23" s="200">
        <v>0.76011730205278594</v>
      </c>
      <c r="P23" s="199">
        <v>0.98567493112947657</v>
      </c>
      <c r="Q23" s="198">
        <v>-0.22555762907669064</v>
      </c>
      <c r="R23" s="176"/>
      <c r="S23" s="176"/>
    </row>
    <row r="24" spans="1:19" x14ac:dyDescent="0.4">
      <c r="A24" s="207"/>
      <c r="B24" s="207"/>
      <c r="C24" s="215" t="s">
        <v>101</v>
      </c>
      <c r="D24" s="5" t="s">
        <v>0</v>
      </c>
      <c r="E24" s="214" t="s">
        <v>130</v>
      </c>
      <c r="F24" s="6" t="s">
        <v>83</v>
      </c>
      <c r="G24" s="204">
        <v>0</v>
      </c>
      <c r="H24" s="203">
        <v>0</v>
      </c>
      <c r="I24" s="202" t="e">
        <v>#DIV/0!</v>
      </c>
      <c r="J24" s="201">
        <v>0</v>
      </c>
      <c r="K24" s="256">
        <v>0</v>
      </c>
      <c r="L24" s="203">
        <v>0</v>
      </c>
      <c r="M24" s="202" t="e">
        <v>#DIV/0!</v>
      </c>
      <c r="N24" s="201">
        <v>0</v>
      </c>
      <c r="O24" s="200" t="e">
        <v>#DIV/0!</v>
      </c>
      <c r="P24" s="199" t="e">
        <v>#DIV/0!</v>
      </c>
      <c r="Q24" s="198" t="e">
        <v>#DIV/0!</v>
      </c>
      <c r="R24" s="176"/>
      <c r="S24" s="176"/>
    </row>
    <row r="25" spans="1:19" x14ac:dyDescent="0.4">
      <c r="A25" s="207"/>
      <c r="B25" s="207"/>
      <c r="C25" s="215" t="s">
        <v>99</v>
      </c>
      <c r="D25" s="5" t="s">
        <v>0</v>
      </c>
      <c r="E25" s="214" t="s">
        <v>90</v>
      </c>
      <c r="F25" s="6" t="s">
        <v>96</v>
      </c>
      <c r="G25" s="204">
        <v>2817</v>
      </c>
      <c r="H25" s="203">
        <v>1743</v>
      </c>
      <c r="I25" s="202">
        <v>1.6161790017211703</v>
      </c>
      <c r="J25" s="201">
        <v>1074</v>
      </c>
      <c r="K25" s="256">
        <v>5115</v>
      </c>
      <c r="L25" s="203">
        <v>1815</v>
      </c>
      <c r="M25" s="202">
        <v>2.8181818181818183</v>
      </c>
      <c r="N25" s="201">
        <v>3300</v>
      </c>
      <c r="O25" s="200">
        <v>0.55073313782991207</v>
      </c>
      <c r="P25" s="199">
        <v>0.96033057851239667</v>
      </c>
      <c r="Q25" s="198">
        <v>-0.4095974406824846</v>
      </c>
      <c r="R25" s="176"/>
      <c r="S25" s="176"/>
    </row>
    <row r="26" spans="1:19" x14ac:dyDescent="0.4">
      <c r="A26" s="207"/>
      <c r="B26" s="207"/>
      <c r="C26" s="215" t="s">
        <v>99</v>
      </c>
      <c r="D26" s="5" t="s">
        <v>0</v>
      </c>
      <c r="E26" s="214" t="s">
        <v>108</v>
      </c>
      <c r="F26" s="249"/>
      <c r="G26" s="204">
        <v>0</v>
      </c>
      <c r="H26" s="203">
        <v>0</v>
      </c>
      <c r="I26" s="202" t="e">
        <v>#DIV/0!</v>
      </c>
      <c r="J26" s="201">
        <v>0</v>
      </c>
      <c r="K26" s="256">
        <v>0</v>
      </c>
      <c r="L26" s="203">
        <v>0</v>
      </c>
      <c r="M26" s="202" t="e">
        <v>#DIV/0!</v>
      </c>
      <c r="N26" s="201">
        <v>0</v>
      </c>
      <c r="O26" s="200" t="e">
        <v>#DIV/0!</v>
      </c>
      <c r="P26" s="199" t="e">
        <v>#DIV/0!</v>
      </c>
      <c r="Q26" s="198" t="e">
        <v>#DIV/0!</v>
      </c>
      <c r="R26" s="176"/>
      <c r="S26" s="176"/>
    </row>
    <row r="27" spans="1:19" x14ac:dyDescent="0.4">
      <c r="A27" s="207"/>
      <c r="B27" s="207"/>
      <c r="C27" s="215" t="s">
        <v>91</v>
      </c>
      <c r="D27" s="5" t="s">
        <v>0</v>
      </c>
      <c r="E27" s="214" t="s">
        <v>90</v>
      </c>
      <c r="F27" s="249"/>
      <c r="G27" s="204">
        <v>0</v>
      </c>
      <c r="H27" s="203">
        <v>0</v>
      </c>
      <c r="I27" s="202" t="e">
        <v>#DIV/0!</v>
      </c>
      <c r="J27" s="201">
        <v>0</v>
      </c>
      <c r="K27" s="256">
        <v>0</v>
      </c>
      <c r="L27" s="203">
        <v>0</v>
      </c>
      <c r="M27" s="202" t="e">
        <v>#DIV/0!</v>
      </c>
      <c r="N27" s="201">
        <v>0</v>
      </c>
      <c r="O27" s="200" t="e">
        <v>#DIV/0!</v>
      </c>
      <c r="P27" s="199" t="e">
        <v>#DIV/0!</v>
      </c>
      <c r="Q27" s="198" t="e">
        <v>#DIV/0!</v>
      </c>
      <c r="R27" s="176"/>
      <c r="S27" s="176"/>
    </row>
    <row r="28" spans="1:19" x14ac:dyDescent="0.4">
      <c r="A28" s="207"/>
      <c r="B28" s="207"/>
      <c r="C28" s="215" t="s">
        <v>97</v>
      </c>
      <c r="D28" s="5" t="s">
        <v>0</v>
      </c>
      <c r="E28" s="214" t="s">
        <v>90</v>
      </c>
      <c r="F28" s="249"/>
      <c r="G28" s="204">
        <v>0</v>
      </c>
      <c r="H28" s="203">
        <v>0</v>
      </c>
      <c r="I28" s="202" t="e">
        <v>#DIV/0!</v>
      </c>
      <c r="J28" s="201">
        <v>0</v>
      </c>
      <c r="K28" s="256">
        <v>0</v>
      </c>
      <c r="L28" s="203">
        <v>0</v>
      </c>
      <c r="M28" s="202" t="e">
        <v>#DIV/0!</v>
      </c>
      <c r="N28" s="201">
        <v>0</v>
      </c>
      <c r="O28" s="200" t="e">
        <v>#DIV/0!</v>
      </c>
      <c r="P28" s="199" t="e">
        <v>#DIV/0!</v>
      </c>
      <c r="Q28" s="198" t="e">
        <v>#DIV/0!</v>
      </c>
      <c r="R28" s="176"/>
      <c r="S28" s="176"/>
    </row>
    <row r="29" spans="1:19" x14ac:dyDescent="0.4">
      <c r="A29" s="207"/>
      <c r="B29" s="207"/>
      <c r="C29" s="215" t="s">
        <v>116</v>
      </c>
      <c r="D29" s="214"/>
      <c r="E29" s="214"/>
      <c r="F29" s="249"/>
      <c r="G29" s="204">
        <v>0</v>
      </c>
      <c r="H29" s="203">
        <v>0</v>
      </c>
      <c r="I29" s="202" t="e">
        <v>#DIV/0!</v>
      </c>
      <c r="J29" s="201">
        <v>0</v>
      </c>
      <c r="K29" s="256">
        <v>0</v>
      </c>
      <c r="L29" s="203">
        <v>0</v>
      </c>
      <c r="M29" s="202" t="e">
        <v>#DIV/0!</v>
      </c>
      <c r="N29" s="201">
        <v>0</v>
      </c>
      <c r="O29" s="200" t="e">
        <v>#DIV/0!</v>
      </c>
      <c r="P29" s="199" t="e">
        <v>#DIV/0!</v>
      </c>
      <c r="Q29" s="198" t="e">
        <v>#DIV/0!</v>
      </c>
      <c r="R29" s="176"/>
      <c r="S29" s="176"/>
    </row>
    <row r="30" spans="1:19" x14ac:dyDescent="0.4">
      <c r="A30" s="207"/>
      <c r="B30" s="207"/>
      <c r="C30" s="215" t="s">
        <v>110</v>
      </c>
      <c r="D30" s="214"/>
      <c r="E30" s="214"/>
      <c r="F30" s="249"/>
      <c r="G30" s="204">
        <v>0</v>
      </c>
      <c r="H30" s="203">
        <v>0</v>
      </c>
      <c r="I30" s="202" t="e">
        <v>#DIV/0!</v>
      </c>
      <c r="J30" s="201">
        <v>0</v>
      </c>
      <c r="K30" s="256">
        <v>0</v>
      </c>
      <c r="L30" s="203">
        <v>0</v>
      </c>
      <c r="M30" s="202" t="e">
        <v>#DIV/0!</v>
      </c>
      <c r="N30" s="201">
        <v>0</v>
      </c>
      <c r="O30" s="200" t="e">
        <v>#DIV/0!</v>
      </c>
      <c r="P30" s="199" t="e">
        <v>#DIV/0!</v>
      </c>
      <c r="Q30" s="198" t="e">
        <v>#DIV/0!</v>
      </c>
      <c r="R30" s="176"/>
      <c r="S30" s="176"/>
    </row>
    <row r="31" spans="1:19" x14ac:dyDescent="0.4">
      <c r="A31" s="207"/>
      <c r="B31" s="207"/>
      <c r="C31" s="215" t="s">
        <v>129</v>
      </c>
      <c r="D31" s="214"/>
      <c r="E31" s="214"/>
      <c r="F31" s="249"/>
      <c r="G31" s="204">
        <v>0</v>
      </c>
      <c r="H31" s="203">
        <v>0</v>
      </c>
      <c r="I31" s="202" t="e">
        <v>#DIV/0!</v>
      </c>
      <c r="J31" s="201">
        <v>0</v>
      </c>
      <c r="K31" s="256">
        <v>0</v>
      </c>
      <c r="L31" s="203">
        <v>0</v>
      </c>
      <c r="M31" s="202" t="e">
        <v>#DIV/0!</v>
      </c>
      <c r="N31" s="201">
        <v>0</v>
      </c>
      <c r="O31" s="200" t="e">
        <v>#DIV/0!</v>
      </c>
      <c r="P31" s="199" t="e">
        <v>#DIV/0!</v>
      </c>
      <c r="Q31" s="198" t="e">
        <v>#DIV/0!</v>
      </c>
      <c r="R31" s="176"/>
      <c r="S31" s="176"/>
    </row>
    <row r="32" spans="1:19" x14ac:dyDescent="0.4">
      <c r="A32" s="207"/>
      <c r="B32" s="207"/>
      <c r="C32" s="215" t="s">
        <v>128</v>
      </c>
      <c r="D32" s="214"/>
      <c r="E32" s="214"/>
      <c r="F32" s="6" t="s">
        <v>96</v>
      </c>
      <c r="G32" s="204">
        <v>1852</v>
      </c>
      <c r="H32" s="203">
        <v>1544</v>
      </c>
      <c r="I32" s="202">
        <v>1.1994818652849741</v>
      </c>
      <c r="J32" s="201">
        <v>308</v>
      </c>
      <c r="K32" s="256">
        <v>5115</v>
      </c>
      <c r="L32" s="203">
        <v>1815</v>
      </c>
      <c r="M32" s="202">
        <v>2.8181818181818183</v>
      </c>
      <c r="N32" s="201">
        <v>3300</v>
      </c>
      <c r="O32" s="200">
        <v>0.36207233626588464</v>
      </c>
      <c r="P32" s="199">
        <v>0.85068870523415974</v>
      </c>
      <c r="Q32" s="198">
        <v>-0.48861636896827509</v>
      </c>
      <c r="R32" s="176"/>
      <c r="S32" s="176"/>
    </row>
    <row r="33" spans="1:19" x14ac:dyDescent="0.4">
      <c r="A33" s="207"/>
      <c r="B33" s="207"/>
      <c r="C33" s="215" t="s">
        <v>127</v>
      </c>
      <c r="D33" s="214"/>
      <c r="E33" s="214"/>
      <c r="F33" s="249"/>
      <c r="G33" s="204">
        <v>0</v>
      </c>
      <c r="H33" s="203">
        <v>0</v>
      </c>
      <c r="I33" s="202" t="e">
        <v>#DIV/0!</v>
      </c>
      <c r="J33" s="201">
        <v>0</v>
      </c>
      <c r="K33" s="256">
        <v>0</v>
      </c>
      <c r="L33" s="203">
        <v>0</v>
      </c>
      <c r="M33" s="202" t="e">
        <v>#DIV/0!</v>
      </c>
      <c r="N33" s="201">
        <v>0</v>
      </c>
      <c r="O33" s="200" t="e">
        <v>#DIV/0!</v>
      </c>
      <c r="P33" s="199" t="e">
        <v>#DIV/0!</v>
      </c>
      <c r="Q33" s="198" t="e">
        <v>#DIV/0!</v>
      </c>
      <c r="R33" s="176"/>
      <c r="S33" s="176"/>
    </row>
    <row r="34" spans="1:19" x14ac:dyDescent="0.4">
      <c r="A34" s="207"/>
      <c r="B34" s="207"/>
      <c r="C34" s="215" t="s">
        <v>126</v>
      </c>
      <c r="D34" s="214"/>
      <c r="E34" s="214"/>
      <c r="F34" s="6" t="s">
        <v>96</v>
      </c>
      <c r="G34" s="204">
        <v>1914</v>
      </c>
      <c r="H34" s="203">
        <v>1553</v>
      </c>
      <c r="I34" s="202">
        <v>1.2324533161622666</v>
      </c>
      <c r="J34" s="201">
        <v>361</v>
      </c>
      <c r="K34" s="256">
        <v>5115</v>
      </c>
      <c r="L34" s="203">
        <v>1815</v>
      </c>
      <c r="M34" s="202">
        <v>2.8181818181818183</v>
      </c>
      <c r="N34" s="201">
        <v>3300</v>
      </c>
      <c r="O34" s="200">
        <v>0.37419354838709679</v>
      </c>
      <c r="P34" s="199">
        <v>0.85564738292011022</v>
      </c>
      <c r="Q34" s="198">
        <v>-0.48145383453301344</v>
      </c>
      <c r="R34" s="176"/>
      <c r="S34" s="176"/>
    </row>
    <row r="35" spans="1:19" x14ac:dyDescent="0.4">
      <c r="A35" s="207"/>
      <c r="B35" s="207"/>
      <c r="C35" s="215" t="s">
        <v>84</v>
      </c>
      <c r="D35" s="214"/>
      <c r="E35" s="214"/>
      <c r="F35" s="249"/>
      <c r="G35" s="204">
        <v>0</v>
      </c>
      <c r="H35" s="203">
        <v>0</v>
      </c>
      <c r="I35" s="202" t="e">
        <v>#DIV/0!</v>
      </c>
      <c r="J35" s="201">
        <v>0</v>
      </c>
      <c r="K35" s="256">
        <v>0</v>
      </c>
      <c r="L35" s="203">
        <v>0</v>
      </c>
      <c r="M35" s="202" t="e">
        <v>#DIV/0!</v>
      </c>
      <c r="N35" s="201">
        <v>0</v>
      </c>
      <c r="O35" s="200" t="e">
        <v>#DIV/0!</v>
      </c>
      <c r="P35" s="199" t="e">
        <v>#DIV/0!</v>
      </c>
      <c r="Q35" s="198" t="e">
        <v>#DIV/0!</v>
      </c>
      <c r="R35" s="176"/>
      <c r="S35" s="176"/>
    </row>
    <row r="36" spans="1:19" x14ac:dyDescent="0.4">
      <c r="A36" s="207"/>
      <c r="B36" s="207"/>
      <c r="C36" s="215" t="s">
        <v>91</v>
      </c>
      <c r="D36" s="214"/>
      <c r="E36" s="214"/>
      <c r="F36" s="249"/>
      <c r="G36" s="204">
        <v>0</v>
      </c>
      <c r="H36" s="203">
        <v>0</v>
      </c>
      <c r="I36" s="202" t="e">
        <v>#DIV/0!</v>
      </c>
      <c r="J36" s="201">
        <v>0</v>
      </c>
      <c r="K36" s="256">
        <v>0</v>
      </c>
      <c r="L36" s="203">
        <v>0</v>
      </c>
      <c r="M36" s="202" t="e">
        <v>#DIV/0!</v>
      </c>
      <c r="N36" s="201">
        <v>0</v>
      </c>
      <c r="O36" s="200" t="e">
        <v>#DIV/0!</v>
      </c>
      <c r="P36" s="199" t="e">
        <v>#DIV/0!</v>
      </c>
      <c r="Q36" s="198" t="e">
        <v>#DIV/0!</v>
      </c>
      <c r="R36" s="176"/>
      <c r="S36" s="176"/>
    </row>
    <row r="37" spans="1:19" x14ac:dyDescent="0.4">
      <c r="A37" s="207"/>
      <c r="B37" s="188"/>
      <c r="C37" s="187" t="s">
        <v>97</v>
      </c>
      <c r="D37" s="184"/>
      <c r="E37" s="184"/>
      <c r="F37" s="6" t="s">
        <v>96</v>
      </c>
      <c r="G37" s="183">
        <v>7877</v>
      </c>
      <c r="H37" s="182">
        <v>8313</v>
      </c>
      <c r="I37" s="181">
        <v>0.94755202694574758</v>
      </c>
      <c r="J37" s="180">
        <v>-436</v>
      </c>
      <c r="K37" s="270">
        <v>18975</v>
      </c>
      <c r="L37" s="182">
        <v>8790</v>
      </c>
      <c r="M37" s="181">
        <v>2.1587030716723548</v>
      </c>
      <c r="N37" s="180">
        <v>10185</v>
      </c>
      <c r="O37" s="179">
        <v>0.41512516469038208</v>
      </c>
      <c r="P37" s="178">
        <v>0.94573378839590438</v>
      </c>
      <c r="Q37" s="177">
        <v>-0.53060862370552231</v>
      </c>
      <c r="R37" s="176"/>
      <c r="S37" s="176"/>
    </row>
    <row r="38" spans="1:19" x14ac:dyDescent="0.4">
      <c r="A38" s="207"/>
      <c r="B38" s="197" t="s">
        <v>125</v>
      </c>
      <c r="C38" s="196"/>
      <c r="D38" s="196"/>
      <c r="E38" s="196"/>
      <c r="F38" s="237"/>
      <c r="G38" s="195">
        <v>1600</v>
      </c>
      <c r="H38" s="194">
        <v>884</v>
      </c>
      <c r="I38" s="193">
        <v>1.8099547511312217</v>
      </c>
      <c r="J38" s="192">
        <v>716</v>
      </c>
      <c r="K38" s="195">
        <v>3200</v>
      </c>
      <c r="L38" s="194">
        <v>1100</v>
      </c>
      <c r="M38" s="193">
        <v>2.9090909090909092</v>
      </c>
      <c r="N38" s="192">
        <v>2100</v>
      </c>
      <c r="O38" s="191">
        <v>0.5</v>
      </c>
      <c r="P38" s="190">
        <v>0.80363636363636359</v>
      </c>
      <c r="Q38" s="189">
        <v>-0.30363636363636359</v>
      </c>
      <c r="R38" s="176"/>
      <c r="S38" s="176"/>
    </row>
    <row r="39" spans="1:19" x14ac:dyDescent="0.4">
      <c r="A39" s="207"/>
      <c r="B39" s="207"/>
      <c r="C39" s="215" t="s">
        <v>124</v>
      </c>
      <c r="D39" s="214"/>
      <c r="E39" s="214"/>
      <c r="F39" s="6" t="s">
        <v>96</v>
      </c>
      <c r="G39" s="204">
        <v>932</v>
      </c>
      <c r="H39" s="203">
        <v>460</v>
      </c>
      <c r="I39" s="202">
        <v>2.026086956521739</v>
      </c>
      <c r="J39" s="201">
        <v>472</v>
      </c>
      <c r="K39" s="204">
        <v>1650</v>
      </c>
      <c r="L39" s="203">
        <v>550</v>
      </c>
      <c r="M39" s="202">
        <v>3</v>
      </c>
      <c r="N39" s="201">
        <v>1100</v>
      </c>
      <c r="O39" s="200">
        <v>0.56484848484848482</v>
      </c>
      <c r="P39" s="199">
        <v>0.83636363636363631</v>
      </c>
      <c r="Q39" s="198">
        <v>-0.27151515151515149</v>
      </c>
      <c r="R39" s="176"/>
      <c r="S39" s="176"/>
    </row>
    <row r="40" spans="1:19" x14ac:dyDescent="0.4">
      <c r="A40" s="207"/>
      <c r="B40" s="188"/>
      <c r="C40" s="248" t="s">
        <v>123</v>
      </c>
      <c r="D40" s="247"/>
      <c r="E40" s="247"/>
      <c r="F40" s="6" t="s">
        <v>96</v>
      </c>
      <c r="G40" s="246">
        <v>668</v>
      </c>
      <c r="H40" s="245">
        <v>424</v>
      </c>
      <c r="I40" s="244">
        <v>1.5754716981132075</v>
      </c>
      <c r="J40" s="243">
        <v>244</v>
      </c>
      <c r="K40" s="246">
        <v>1550</v>
      </c>
      <c r="L40" s="245">
        <v>550</v>
      </c>
      <c r="M40" s="244">
        <v>2.8181818181818183</v>
      </c>
      <c r="N40" s="243">
        <v>1000</v>
      </c>
      <c r="O40" s="242">
        <v>0.43096774193548387</v>
      </c>
      <c r="P40" s="241">
        <v>0.77090909090909088</v>
      </c>
      <c r="Q40" s="240">
        <v>-0.339941348973607</v>
      </c>
      <c r="R40" s="176"/>
      <c r="S40" s="176"/>
    </row>
    <row r="41" spans="1:19" x14ac:dyDescent="0.4">
      <c r="A41" s="207"/>
      <c r="B41" s="197" t="s">
        <v>122</v>
      </c>
      <c r="C41" s="196"/>
      <c r="D41" s="196"/>
      <c r="E41" s="196"/>
      <c r="F41" s="237"/>
      <c r="G41" s="195">
        <v>167</v>
      </c>
      <c r="H41" s="194">
        <v>355</v>
      </c>
      <c r="I41" s="193">
        <v>0.47042253521126759</v>
      </c>
      <c r="J41" s="192">
        <v>-188</v>
      </c>
      <c r="K41" s="195">
        <v>528</v>
      </c>
      <c r="L41" s="194">
        <v>528</v>
      </c>
      <c r="M41" s="193">
        <v>1</v>
      </c>
      <c r="N41" s="192">
        <v>0</v>
      </c>
      <c r="O41" s="191">
        <v>0.31628787878787878</v>
      </c>
      <c r="P41" s="190">
        <v>0.67234848484848486</v>
      </c>
      <c r="Q41" s="189">
        <v>-0.35606060606060608</v>
      </c>
      <c r="R41" s="176"/>
      <c r="S41" s="176"/>
    </row>
    <row r="42" spans="1:19" x14ac:dyDescent="0.4">
      <c r="A42" s="188"/>
      <c r="B42" s="188"/>
      <c r="C42" s="187" t="s">
        <v>121</v>
      </c>
      <c r="D42" s="184"/>
      <c r="E42" s="184"/>
      <c r="F42" s="8" t="s">
        <v>96</v>
      </c>
      <c r="G42" s="183">
        <v>167</v>
      </c>
      <c r="H42" s="182">
        <v>355</v>
      </c>
      <c r="I42" s="181">
        <v>0.47042253521126759</v>
      </c>
      <c r="J42" s="180">
        <v>-188</v>
      </c>
      <c r="K42" s="183">
        <v>528</v>
      </c>
      <c r="L42" s="182">
        <v>528</v>
      </c>
      <c r="M42" s="181">
        <v>1</v>
      </c>
      <c r="N42" s="180">
        <v>0</v>
      </c>
      <c r="O42" s="179">
        <v>0.31628787878787878</v>
      </c>
      <c r="P42" s="178">
        <v>0.67234848484848486</v>
      </c>
      <c r="Q42" s="177">
        <v>-0.35606060606060608</v>
      </c>
      <c r="R42" s="176"/>
      <c r="S42" s="176"/>
    </row>
    <row r="43" spans="1:19" x14ac:dyDescent="0.4">
      <c r="A43" s="197" t="s">
        <v>120</v>
      </c>
      <c r="B43" s="196" t="s">
        <v>149</v>
      </c>
      <c r="C43" s="196"/>
      <c r="D43" s="196"/>
      <c r="E43" s="196"/>
      <c r="F43" s="237"/>
      <c r="G43" s="195">
        <v>2256</v>
      </c>
      <c r="H43" s="194">
        <v>4076</v>
      </c>
      <c r="I43" s="193">
        <v>0.55348380765456329</v>
      </c>
      <c r="J43" s="192">
        <v>-1820</v>
      </c>
      <c r="K43" s="239">
        <v>4352</v>
      </c>
      <c r="L43" s="194">
        <v>4427</v>
      </c>
      <c r="M43" s="193">
        <v>0.98305850463067546</v>
      </c>
      <c r="N43" s="192">
        <v>-75</v>
      </c>
      <c r="O43" s="191">
        <v>0.51838235294117652</v>
      </c>
      <c r="P43" s="190">
        <v>0.92071380167156092</v>
      </c>
      <c r="Q43" s="189">
        <v>-0.4023314487303844</v>
      </c>
      <c r="R43" s="176"/>
      <c r="S43" s="176"/>
    </row>
    <row r="44" spans="1:19" x14ac:dyDescent="0.4">
      <c r="A44" s="331"/>
      <c r="B44" s="330" t="s">
        <v>118</v>
      </c>
      <c r="C44" s="329"/>
      <c r="D44" s="329"/>
      <c r="E44" s="329"/>
      <c r="F44" s="329"/>
      <c r="G44" s="328">
        <v>0</v>
      </c>
      <c r="H44" s="327">
        <v>0</v>
      </c>
      <c r="I44" s="326" t="e">
        <v>#DIV/0!</v>
      </c>
      <c r="J44" s="325">
        <v>0</v>
      </c>
      <c r="K44" s="328">
        <v>0</v>
      </c>
      <c r="L44" s="327">
        <v>0</v>
      </c>
      <c r="M44" s="326" t="e">
        <v>#DIV/0!</v>
      </c>
      <c r="N44" s="325">
        <v>0</v>
      </c>
      <c r="O44" s="324" t="e">
        <v>#DIV/0!</v>
      </c>
      <c r="P44" s="323" t="e">
        <v>#DIV/0!</v>
      </c>
      <c r="Q44" s="322" t="e">
        <v>#DIV/0!</v>
      </c>
      <c r="R44" s="176"/>
      <c r="S44" s="176"/>
    </row>
    <row r="45" spans="1:19" x14ac:dyDescent="0.4">
      <c r="A45" s="268"/>
      <c r="B45" s="268"/>
      <c r="C45" s="320" t="s">
        <v>101</v>
      </c>
      <c r="D45" s="319"/>
      <c r="E45" s="319"/>
      <c r="F45" s="9" t="s">
        <v>96</v>
      </c>
      <c r="G45" s="309"/>
      <c r="H45" s="308"/>
      <c r="I45" s="307" t="e">
        <v>#DIV/0!</v>
      </c>
      <c r="J45" s="306">
        <v>0</v>
      </c>
      <c r="K45" s="309"/>
      <c r="L45" s="308"/>
      <c r="M45" s="307" t="e">
        <v>#DIV/0!</v>
      </c>
      <c r="N45" s="306">
        <v>0</v>
      </c>
      <c r="O45" s="305" t="e">
        <v>#DIV/0!</v>
      </c>
      <c r="P45" s="304" t="e">
        <v>#DIV/0!</v>
      </c>
      <c r="Q45" s="303" t="e">
        <v>#DIV/0!</v>
      </c>
      <c r="R45" s="176"/>
      <c r="S45" s="176"/>
    </row>
    <row r="46" spans="1:19" x14ac:dyDescent="0.4">
      <c r="A46" s="268"/>
      <c r="B46" s="268"/>
      <c r="C46" s="320" t="s">
        <v>109</v>
      </c>
      <c r="D46" s="319"/>
      <c r="E46" s="319"/>
      <c r="F46" s="9" t="s">
        <v>96</v>
      </c>
      <c r="G46" s="309"/>
      <c r="H46" s="308"/>
      <c r="I46" s="307" t="e">
        <v>#DIV/0!</v>
      </c>
      <c r="J46" s="306">
        <v>0</v>
      </c>
      <c r="K46" s="309"/>
      <c r="L46" s="308"/>
      <c r="M46" s="307" t="e">
        <v>#DIV/0!</v>
      </c>
      <c r="N46" s="306">
        <v>0</v>
      </c>
      <c r="O46" s="305" t="e">
        <v>#DIV/0!</v>
      </c>
      <c r="P46" s="304" t="e">
        <v>#DIV/0!</v>
      </c>
      <c r="Q46" s="303" t="e">
        <v>#DIV/0!</v>
      </c>
      <c r="R46" s="176"/>
      <c r="S46" s="176"/>
    </row>
    <row r="47" spans="1:19" x14ac:dyDescent="0.4">
      <c r="A47" s="268"/>
      <c r="B47" s="268"/>
      <c r="C47" s="320" t="s">
        <v>99</v>
      </c>
      <c r="D47" s="319"/>
      <c r="E47" s="319"/>
      <c r="F47" s="9" t="s">
        <v>96</v>
      </c>
      <c r="G47" s="309"/>
      <c r="H47" s="308"/>
      <c r="I47" s="307" t="e">
        <v>#DIV/0!</v>
      </c>
      <c r="J47" s="306">
        <v>0</v>
      </c>
      <c r="K47" s="309"/>
      <c r="L47" s="308"/>
      <c r="M47" s="307" t="e">
        <v>#DIV/0!</v>
      </c>
      <c r="N47" s="306">
        <v>0</v>
      </c>
      <c r="O47" s="305" t="e">
        <v>#DIV/0!</v>
      </c>
      <c r="P47" s="304" t="e">
        <v>#DIV/0!</v>
      </c>
      <c r="Q47" s="303" t="e">
        <v>#DIV/0!</v>
      </c>
      <c r="R47" s="176"/>
      <c r="S47" s="176"/>
    </row>
    <row r="48" spans="1:19" x14ac:dyDescent="0.4">
      <c r="A48" s="268"/>
      <c r="B48" s="268"/>
      <c r="C48" s="320" t="s">
        <v>91</v>
      </c>
      <c r="D48" s="319"/>
      <c r="E48" s="319"/>
      <c r="F48" s="9" t="s">
        <v>96</v>
      </c>
      <c r="G48" s="309"/>
      <c r="H48" s="308"/>
      <c r="I48" s="307" t="e">
        <v>#DIV/0!</v>
      </c>
      <c r="J48" s="306">
        <v>0</v>
      </c>
      <c r="K48" s="309"/>
      <c r="L48" s="308"/>
      <c r="M48" s="307" t="e">
        <v>#DIV/0!</v>
      </c>
      <c r="N48" s="306">
        <v>0</v>
      </c>
      <c r="O48" s="305" t="e">
        <v>#DIV/0!</v>
      </c>
      <c r="P48" s="304" t="e">
        <v>#DIV/0!</v>
      </c>
      <c r="Q48" s="303" t="e">
        <v>#DIV/0!</v>
      </c>
      <c r="R48" s="176"/>
      <c r="S48" s="176"/>
    </row>
    <row r="49" spans="1:19" x14ac:dyDescent="0.4">
      <c r="A49" s="268"/>
      <c r="B49" s="268"/>
      <c r="C49" s="320" t="s">
        <v>97</v>
      </c>
      <c r="D49" s="319"/>
      <c r="E49" s="319"/>
      <c r="F49" s="9" t="s">
        <v>96</v>
      </c>
      <c r="G49" s="309"/>
      <c r="H49" s="308"/>
      <c r="I49" s="307" t="e">
        <v>#DIV/0!</v>
      </c>
      <c r="J49" s="306">
        <v>0</v>
      </c>
      <c r="K49" s="309"/>
      <c r="L49" s="308"/>
      <c r="M49" s="307" t="e">
        <v>#DIV/0!</v>
      </c>
      <c r="N49" s="306">
        <v>0</v>
      </c>
      <c r="O49" s="305" t="e">
        <v>#DIV/0!</v>
      </c>
      <c r="P49" s="304" t="e">
        <v>#DIV/0!</v>
      </c>
      <c r="Q49" s="303" t="e">
        <v>#DIV/0!</v>
      </c>
      <c r="R49" s="176"/>
      <c r="S49" s="176"/>
    </row>
    <row r="50" spans="1:19" x14ac:dyDescent="0.4">
      <c r="A50" s="268"/>
      <c r="B50" s="268"/>
      <c r="C50" s="320" t="s">
        <v>100</v>
      </c>
      <c r="D50" s="319"/>
      <c r="E50" s="319"/>
      <c r="F50" s="9" t="s">
        <v>96</v>
      </c>
      <c r="G50" s="309"/>
      <c r="H50" s="308"/>
      <c r="I50" s="307" t="e">
        <v>#DIV/0!</v>
      </c>
      <c r="J50" s="306">
        <v>0</v>
      </c>
      <c r="K50" s="309"/>
      <c r="L50" s="308"/>
      <c r="M50" s="307" t="e">
        <v>#DIV/0!</v>
      </c>
      <c r="N50" s="306">
        <v>0</v>
      </c>
      <c r="O50" s="305" t="e">
        <v>#DIV/0!</v>
      </c>
      <c r="P50" s="304" t="e">
        <v>#DIV/0!</v>
      </c>
      <c r="Q50" s="303" t="e">
        <v>#DIV/0!</v>
      </c>
      <c r="R50" s="176"/>
      <c r="S50" s="176"/>
    </row>
    <row r="51" spans="1:19" x14ac:dyDescent="0.4">
      <c r="A51" s="268"/>
      <c r="B51" s="268"/>
      <c r="C51" s="320" t="s">
        <v>92</v>
      </c>
      <c r="D51" s="319"/>
      <c r="E51" s="319"/>
      <c r="F51" s="9" t="s">
        <v>96</v>
      </c>
      <c r="G51" s="309"/>
      <c r="H51" s="308"/>
      <c r="I51" s="307" t="e">
        <v>#DIV/0!</v>
      </c>
      <c r="J51" s="306">
        <v>0</v>
      </c>
      <c r="K51" s="309"/>
      <c r="L51" s="308"/>
      <c r="M51" s="307" t="e">
        <v>#DIV/0!</v>
      </c>
      <c r="N51" s="306">
        <v>0</v>
      </c>
      <c r="O51" s="305" t="e">
        <v>#DIV/0!</v>
      </c>
      <c r="P51" s="304" t="e">
        <v>#DIV/0!</v>
      </c>
      <c r="Q51" s="303" t="e">
        <v>#DIV/0!</v>
      </c>
      <c r="R51" s="176"/>
      <c r="S51" s="176"/>
    </row>
    <row r="52" spans="1:19" x14ac:dyDescent="0.4">
      <c r="A52" s="268"/>
      <c r="B52" s="268"/>
      <c r="C52" s="320" t="s">
        <v>117</v>
      </c>
      <c r="D52" s="319"/>
      <c r="E52" s="319"/>
      <c r="F52" s="9" t="s">
        <v>96</v>
      </c>
      <c r="G52" s="309"/>
      <c r="H52" s="308"/>
      <c r="I52" s="307" t="e">
        <v>#DIV/0!</v>
      </c>
      <c r="J52" s="306">
        <v>0</v>
      </c>
      <c r="K52" s="309"/>
      <c r="L52" s="308"/>
      <c r="M52" s="307" t="e">
        <v>#DIV/0!</v>
      </c>
      <c r="N52" s="306">
        <v>0</v>
      </c>
      <c r="O52" s="305" t="e">
        <v>#DIV/0!</v>
      </c>
      <c r="P52" s="304" t="e">
        <v>#DIV/0!</v>
      </c>
      <c r="Q52" s="303" t="e">
        <v>#DIV/0!</v>
      </c>
      <c r="R52" s="176"/>
      <c r="S52" s="176"/>
    </row>
    <row r="53" spans="1:19" x14ac:dyDescent="0.4">
      <c r="A53" s="268"/>
      <c r="B53" s="268"/>
      <c r="C53" s="320" t="s">
        <v>116</v>
      </c>
      <c r="D53" s="319"/>
      <c r="E53" s="319"/>
      <c r="F53" s="9" t="s">
        <v>96</v>
      </c>
      <c r="G53" s="309"/>
      <c r="H53" s="308"/>
      <c r="I53" s="307" t="e">
        <v>#DIV/0!</v>
      </c>
      <c r="J53" s="306">
        <v>0</v>
      </c>
      <c r="K53" s="309"/>
      <c r="L53" s="308"/>
      <c r="M53" s="307" t="e">
        <v>#DIV/0!</v>
      </c>
      <c r="N53" s="306">
        <v>0</v>
      </c>
      <c r="O53" s="305" t="e">
        <v>#DIV/0!</v>
      </c>
      <c r="P53" s="304" t="e">
        <v>#DIV/0!</v>
      </c>
      <c r="Q53" s="303" t="e">
        <v>#DIV/0!</v>
      </c>
      <c r="R53" s="176"/>
      <c r="S53" s="176"/>
    </row>
    <row r="54" spans="1:19" x14ac:dyDescent="0.4">
      <c r="A54" s="268"/>
      <c r="B54" s="268"/>
      <c r="C54" s="320" t="s">
        <v>115</v>
      </c>
      <c r="D54" s="319"/>
      <c r="E54" s="319"/>
      <c r="F54" s="9" t="s">
        <v>83</v>
      </c>
      <c r="G54" s="309"/>
      <c r="H54" s="308"/>
      <c r="I54" s="307" t="e">
        <v>#DIV/0!</v>
      </c>
      <c r="J54" s="306">
        <v>0</v>
      </c>
      <c r="K54" s="309"/>
      <c r="L54" s="308"/>
      <c r="M54" s="307" t="e">
        <v>#DIV/0!</v>
      </c>
      <c r="N54" s="306">
        <v>0</v>
      </c>
      <c r="O54" s="305" t="e">
        <v>#DIV/0!</v>
      </c>
      <c r="P54" s="304" t="e">
        <v>#DIV/0!</v>
      </c>
      <c r="Q54" s="303" t="e">
        <v>#DIV/0!</v>
      </c>
      <c r="R54" s="176"/>
      <c r="S54" s="176"/>
    </row>
    <row r="55" spans="1:19" x14ac:dyDescent="0.4">
      <c r="A55" s="268"/>
      <c r="B55" s="268"/>
      <c r="C55" s="320" t="s">
        <v>114</v>
      </c>
      <c r="D55" s="319"/>
      <c r="E55" s="319"/>
      <c r="F55" s="9" t="s">
        <v>96</v>
      </c>
      <c r="G55" s="309"/>
      <c r="H55" s="308"/>
      <c r="I55" s="307" t="e">
        <v>#DIV/0!</v>
      </c>
      <c r="J55" s="306">
        <v>0</v>
      </c>
      <c r="K55" s="309"/>
      <c r="L55" s="308"/>
      <c r="M55" s="307" t="e">
        <v>#DIV/0!</v>
      </c>
      <c r="N55" s="306">
        <v>0</v>
      </c>
      <c r="O55" s="305" t="e">
        <v>#DIV/0!</v>
      </c>
      <c r="P55" s="304" t="e">
        <v>#DIV/0!</v>
      </c>
      <c r="Q55" s="303" t="e">
        <v>#DIV/0!</v>
      </c>
      <c r="R55" s="176"/>
      <c r="S55" s="176"/>
    </row>
    <row r="56" spans="1:19" x14ac:dyDescent="0.4">
      <c r="A56" s="268"/>
      <c r="B56" s="268"/>
      <c r="C56" s="320" t="s">
        <v>113</v>
      </c>
      <c r="D56" s="319"/>
      <c r="E56" s="319"/>
      <c r="F56" s="9" t="s">
        <v>96</v>
      </c>
      <c r="G56" s="309"/>
      <c r="H56" s="308"/>
      <c r="I56" s="307" t="e">
        <v>#DIV/0!</v>
      </c>
      <c r="J56" s="306">
        <v>0</v>
      </c>
      <c r="K56" s="309"/>
      <c r="L56" s="308"/>
      <c r="M56" s="307" t="e">
        <v>#DIV/0!</v>
      </c>
      <c r="N56" s="306">
        <v>0</v>
      </c>
      <c r="O56" s="305" t="e">
        <v>#DIV/0!</v>
      </c>
      <c r="P56" s="304" t="e">
        <v>#DIV/0!</v>
      </c>
      <c r="Q56" s="303" t="e">
        <v>#DIV/0!</v>
      </c>
      <c r="R56" s="176"/>
      <c r="S56" s="176"/>
    </row>
    <row r="57" spans="1:19" x14ac:dyDescent="0.4">
      <c r="A57" s="268"/>
      <c r="B57" s="268"/>
      <c r="C57" s="311" t="s">
        <v>112</v>
      </c>
      <c r="D57" s="310"/>
      <c r="E57" s="310"/>
      <c r="F57" s="10" t="s">
        <v>83</v>
      </c>
      <c r="G57" s="318"/>
      <c r="H57" s="317"/>
      <c r="I57" s="316" t="e">
        <v>#DIV/0!</v>
      </c>
      <c r="J57" s="315">
        <v>0</v>
      </c>
      <c r="K57" s="318"/>
      <c r="L57" s="317"/>
      <c r="M57" s="316" t="e">
        <v>#DIV/0!</v>
      </c>
      <c r="N57" s="315">
        <v>0</v>
      </c>
      <c r="O57" s="314" t="e">
        <v>#DIV/0!</v>
      </c>
      <c r="P57" s="313" t="e">
        <v>#DIV/0!</v>
      </c>
      <c r="Q57" s="312" t="e">
        <v>#DIV/0!</v>
      </c>
      <c r="R57" s="176"/>
      <c r="S57" s="176"/>
    </row>
    <row r="58" spans="1:19" x14ac:dyDescent="0.4">
      <c r="A58" s="268"/>
      <c r="B58" s="268"/>
      <c r="C58" s="311" t="s">
        <v>111</v>
      </c>
      <c r="D58" s="310"/>
      <c r="E58" s="310"/>
      <c r="F58" s="10" t="s">
        <v>96</v>
      </c>
      <c r="G58" s="318"/>
      <c r="H58" s="317"/>
      <c r="I58" s="316" t="e">
        <v>#DIV/0!</v>
      </c>
      <c r="J58" s="315">
        <v>0</v>
      </c>
      <c r="K58" s="318"/>
      <c r="L58" s="317"/>
      <c r="M58" s="316" t="e">
        <v>#DIV/0!</v>
      </c>
      <c r="N58" s="315">
        <v>0</v>
      </c>
      <c r="O58" s="314" t="e">
        <v>#DIV/0!</v>
      </c>
      <c r="P58" s="313" t="e">
        <v>#DIV/0!</v>
      </c>
      <c r="Q58" s="312" t="e">
        <v>#DIV/0!</v>
      </c>
      <c r="R58" s="176"/>
      <c r="S58" s="176"/>
    </row>
    <row r="59" spans="1:19" x14ac:dyDescent="0.4">
      <c r="A59" s="268"/>
      <c r="B59" s="268"/>
      <c r="C59" s="311" t="s">
        <v>110</v>
      </c>
      <c r="D59" s="310"/>
      <c r="E59" s="310"/>
      <c r="F59" s="10" t="s">
        <v>96</v>
      </c>
      <c r="G59" s="318"/>
      <c r="H59" s="317"/>
      <c r="I59" s="316" t="e">
        <v>#DIV/0!</v>
      </c>
      <c r="J59" s="315">
        <v>0</v>
      </c>
      <c r="K59" s="318"/>
      <c r="L59" s="317"/>
      <c r="M59" s="316" t="e">
        <v>#DIV/0!</v>
      </c>
      <c r="N59" s="315">
        <v>0</v>
      </c>
      <c r="O59" s="314" t="e">
        <v>#DIV/0!</v>
      </c>
      <c r="P59" s="313" t="e">
        <v>#DIV/0!</v>
      </c>
      <c r="Q59" s="312" t="e">
        <v>#DIV/0!</v>
      </c>
      <c r="R59" s="176"/>
      <c r="S59" s="176"/>
    </row>
    <row r="60" spans="1:19" x14ac:dyDescent="0.4">
      <c r="A60" s="268"/>
      <c r="B60" s="268"/>
      <c r="C60" s="320" t="s">
        <v>84</v>
      </c>
      <c r="D60" s="321"/>
      <c r="E60" s="319"/>
      <c r="F60" s="9" t="s">
        <v>83</v>
      </c>
      <c r="G60" s="318"/>
      <c r="H60" s="317"/>
      <c r="I60" s="316" t="e">
        <v>#DIV/0!</v>
      </c>
      <c r="J60" s="315">
        <v>0</v>
      </c>
      <c r="K60" s="318"/>
      <c r="L60" s="317"/>
      <c r="M60" s="316" t="e">
        <v>#DIV/0!</v>
      </c>
      <c r="N60" s="315">
        <v>0</v>
      </c>
      <c r="O60" s="314" t="e">
        <v>#DIV/0!</v>
      </c>
      <c r="P60" s="313" t="e">
        <v>#DIV/0!</v>
      </c>
      <c r="Q60" s="312" t="e">
        <v>#DIV/0!</v>
      </c>
      <c r="R60" s="176"/>
      <c r="S60" s="176"/>
    </row>
    <row r="61" spans="1:19" x14ac:dyDescent="0.4">
      <c r="A61" s="268"/>
      <c r="B61" s="268"/>
      <c r="C61" s="311" t="s">
        <v>106</v>
      </c>
      <c r="D61" s="310"/>
      <c r="E61" s="310"/>
      <c r="F61" s="10" t="s">
        <v>96</v>
      </c>
      <c r="G61" s="318"/>
      <c r="H61" s="317"/>
      <c r="I61" s="316" t="e">
        <v>#DIV/0!</v>
      </c>
      <c r="J61" s="315">
        <v>0</v>
      </c>
      <c r="K61" s="318"/>
      <c r="L61" s="317"/>
      <c r="M61" s="316" t="e">
        <v>#DIV/0!</v>
      </c>
      <c r="N61" s="315">
        <v>0</v>
      </c>
      <c r="O61" s="314" t="e">
        <v>#DIV/0!</v>
      </c>
      <c r="P61" s="313" t="e">
        <v>#DIV/0!</v>
      </c>
      <c r="Q61" s="312" t="e">
        <v>#DIV/0!</v>
      </c>
      <c r="R61" s="176"/>
      <c r="S61" s="176"/>
    </row>
    <row r="62" spans="1:19" x14ac:dyDescent="0.4">
      <c r="A62" s="268"/>
      <c r="B62" s="268"/>
      <c r="C62" s="311" t="s">
        <v>105</v>
      </c>
      <c r="D62" s="310"/>
      <c r="E62" s="310"/>
      <c r="F62" s="10" t="s">
        <v>96</v>
      </c>
      <c r="G62" s="318"/>
      <c r="H62" s="317"/>
      <c r="I62" s="316" t="e">
        <v>#DIV/0!</v>
      </c>
      <c r="J62" s="315">
        <v>0</v>
      </c>
      <c r="K62" s="318"/>
      <c r="L62" s="317"/>
      <c r="M62" s="316" t="e">
        <v>#DIV/0!</v>
      </c>
      <c r="N62" s="315">
        <v>0</v>
      </c>
      <c r="O62" s="314" t="e">
        <v>#DIV/0!</v>
      </c>
      <c r="P62" s="313" t="e">
        <v>#DIV/0!</v>
      </c>
      <c r="Q62" s="312" t="e">
        <v>#DIV/0!</v>
      </c>
      <c r="R62" s="176"/>
      <c r="S62" s="176"/>
    </row>
    <row r="63" spans="1:19" x14ac:dyDescent="0.4">
      <c r="A63" s="268"/>
      <c r="B63" s="268"/>
      <c r="C63" s="311" t="s">
        <v>107</v>
      </c>
      <c r="D63" s="310"/>
      <c r="E63" s="310"/>
      <c r="F63" s="10" t="s">
        <v>96</v>
      </c>
      <c r="G63" s="318"/>
      <c r="H63" s="317"/>
      <c r="I63" s="316" t="e">
        <v>#DIV/0!</v>
      </c>
      <c r="J63" s="315">
        <v>0</v>
      </c>
      <c r="K63" s="318"/>
      <c r="L63" s="317"/>
      <c r="M63" s="316" t="e">
        <v>#DIV/0!</v>
      </c>
      <c r="N63" s="315">
        <v>0</v>
      </c>
      <c r="O63" s="314" t="e">
        <v>#DIV/0!</v>
      </c>
      <c r="P63" s="313" t="e">
        <v>#DIV/0!</v>
      </c>
      <c r="Q63" s="312" t="e">
        <v>#DIV/0!</v>
      </c>
      <c r="R63" s="176"/>
      <c r="S63" s="176"/>
    </row>
    <row r="64" spans="1:19" x14ac:dyDescent="0.4">
      <c r="A64" s="268"/>
      <c r="B64" s="268"/>
      <c r="C64" s="311" t="s">
        <v>104</v>
      </c>
      <c r="D64" s="310"/>
      <c r="E64" s="310"/>
      <c r="F64" s="10" t="s">
        <v>96</v>
      </c>
      <c r="G64" s="318"/>
      <c r="H64" s="317"/>
      <c r="I64" s="316" t="e">
        <v>#DIV/0!</v>
      </c>
      <c r="J64" s="315">
        <v>0</v>
      </c>
      <c r="K64" s="318"/>
      <c r="L64" s="317"/>
      <c r="M64" s="316" t="e">
        <v>#DIV/0!</v>
      </c>
      <c r="N64" s="315">
        <v>0</v>
      </c>
      <c r="O64" s="314" t="e">
        <v>#DIV/0!</v>
      </c>
      <c r="P64" s="313" t="e">
        <v>#DIV/0!</v>
      </c>
      <c r="Q64" s="312" t="e">
        <v>#DIV/0!</v>
      </c>
      <c r="R64" s="176"/>
      <c r="S64" s="176"/>
    </row>
    <row r="65" spans="1:19" x14ac:dyDescent="0.4">
      <c r="A65" s="268"/>
      <c r="B65" s="268"/>
      <c r="C65" s="311" t="s">
        <v>101</v>
      </c>
      <c r="D65" s="12" t="s">
        <v>0</v>
      </c>
      <c r="E65" s="310" t="s">
        <v>90</v>
      </c>
      <c r="F65" s="10" t="s">
        <v>96</v>
      </c>
      <c r="G65" s="318"/>
      <c r="H65" s="317"/>
      <c r="I65" s="316" t="e">
        <v>#DIV/0!</v>
      </c>
      <c r="J65" s="315">
        <v>0</v>
      </c>
      <c r="K65" s="318"/>
      <c r="L65" s="317"/>
      <c r="M65" s="316" t="e">
        <v>#DIV/0!</v>
      </c>
      <c r="N65" s="315">
        <v>0</v>
      </c>
      <c r="O65" s="314" t="e">
        <v>#DIV/0!</v>
      </c>
      <c r="P65" s="313" t="e">
        <v>#DIV/0!</v>
      </c>
      <c r="Q65" s="312" t="e">
        <v>#DIV/0!</v>
      </c>
      <c r="R65" s="176"/>
      <c r="S65" s="176"/>
    </row>
    <row r="66" spans="1:19" x14ac:dyDescent="0.4">
      <c r="A66" s="268"/>
      <c r="B66" s="268"/>
      <c r="C66" s="311" t="s">
        <v>101</v>
      </c>
      <c r="D66" s="12" t="s">
        <v>0</v>
      </c>
      <c r="E66" s="310" t="s">
        <v>108</v>
      </c>
      <c r="F66" s="10" t="s">
        <v>96</v>
      </c>
      <c r="G66" s="318"/>
      <c r="H66" s="317"/>
      <c r="I66" s="316" t="e">
        <v>#DIV/0!</v>
      </c>
      <c r="J66" s="315">
        <v>0</v>
      </c>
      <c r="K66" s="318"/>
      <c r="L66" s="317"/>
      <c r="M66" s="316" t="e">
        <v>#DIV/0!</v>
      </c>
      <c r="N66" s="315">
        <v>0</v>
      </c>
      <c r="O66" s="314" t="e">
        <v>#DIV/0!</v>
      </c>
      <c r="P66" s="313" t="e">
        <v>#DIV/0!</v>
      </c>
      <c r="Q66" s="312" t="e">
        <v>#DIV/0!</v>
      </c>
      <c r="R66" s="176"/>
      <c r="S66" s="176"/>
    </row>
    <row r="67" spans="1:19" x14ac:dyDescent="0.4">
      <c r="A67" s="268"/>
      <c r="B67" s="268"/>
      <c r="C67" s="320" t="s">
        <v>99</v>
      </c>
      <c r="D67" s="11" t="s">
        <v>0</v>
      </c>
      <c r="E67" s="319" t="s">
        <v>90</v>
      </c>
      <c r="F67" s="9" t="s">
        <v>96</v>
      </c>
      <c r="G67" s="309"/>
      <c r="H67" s="308"/>
      <c r="I67" s="307" t="e">
        <v>#DIV/0!</v>
      </c>
      <c r="J67" s="306">
        <v>0</v>
      </c>
      <c r="K67" s="309"/>
      <c r="L67" s="308"/>
      <c r="M67" s="307" t="e">
        <v>#DIV/0!</v>
      </c>
      <c r="N67" s="306">
        <v>0</v>
      </c>
      <c r="O67" s="305" t="e">
        <v>#DIV/0!</v>
      </c>
      <c r="P67" s="304" t="e">
        <v>#DIV/0!</v>
      </c>
      <c r="Q67" s="303" t="e">
        <v>#DIV/0!</v>
      </c>
      <c r="R67" s="176"/>
      <c r="S67" s="176"/>
    </row>
    <row r="68" spans="1:19" x14ac:dyDescent="0.4">
      <c r="A68" s="268"/>
      <c r="B68" s="268"/>
      <c r="C68" s="311" t="s">
        <v>99</v>
      </c>
      <c r="D68" s="12" t="s">
        <v>0</v>
      </c>
      <c r="E68" s="310" t="s">
        <v>108</v>
      </c>
      <c r="F68" s="9" t="s">
        <v>96</v>
      </c>
      <c r="G68" s="309"/>
      <c r="H68" s="308"/>
      <c r="I68" s="307" t="e">
        <v>#DIV/0!</v>
      </c>
      <c r="J68" s="306">
        <v>0</v>
      </c>
      <c r="K68" s="309"/>
      <c r="L68" s="308"/>
      <c r="M68" s="307" t="e">
        <v>#DIV/0!</v>
      </c>
      <c r="N68" s="306">
        <v>0</v>
      </c>
      <c r="O68" s="305" t="e">
        <v>#DIV/0!</v>
      </c>
      <c r="P68" s="304" t="e">
        <v>#DIV/0!</v>
      </c>
      <c r="Q68" s="303" t="e">
        <v>#DIV/0!</v>
      </c>
      <c r="R68" s="176"/>
      <c r="S68" s="176"/>
    </row>
    <row r="69" spans="1:19" x14ac:dyDescent="0.4">
      <c r="A69" s="268"/>
      <c r="B69" s="268"/>
      <c r="C69" s="311" t="s">
        <v>109</v>
      </c>
      <c r="D69" s="310" t="s">
        <v>0</v>
      </c>
      <c r="E69" s="310" t="s">
        <v>90</v>
      </c>
      <c r="F69" s="9" t="s">
        <v>83</v>
      </c>
      <c r="G69" s="309"/>
      <c r="H69" s="308"/>
      <c r="I69" s="307" t="e">
        <v>#DIV/0!</v>
      </c>
      <c r="J69" s="306">
        <v>0</v>
      </c>
      <c r="K69" s="309"/>
      <c r="L69" s="308"/>
      <c r="M69" s="307" t="e">
        <v>#DIV/0!</v>
      </c>
      <c r="N69" s="306">
        <v>0</v>
      </c>
      <c r="O69" s="305" t="e">
        <v>#DIV/0!</v>
      </c>
      <c r="P69" s="304" t="e">
        <v>#DIV/0!</v>
      </c>
      <c r="Q69" s="303" t="e">
        <v>#DIV/0!</v>
      </c>
      <c r="R69" s="176"/>
      <c r="S69" s="176"/>
    </row>
    <row r="70" spans="1:19" x14ac:dyDescent="0.4">
      <c r="A70" s="268"/>
      <c r="B70" s="268"/>
      <c r="C70" s="311" t="s">
        <v>109</v>
      </c>
      <c r="D70" s="310" t="s">
        <v>0</v>
      </c>
      <c r="E70" s="310" t="s">
        <v>90</v>
      </c>
      <c r="F70" s="9" t="s">
        <v>83</v>
      </c>
      <c r="G70" s="309"/>
      <c r="H70" s="308"/>
      <c r="I70" s="307" t="e">
        <v>#DIV/0!</v>
      </c>
      <c r="J70" s="306">
        <v>0</v>
      </c>
      <c r="K70" s="309"/>
      <c r="L70" s="308"/>
      <c r="M70" s="307" t="e">
        <v>#DIV/0!</v>
      </c>
      <c r="N70" s="306">
        <v>0</v>
      </c>
      <c r="O70" s="305" t="e">
        <v>#DIV/0!</v>
      </c>
      <c r="P70" s="304" t="e">
        <v>#DIV/0!</v>
      </c>
      <c r="Q70" s="303" t="e">
        <v>#DIV/0!</v>
      </c>
      <c r="R70" s="176"/>
      <c r="S70" s="176"/>
    </row>
    <row r="71" spans="1:19" x14ac:dyDescent="0.4">
      <c r="A71" s="268"/>
      <c r="B71" s="268"/>
      <c r="C71" s="311" t="s">
        <v>97</v>
      </c>
      <c r="D71" s="12" t="s">
        <v>0</v>
      </c>
      <c r="E71" s="310" t="s">
        <v>90</v>
      </c>
      <c r="F71" s="10" t="s">
        <v>96</v>
      </c>
      <c r="G71" s="309"/>
      <c r="H71" s="308"/>
      <c r="I71" s="307" t="e">
        <v>#DIV/0!</v>
      </c>
      <c r="J71" s="306">
        <v>0</v>
      </c>
      <c r="K71" s="309"/>
      <c r="L71" s="308"/>
      <c r="M71" s="307" t="e">
        <v>#DIV/0!</v>
      </c>
      <c r="N71" s="306">
        <v>0</v>
      </c>
      <c r="O71" s="305" t="e">
        <v>#DIV/0!</v>
      </c>
      <c r="P71" s="304" t="e">
        <v>#DIV/0!</v>
      </c>
      <c r="Q71" s="303" t="e">
        <v>#DIV/0!</v>
      </c>
      <c r="R71" s="176"/>
      <c r="S71" s="176"/>
    </row>
    <row r="72" spans="1:19" x14ac:dyDescent="0.4">
      <c r="A72" s="268"/>
      <c r="B72" s="268"/>
      <c r="C72" s="311" t="s">
        <v>97</v>
      </c>
      <c r="D72" s="12" t="s">
        <v>0</v>
      </c>
      <c r="E72" s="310" t="s">
        <v>108</v>
      </c>
      <c r="F72" s="10" t="s">
        <v>96</v>
      </c>
      <c r="G72" s="318"/>
      <c r="H72" s="317"/>
      <c r="I72" s="316" t="e">
        <v>#DIV/0!</v>
      </c>
      <c r="J72" s="315">
        <v>0</v>
      </c>
      <c r="K72" s="318"/>
      <c r="L72" s="317"/>
      <c r="M72" s="316" t="e">
        <v>#DIV/0!</v>
      </c>
      <c r="N72" s="315">
        <v>0</v>
      </c>
      <c r="O72" s="314" t="e">
        <v>#DIV/0!</v>
      </c>
      <c r="P72" s="313" t="e">
        <v>#DIV/0!</v>
      </c>
      <c r="Q72" s="312" t="e">
        <v>#DIV/0!</v>
      </c>
      <c r="R72" s="176"/>
      <c r="S72" s="176"/>
    </row>
    <row r="73" spans="1:19" x14ac:dyDescent="0.4">
      <c r="A73" s="268"/>
      <c r="B73" s="268"/>
      <c r="C73" s="311" t="s">
        <v>100</v>
      </c>
      <c r="D73" s="12" t="s">
        <v>0</v>
      </c>
      <c r="E73" s="310" t="s">
        <v>90</v>
      </c>
      <c r="F73" s="10" t="s">
        <v>96</v>
      </c>
      <c r="G73" s="318"/>
      <c r="H73" s="317"/>
      <c r="I73" s="316" t="e">
        <v>#DIV/0!</v>
      </c>
      <c r="J73" s="315">
        <v>0</v>
      </c>
      <c r="K73" s="318"/>
      <c r="L73" s="317"/>
      <c r="M73" s="316" t="e">
        <v>#DIV/0!</v>
      </c>
      <c r="N73" s="315">
        <v>0</v>
      </c>
      <c r="O73" s="314" t="e">
        <v>#DIV/0!</v>
      </c>
      <c r="P73" s="313" t="e">
        <v>#DIV/0!</v>
      </c>
      <c r="Q73" s="312" t="e">
        <v>#DIV/0!</v>
      </c>
      <c r="R73" s="176"/>
      <c r="S73" s="176"/>
    </row>
    <row r="74" spans="1:19" x14ac:dyDescent="0.4">
      <c r="A74" s="268"/>
      <c r="B74" s="268"/>
      <c r="C74" s="311" t="s">
        <v>100</v>
      </c>
      <c r="D74" s="12" t="s">
        <v>0</v>
      </c>
      <c r="E74" s="310" t="s">
        <v>108</v>
      </c>
      <c r="F74" s="10" t="s">
        <v>83</v>
      </c>
      <c r="G74" s="309"/>
      <c r="H74" s="308"/>
      <c r="I74" s="307" t="e">
        <v>#DIV/0!</v>
      </c>
      <c r="J74" s="306">
        <v>0</v>
      </c>
      <c r="K74" s="309"/>
      <c r="L74" s="308"/>
      <c r="M74" s="307" t="e">
        <v>#DIV/0!</v>
      </c>
      <c r="N74" s="306">
        <v>0</v>
      </c>
      <c r="O74" s="305" t="e">
        <v>#DIV/0!</v>
      </c>
      <c r="P74" s="304" t="e">
        <v>#DIV/0!</v>
      </c>
      <c r="Q74" s="303" t="e">
        <v>#DIV/0!</v>
      </c>
      <c r="R74" s="176"/>
      <c r="S74" s="176"/>
    </row>
    <row r="75" spans="1:19" x14ac:dyDescent="0.4">
      <c r="A75" s="207"/>
      <c r="B75" s="197" t="s">
        <v>148</v>
      </c>
      <c r="C75" s="233"/>
      <c r="D75" s="20"/>
      <c r="E75" s="233"/>
      <c r="F75" s="232"/>
      <c r="G75" s="195">
        <v>2256</v>
      </c>
      <c r="H75" s="194">
        <v>4076</v>
      </c>
      <c r="I75" s="193">
        <v>0.55348380765456329</v>
      </c>
      <c r="J75" s="192">
        <v>-1820</v>
      </c>
      <c r="K75" s="195">
        <v>4352</v>
      </c>
      <c r="L75" s="194">
        <v>4427</v>
      </c>
      <c r="M75" s="193">
        <v>0.98305850463067546</v>
      </c>
      <c r="N75" s="192">
        <v>-75</v>
      </c>
      <c r="O75" s="191">
        <v>0.51838235294117652</v>
      </c>
      <c r="P75" s="190">
        <v>0.92071380167156092</v>
      </c>
      <c r="Q75" s="189">
        <v>-0.4023314487303844</v>
      </c>
      <c r="R75" s="176"/>
      <c r="S75" s="176"/>
    </row>
    <row r="76" spans="1:19" x14ac:dyDescent="0.4">
      <c r="A76" s="207"/>
      <c r="B76" s="207"/>
      <c r="C76" s="206" t="s">
        <v>107</v>
      </c>
      <c r="D76" s="205"/>
      <c r="E76" s="205"/>
      <c r="F76" s="14" t="s">
        <v>96</v>
      </c>
      <c r="G76" s="204">
        <v>318</v>
      </c>
      <c r="H76" s="203">
        <v>546</v>
      </c>
      <c r="I76" s="202">
        <v>0.58241758241758246</v>
      </c>
      <c r="J76" s="201">
        <v>-228</v>
      </c>
      <c r="K76" s="204">
        <v>594</v>
      </c>
      <c r="L76" s="203">
        <v>571</v>
      </c>
      <c r="M76" s="202">
        <v>1.0402802101576183</v>
      </c>
      <c r="N76" s="201">
        <v>23</v>
      </c>
      <c r="O76" s="200">
        <v>0.53535353535353536</v>
      </c>
      <c r="P76" s="199">
        <v>0.95621716287215408</v>
      </c>
      <c r="Q76" s="198">
        <v>-0.42086362751861872</v>
      </c>
      <c r="R76" s="176"/>
      <c r="S76" s="176"/>
    </row>
    <row r="77" spans="1:19" x14ac:dyDescent="0.4">
      <c r="A77" s="207"/>
      <c r="B77" s="207"/>
      <c r="C77" s="206" t="s">
        <v>106</v>
      </c>
      <c r="D77" s="205"/>
      <c r="E77" s="205"/>
      <c r="F77" s="266"/>
      <c r="G77" s="204"/>
      <c r="H77" s="203"/>
      <c r="I77" s="202" t="e">
        <v>#DIV/0!</v>
      </c>
      <c r="J77" s="201">
        <v>0</v>
      </c>
      <c r="K77" s="204"/>
      <c r="L77" s="203"/>
      <c r="M77" s="202" t="e">
        <v>#DIV/0!</v>
      </c>
      <c r="N77" s="201">
        <v>0</v>
      </c>
      <c r="O77" s="200" t="e">
        <v>#DIV/0!</v>
      </c>
      <c r="P77" s="199" t="e">
        <v>#DIV/0!</v>
      </c>
      <c r="Q77" s="198" t="e">
        <v>#DIV/0!</v>
      </c>
      <c r="R77" s="176"/>
      <c r="S77" s="176"/>
    </row>
    <row r="78" spans="1:19" x14ac:dyDescent="0.4">
      <c r="A78" s="207"/>
      <c r="B78" s="207"/>
      <c r="C78" s="206" t="s">
        <v>105</v>
      </c>
      <c r="D78" s="205"/>
      <c r="E78" s="205"/>
      <c r="F78" s="266"/>
      <c r="G78" s="204"/>
      <c r="H78" s="203"/>
      <c r="I78" s="202" t="e">
        <v>#DIV/0!</v>
      </c>
      <c r="J78" s="201">
        <v>0</v>
      </c>
      <c r="K78" s="204"/>
      <c r="L78" s="203"/>
      <c r="M78" s="202" t="e">
        <v>#DIV/0!</v>
      </c>
      <c r="N78" s="201">
        <v>0</v>
      </c>
      <c r="O78" s="200" t="e">
        <v>#DIV/0!</v>
      </c>
      <c r="P78" s="199" t="e">
        <v>#DIV/0!</v>
      </c>
      <c r="Q78" s="198" t="e">
        <v>#DIV/0!</v>
      </c>
      <c r="R78" s="176"/>
      <c r="S78" s="176"/>
    </row>
    <row r="79" spans="1:19" x14ac:dyDescent="0.4">
      <c r="A79" s="207"/>
      <c r="B79" s="207"/>
      <c r="C79" s="206" t="s">
        <v>97</v>
      </c>
      <c r="D79" s="205"/>
      <c r="E79" s="205"/>
      <c r="F79" s="14" t="s">
        <v>96</v>
      </c>
      <c r="G79" s="204">
        <v>205</v>
      </c>
      <c r="H79" s="203">
        <v>591</v>
      </c>
      <c r="I79" s="202">
        <v>0.34686971235194586</v>
      </c>
      <c r="J79" s="201">
        <v>-386</v>
      </c>
      <c r="K79" s="204">
        <v>754</v>
      </c>
      <c r="L79" s="203">
        <v>747</v>
      </c>
      <c r="M79" s="202">
        <v>1.0093708165997322</v>
      </c>
      <c r="N79" s="201">
        <v>7</v>
      </c>
      <c r="O79" s="200">
        <v>0.27188328912466841</v>
      </c>
      <c r="P79" s="199">
        <v>0.79116465863453811</v>
      </c>
      <c r="Q79" s="198">
        <v>-0.51928136950986969</v>
      </c>
      <c r="R79" s="176"/>
      <c r="S79" s="176"/>
    </row>
    <row r="80" spans="1:19" x14ac:dyDescent="0.4">
      <c r="A80" s="207"/>
      <c r="B80" s="207"/>
      <c r="C80" s="215" t="s">
        <v>104</v>
      </c>
      <c r="D80" s="214"/>
      <c r="E80" s="214"/>
      <c r="F80" s="6" t="s">
        <v>96</v>
      </c>
      <c r="G80" s="204">
        <v>733</v>
      </c>
      <c r="H80" s="203">
        <v>1243</v>
      </c>
      <c r="I80" s="202">
        <v>0.58970233306516495</v>
      </c>
      <c r="J80" s="201">
        <v>-510</v>
      </c>
      <c r="K80" s="204">
        <v>1192</v>
      </c>
      <c r="L80" s="203">
        <v>1276</v>
      </c>
      <c r="M80" s="202">
        <v>0.93416927899686519</v>
      </c>
      <c r="N80" s="201">
        <v>-84</v>
      </c>
      <c r="O80" s="200">
        <v>0.61493288590604023</v>
      </c>
      <c r="P80" s="199">
        <v>0.97413793103448276</v>
      </c>
      <c r="Q80" s="198">
        <v>-0.35920504512844253</v>
      </c>
      <c r="R80" s="176"/>
      <c r="S80" s="176"/>
    </row>
    <row r="81" spans="1:19" x14ac:dyDescent="0.4">
      <c r="A81" s="207"/>
      <c r="B81" s="207"/>
      <c r="C81" s="215" t="s">
        <v>91</v>
      </c>
      <c r="D81" s="214"/>
      <c r="E81" s="214"/>
      <c r="F81" s="6" t="s">
        <v>96</v>
      </c>
      <c r="G81" s="204">
        <v>1000</v>
      </c>
      <c r="H81" s="203">
        <v>1696</v>
      </c>
      <c r="I81" s="202">
        <v>0.589622641509434</v>
      </c>
      <c r="J81" s="201">
        <v>-696</v>
      </c>
      <c r="K81" s="204">
        <v>1812</v>
      </c>
      <c r="L81" s="203">
        <v>1833</v>
      </c>
      <c r="M81" s="202">
        <v>0.98854337152209493</v>
      </c>
      <c r="N81" s="201">
        <v>-21</v>
      </c>
      <c r="O81" s="200">
        <v>0.55187637969094927</v>
      </c>
      <c r="P81" s="199">
        <v>0.92525913802509552</v>
      </c>
      <c r="Q81" s="198">
        <v>-0.37338275833414625</v>
      </c>
      <c r="R81" s="176"/>
      <c r="S81" s="176"/>
    </row>
    <row r="82" spans="1:19" x14ac:dyDescent="0.4">
      <c r="A82" s="301"/>
      <c r="B82" s="300"/>
      <c r="C82" s="215" t="s">
        <v>101</v>
      </c>
      <c r="D82" s="214"/>
      <c r="E82" s="214"/>
      <c r="F82" s="15" t="s">
        <v>266</v>
      </c>
      <c r="G82" s="204"/>
      <c r="H82" s="203"/>
      <c r="I82" s="202" t="e">
        <v>#DIV/0!</v>
      </c>
      <c r="J82" s="201">
        <v>0</v>
      </c>
      <c r="K82" s="204"/>
      <c r="L82" s="203"/>
      <c r="M82" s="202" t="e">
        <v>#DIV/0!</v>
      </c>
      <c r="N82" s="201">
        <v>0</v>
      </c>
      <c r="O82" s="200" t="e">
        <v>#DIV/0!</v>
      </c>
      <c r="P82" s="199" t="e">
        <v>#DIV/0!</v>
      </c>
      <c r="Q82" s="198" t="e">
        <v>#DIV/0!</v>
      </c>
      <c r="R82" s="176"/>
      <c r="S82" s="176"/>
    </row>
    <row r="83" spans="1:19" x14ac:dyDescent="0.4">
      <c r="A83" s="188"/>
      <c r="B83" s="188"/>
      <c r="C83" s="248" t="s">
        <v>422</v>
      </c>
      <c r="D83" s="247"/>
      <c r="E83" s="247"/>
      <c r="F83" s="16" t="s">
        <v>266</v>
      </c>
      <c r="G83" s="246">
        <v>139</v>
      </c>
      <c r="H83" s="245"/>
      <c r="I83" s="244" t="e">
        <v>#DIV/0!</v>
      </c>
      <c r="J83" s="243">
        <v>139</v>
      </c>
      <c r="K83" s="246">
        <v>473</v>
      </c>
      <c r="L83" s="245"/>
      <c r="M83" s="244" t="e">
        <v>#DIV/0!</v>
      </c>
      <c r="N83" s="243">
        <v>473</v>
      </c>
      <c r="O83" s="242">
        <v>0.29386892177589852</v>
      </c>
      <c r="P83" s="241" t="e">
        <v>#DIV/0!</v>
      </c>
      <c r="Q83" s="240" t="e">
        <v>#DIV/0!</v>
      </c>
      <c r="R83" s="176"/>
      <c r="S83" s="176"/>
    </row>
    <row r="84" spans="1:19" x14ac:dyDescent="0.4">
      <c r="G84" s="175"/>
      <c r="H84" s="175"/>
      <c r="I84" s="175"/>
      <c r="J84" s="175"/>
      <c r="K84" s="175"/>
      <c r="L84" s="175"/>
      <c r="M84" s="175"/>
      <c r="N84" s="175"/>
      <c r="O84" s="174"/>
      <c r="P84" s="174"/>
      <c r="Q84" s="174"/>
    </row>
    <row r="85" spans="1:19" x14ac:dyDescent="0.4">
      <c r="C85" s="17" t="s">
        <v>82</v>
      </c>
    </row>
    <row r="86" spans="1:19" x14ac:dyDescent="0.4">
      <c r="C86" s="18" t="s">
        <v>81</v>
      </c>
    </row>
    <row r="87" spans="1:19" x14ac:dyDescent="0.4">
      <c r="C87" s="17" t="s">
        <v>80</v>
      </c>
    </row>
    <row r="88" spans="1:19" x14ac:dyDescent="0.4">
      <c r="C88" s="17" t="s">
        <v>79</v>
      </c>
    </row>
    <row r="89" spans="1:19" x14ac:dyDescent="0.4">
      <c r="C89" s="17" t="s">
        <v>78</v>
      </c>
    </row>
  </sheetData>
  <mergeCells count="15">
    <mergeCell ref="Q3:Q4"/>
    <mergeCell ref="O2:Q2"/>
    <mergeCell ref="O3:O4"/>
    <mergeCell ref="A1:D1"/>
    <mergeCell ref="G2:J2"/>
    <mergeCell ref="I3:J3"/>
    <mergeCell ref="G3:G4"/>
    <mergeCell ref="H3:H4"/>
    <mergeCell ref="A3:F4"/>
    <mergeCell ref="A2:B2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１'!A1" display="'R１'!A1"/>
  </hyperlinks>
  <printOptions horizontalCentered="1"/>
  <pageMargins left="0.39370078740157483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6" activePane="bottomRight" state="frozen"/>
      <selection sqref="A1:IV65536"/>
      <selection pane="topRight" sqref="A1:IV65536"/>
      <selection pane="bottomLeft" sqref="A1:IV65536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３月月間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386</v>
      </c>
      <c r="C2" s="295">
        <v>3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435</v>
      </c>
      <c r="D4" s="404" t="s">
        <v>434</v>
      </c>
      <c r="E4" s="405" t="s">
        <v>177</v>
      </c>
      <c r="F4" s="406"/>
      <c r="G4" s="385" t="s">
        <v>433</v>
      </c>
      <c r="H4" s="387" t="s">
        <v>432</v>
      </c>
      <c r="I4" s="405" t="s">
        <v>177</v>
      </c>
      <c r="J4" s="406"/>
      <c r="K4" s="385" t="s">
        <v>433</v>
      </c>
      <c r="L4" s="399" t="s">
        <v>432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388176</v>
      </c>
      <c r="D6" s="407">
        <v>681926</v>
      </c>
      <c r="E6" s="377">
        <v>0.56923478500599767</v>
      </c>
      <c r="F6" s="373">
        <v>-293750</v>
      </c>
      <c r="G6" s="381">
        <v>757470</v>
      </c>
      <c r="H6" s="383">
        <v>796332</v>
      </c>
      <c r="I6" s="377">
        <v>0.95119874625156342</v>
      </c>
      <c r="J6" s="373">
        <v>-38862</v>
      </c>
      <c r="K6" s="390">
        <v>0.51246385995484967</v>
      </c>
      <c r="L6" s="392">
        <v>0.8563337904291175</v>
      </c>
      <c r="M6" s="394">
        <v>-0.34386993047426784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195088</v>
      </c>
      <c r="D8" s="28">
        <v>336451</v>
      </c>
      <c r="E8" s="29">
        <v>0.57984074947020514</v>
      </c>
      <c r="F8" s="30">
        <v>-141363</v>
      </c>
      <c r="G8" s="27">
        <v>341591</v>
      </c>
      <c r="H8" s="31">
        <v>381933</v>
      </c>
      <c r="I8" s="29">
        <v>0.894374144156174</v>
      </c>
      <c r="J8" s="30">
        <v>-40342</v>
      </c>
      <c r="K8" s="32">
        <v>0.57111574953672672</v>
      </c>
      <c r="L8" s="33">
        <v>0.88091628636436237</v>
      </c>
      <c r="M8" s="34">
        <v>-0.30980053682763564</v>
      </c>
    </row>
    <row r="9" spans="1:13" ht="18" customHeight="1" x14ac:dyDescent="0.4">
      <c r="A9" s="281"/>
      <c r="B9" s="116" t="s">
        <v>162</v>
      </c>
      <c r="C9" s="35">
        <v>66532</v>
      </c>
      <c r="D9" s="36">
        <v>124964</v>
      </c>
      <c r="E9" s="37">
        <v>0.53240933388815981</v>
      </c>
      <c r="F9" s="38">
        <v>-58432</v>
      </c>
      <c r="G9" s="35">
        <v>113562</v>
      </c>
      <c r="H9" s="36">
        <v>138639</v>
      </c>
      <c r="I9" s="37">
        <v>0.81912016099365981</v>
      </c>
      <c r="J9" s="38">
        <v>-25077</v>
      </c>
      <c r="K9" s="39">
        <v>0.58586499004948833</v>
      </c>
      <c r="L9" s="40">
        <v>0.90136253146661471</v>
      </c>
      <c r="M9" s="41">
        <v>-0.31549754141712638</v>
      </c>
    </row>
    <row r="10" spans="1:13" ht="18" customHeight="1" x14ac:dyDescent="0.4">
      <c r="A10" s="281"/>
      <c r="B10" s="91" t="s">
        <v>161</v>
      </c>
      <c r="C10" s="42">
        <v>11671</v>
      </c>
      <c r="D10" s="43">
        <v>14432</v>
      </c>
      <c r="E10" s="44">
        <v>0.80868902439024393</v>
      </c>
      <c r="F10" s="45">
        <v>-2761</v>
      </c>
      <c r="G10" s="42">
        <v>16065</v>
      </c>
      <c r="H10" s="43">
        <v>15345</v>
      </c>
      <c r="I10" s="44">
        <v>1.0469208211143695</v>
      </c>
      <c r="J10" s="45">
        <v>720</v>
      </c>
      <c r="K10" s="46">
        <v>0.72648615001556183</v>
      </c>
      <c r="L10" s="47">
        <v>0.94050179211469531</v>
      </c>
      <c r="M10" s="48">
        <v>-0.21401564209913349</v>
      </c>
    </row>
    <row r="11" spans="1:13" ht="18" customHeight="1" x14ac:dyDescent="0.4">
      <c r="A11" s="281"/>
      <c r="B11" s="91" t="s">
        <v>159</v>
      </c>
      <c r="C11" s="42">
        <v>89998</v>
      </c>
      <c r="D11" s="43">
        <v>166362</v>
      </c>
      <c r="E11" s="44">
        <v>0.54097690578377278</v>
      </c>
      <c r="F11" s="45">
        <v>-76364</v>
      </c>
      <c r="G11" s="42">
        <v>177126</v>
      </c>
      <c r="H11" s="43">
        <v>195027</v>
      </c>
      <c r="I11" s="44">
        <v>0.90821270900952178</v>
      </c>
      <c r="J11" s="45">
        <v>-17901</v>
      </c>
      <c r="K11" s="46">
        <v>0.50810157740817274</v>
      </c>
      <c r="L11" s="47">
        <v>0.85302035102831919</v>
      </c>
      <c r="M11" s="48">
        <v>-0.34491877362014645</v>
      </c>
    </row>
    <row r="12" spans="1:13" ht="18" customHeight="1" x14ac:dyDescent="0.4">
      <c r="A12" s="281"/>
      <c r="B12" s="91" t="s">
        <v>1</v>
      </c>
      <c r="C12" s="42">
        <v>743</v>
      </c>
      <c r="D12" s="43">
        <v>0</v>
      </c>
      <c r="E12" s="44" t="e">
        <v>#DIV/0!</v>
      </c>
      <c r="F12" s="45">
        <v>743</v>
      </c>
      <c r="G12" s="42">
        <v>1916</v>
      </c>
      <c r="H12" s="43">
        <v>0</v>
      </c>
      <c r="I12" s="44" t="e">
        <v>#DIV/0!</v>
      </c>
      <c r="J12" s="45">
        <v>1916</v>
      </c>
      <c r="K12" s="46">
        <v>0.38778705636743216</v>
      </c>
      <c r="L12" s="47" t="s">
        <v>0</v>
      </c>
      <c r="M12" s="48" t="e">
        <v>#VALUE!</v>
      </c>
    </row>
    <row r="13" spans="1:13" ht="18" customHeight="1" x14ac:dyDescent="0.4">
      <c r="A13" s="281"/>
      <c r="B13" s="279" t="s">
        <v>102</v>
      </c>
      <c r="C13" s="106">
        <v>26144</v>
      </c>
      <c r="D13" s="107">
        <v>30693</v>
      </c>
      <c r="E13" s="108">
        <v>0.85179031049424947</v>
      </c>
      <c r="F13" s="109">
        <v>-4549</v>
      </c>
      <c r="G13" s="106">
        <v>32922</v>
      </c>
      <c r="H13" s="107">
        <v>32922</v>
      </c>
      <c r="I13" s="108">
        <v>1</v>
      </c>
      <c r="J13" s="109">
        <v>0</v>
      </c>
      <c r="K13" s="110">
        <v>0.79411943381325556</v>
      </c>
      <c r="L13" s="111">
        <v>0.93229451430654275</v>
      </c>
      <c r="M13" s="112">
        <v>-0.13817508049328719</v>
      </c>
    </row>
    <row r="14" spans="1:13" ht="18" customHeight="1" x14ac:dyDescent="0.4">
      <c r="A14" s="282" t="s">
        <v>168</v>
      </c>
      <c r="B14" s="26"/>
      <c r="C14" s="27">
        <v>71551</v>
      </c>
      <c r="D14" s="28">
        <v>122521</v>
      </c>
      <c r="E14" s="29">
        <v>0.58398968340121282</v>
      </c>
      <c r="F14" s="30">
        <v>-50970</v>
      </c>
      <c r="G14" s="27">
        <v>145784</v>
      </c>
      <c r="H14" s="28">
        <v>140648</v>
      </c>
      <c r="I14" s="29">
        <v>1.0365166941584665</v>
      </c>
      <c r="J14" s="30">
        <v>5136</v>
      </c>
      <c r="K14" s="58">
        <v>0.49080145969379357</v>
      </c>
      <c r="L14" s="59">
        <v>0.87111796826119103</v>
      </c>
      <c r="M14" s="60">
        <v>-0.38031650856739746</v>
      </c>
    </row>
    <row r="15" spans="1:13" ht="18" customHeight="1" x14ac:dyDescent="0.4">
      <c r="A15" s="281"/>
      <c r="B15" s="116" t="s">
        <v>162</v>
      </c>
      <c r="C15" s="35">
        <v>14113</v>
      </c>
      <c r="D15" s="36">
        <v>26281</v>
      </c>
      <c r="E15" s="37">
        <v>0.53700391918115753</v>
      </c>
      <c r="F15" s="38">
        <v>-12168</v>
      </c>
      <c r="G15" s="35">
        <v>29875</v>
      </c>
      <c r="H15" s="36">
        <v>30250</v>
      </c>
      <c r="I15" s="37">
        <v>0.98760330578512401</v>
      </c>
      <c r="J15" s="38">
        <v>-375</v>
      </c>
      <c r="K15" s="61">
        <v>0.47240167364016739</v>
      </c>
      <c r="L15" s="62">
        <v>0.86879338842975207</v>
      </c>
      <c r="M15" s="41">
        <v>-0.39639171478958468</v>
      </c>
    </row>
    <row r="16" spans="1:13" ht="18" customHeight="1" x14ac:dyDescent="0.4">
      <c r="A16" s="281"/>
      <c r="B16" s="91" t="s">
        <v>161</v>
      </c>
      <c r="C16" s="42">
        <v>10327</v>
      </c>
      <c r="D16" s="43">
        <v>18331</v>
      </c>
      <c r="E16" s="44">
        <v>0.56336260978670016</v>
      </c>
      <c r="F16" s="45">
        <v>-8004</v>
      </c>
      <c r="G16" s="42">
        <v>20460</v>
      </c>
      <c r="H16" s="43">
        <v>20180</v>
      </c>
      <c r="I16" s="44">
        <v>1.0138751238850348</v>
      </c>
      <c r="J16" s="45">
        <v>280</v>
      </c>
      <c r="K16" s="46">
        <v>0.50474095796676444</v>
      </c>
      <c r="L16" s="47">
        <v>0.90837462834489591</v>
      </c>
      <c r="M16" s="48">
        <v>-0.40363367037813147</v>
      </c>
    </row>
    <row r="17" spans="1:13" ht="18" customHeight="1" x14ac:dyDescent="0.4">
      <c r="A17" s="281"/>
      <c r="B17" s="91" t="s">
        <v>159</v>
      </c>
      <c r="C17" s="42">
        <v>34305</v>
      </c>
      <c r="D17" s="43">
        <v>63538</v>
      </c>
      <c r="E17" s="44">
        <v>0.53991312285561399</v>
      </c>
      <c r="F17" s="45">
        <v>-29233</v>
      </c>
      <c r="G17" s="42">
        <v>73032</v>
      </c>
      <c r="H17" s="43">
        <v>73770</v>
      </c>
      <c r="I17" s="44">
        <v>0.98999593330622204</v>
      </c>
      <c r="J17" s="45">
        <v>-738</v>
      </c>
      <c r="K17" s="46">
        <v>0.46972559973710154</v>
      </c>
      <c r="L17" s="47">
        <v>0.86129863087976144</v>
      </c>
      <c r="M17" s="48">
        <v>-0.3915730311426599</v>
      </c>
    </row>
    <row r="18" spans="1:13" ht="18" customHeight="1" x14ac:dyDescent="0.4">
      <c r="A18" s="281"/>
      <c r="B18" s="91" t="s">
        <v>158</v>
      </c>
      <c r="C18" s="42">
        <v>3047</v>
      </c>
      <c r="D18" s="43">
        <v>4859</v>
      </c>
      <c r="E18" s="44">
        <v>0.62708376209096517</v>
      </c>
      <c r="F18" s="45">
        <v>-1812</v>
      </c>
      <c r="G18" s="42">
        <v>5071</v>
      </c>
      <c r="H18" s="43">
        <v>5297</v>
      </c>
      <c r="I18" s="44">
        <v>0.95733434019256181</v>
      </c>
      <c r="J18" s="45">
        <v>-226</v>
      </c>
      <c r="K18" s="46">
        <v>0.60086767895878523</v>
      </c>
      <c r="L18" s="47">
        <v>0.91731168585992073</v>
      </c>
      <c r="M18" s="48">
        <v>-0.3164440069011355</v>
      </c>
    </row>
    <row r="19" spans="1:13" ht="18" customHeight="1" x14ac:dyDescent="0.4">
      <c r="A19" s="280"/>
      <c r="B19" s="279" t="s">
        <v>102</v>
      </c>
      <c r="C19" s="106">
        <v>9759</v>
      </c>
      <c r="D19" s="107">
        <v>9512</v>
      </c>
      <c r="E19" s="108">
        <v>1.0259671993271657</v>
      </c>
      <c r="F19" s="109">
        <v>247</v>
      </c>
      <c r="G19" s="106">
        <v>17346</v>
      </c>
      <c r="H19" s="107">
        <v>11151</v>
      </c>
      <c r="I19" s="108">
        <v>1.5555555555555556</v>
      </c>
      <c r="J19" s="109">
        <v>6195</v>
      </c>
      <c r="K19" s="110">
        <v>0.56260809408509171</v>
      </c>
      <c r="L19" s="111">
        <v>0.85301766657698863</v>
      </c>
      <c r="M19" s="112">
        <v>-0.29040957249189692</v>
      </c>
    </row>
    <row r="20" spans="1:13" ht="18" customHeight="1" x14ac:dyDescent="0.4">
      <c r="A20" s="282" t="s">
        <v>167</v>
      </c>
      <c r="B20" s="26"/>
      <c r="C20" s="27">
        <v>52832</v>
      </c>
      <c r="D20" s="28">
        <v>87653</v>
      </c>
      <c r="E20" s="29">
        <v>0.60274035115740476</v>
      </c>
      <c r="F20" s="30">
        <v>-34821</v>
      </c>
      <c r="G20" s="27">
        <v>101885</v>
      </c>
      <c r="H20" s="31">
        <v>105699</v>
      </c>
      <c r="I20" s="29">
        <v>0.96391640412870505</v>
      </c>
      <c r="J20" s="30">
        <v>-3814</v>
      </c>
      <c r="K20" s="58">
        <v>0.51854541885459093</v>
      </c>
      <c r="L20" s="59">
        <v>0.82926990794614897</v>
      </c>
      <c r="M20" s="34">
        <v>-0.31072448909155803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14825</v>
      </c>
      <c r="D22" s="43">
        <v>25783</v>
      </c>
      <c r="E22" s="44">
        <v>0.57499127331962918</v>
      </c>
      <c r="F22" s="45">
        <v>-10958</v>
      </c>
      <c r="G22" s="42">
        <v>29205</v>
      </c>
      <c r="H22" s="43">
        <v>30690</v>
      </c>
      <c r="I22" s="44">
        <v>0.95161290322580649</v>
      </c>
      <c r="J22" s="45">
        <v>-1485</v>
      </c>
      <c r="K22" s="46">
        <v>0.50761855846601611</v>
      </c>
      <c r="L22" s="47">
        <v>0.84011078527207561</v>
      </c>
      <c r="M22" s="48">
        <v>-0.3324922268060595</v>
      </c>
    </row>
    <row r="23" spans="1:13" ht="18" customHeight="1" x14ac:dyDescent="0.4">
      <c r="A23" s="281"/>
      <c r="B23" s="91" t="s">
        <v>159</v>
      </c>
      <c r="C23" s="42">
        <v>21741</v>
      </c>
      <c r="D23" s="43">
        <v>39490</v>
      </c>
      <c r="E23" s="44">
        <v>0.55054444163079264</v>
      </c>
      <c r="F23" s="45">
        <v>-17749</v>
      </c>
      <c r="G23" s="42">
        <v>46428</v>
      </c>
      <c r="H23" s="43">
        <v>48877</v>
      </c>
      <c r="I23" s="44">
        <v>0.94989463346768421</v>
      </c>
      <c r="J23" s="45">
        <v>-2449</v>
      </c>
      <c r="K23" s="46">
        <v>0.46827345567330059</v>
      </c>
      <c r="L23" s="47">
        <v>0.80794647789348772</v>
      </c>
      <c r="M23" s="48">
        <v>-0.33967302222018714</v>
      </c>
    </row>
    <row r="24" spans="1:13" ht="18" customHeight="1" x14ac:dyDescent="0.4">
      <c r="A24" s="281"/>
      <c r="B24" s="91" t="s">
        <v>1</v>
      </c>
      <c r="C24" s="42">
        <v>139</v>
      </c>
      <c r="D24" s="43">
        <v>0</v>
      </c>
      <c r="E24" s="44" t="e">
        <v>#DIV/0!</v>
      </c>
      <c r="F24" s="45">
        <v>139</v>
      </c>
      <c r="G24" s="42">
        <v>473</v>
      </c>
      <c r="H24" s="43">
        <v>0</v>
      </c>
      <c r="I24" s="44" t="e">
        <v>#DIV/0!</v>
      </c>
      <c r="J24" s="45">
        <v>473</v>
      </c>
      <c r="K24" s="46">
        <v>0.29386892177589852</v>
      </c>
      <c r="L24" s="47" t="s">
        <v>0</v>
      </c>
      <c r="M24" s="48" t="e">
        <v>#VALUE!</v>
      </c>
    </row>
    <row r="25" spans="1:13" ht="18" customHeight="1" x14ac:dyDescent="0.4">
      <c r="A25" s="281"/>
      <c r="B25" s="91" t="s">
        <v>102</v>
      </c>
      <c r="C25" s="67">
        <v>13832</v>
      </c>
      <c r="D25" s="113">
        <v>19006</v>
      </c>
      <c r="E25" s="69">
        <v>0.72777017783857734</v>
      </c>
      <c r="F25" s="97">
        <v>-5174</v>
      </c>
      <c r="G25" s="67">
        <v>21594</v>
      </c>
      <c r="H25" s="113">
        <v>21948</v>
      </c>
      <c r="I25" s="69">
        <v>0.9838709677419355</v>
      </c>
      <c r="J25" s="97">
        <v>-354</v>
      </c>
      <c r="K25" s="46">
        <v>0.64054830045382982</v>
      </c>
      <c r="L25" s="47">
        <v>0.86595589575359944</v>
      </c>
      <c r="M25" s="48">
        <v>-0.22540759529976961</v>
      </c>
    </row>
    <row r="26" spans="1:13" ht="18" customHeight="1" x14ac:dyDescent="0.4">
      <c r="A26" s="287"/>
      <c r="B26" s="114" t="s">
        <v>166</v>
      </c>
      <c r="C26" s="106">
        <v>2295</v>
      </c>
      <c r="D26" s="115">
        <v>3374</v>
      </c>
      <c r="E26" s="69">
        <v>0.68020154119739185</v>
      </c>
      <c r="F26" s="97">
        <v>-1079</v>
      </c>
      <c r="G26" s="106">
        <v>4185</v>
      </c>
      <c r="H26" s="107">
        <v>4184</v>
      </c>
      <c r="I26" s="69">
        <v>1.0002390057361377</v>
      </c>
      <c r="J26" s="97">
        <v>1</v>
      </c>
      <c r="K26" s="46">
        <v>0.54838709677419351</v>
      </c>
      <c r="L26" s="111" t="s">
        <v>165</v>
      </c>
      <c r="M26" s="48" t="e">
        <v>#VALUE!</v>
      </c>
    </row>
    <row r="27" spans="1:13" ht="18" customHeight="1" x14ac:dyDescent="0.4">
      <c r="A27" s="282" t="s">
        <v>164</v>
      </c>
      <c r="B27" s="26"/>
      <c r="C27" s="27">
        <v>30887</v>
      </c>
      <c r="D27" s="28">
        <v>61825</v>
      </c>
      <c r="E27" s="29">
        <v>0.49958754549130613</v>
      </c>
      <c r="F27" s="30">
        <v>-30938</v>
      </c>
      <c r="G27" s="27">
        <v>69740</v>
      </c>
      <c r="H27" s="31">
        <v>73196</v>
      </c>
      <c r="I27" s="29">
        <v>0.95278430515328705</v>
      </c>
      <c r="J27" s="30">
        <v>-3456</v>
      </c>
      <c r="K27" s="58">
        <v>0.44288786922856321</v>
      </c>
      <c r="L27" s="59">
        <v>0.84464998087327181</v>
      </c>
      <c r="M27" s="60">
        <v>-0.4017621116447086</v>
      </c>
    </row>
    <row r="28" spans="1:13" ht="18" customHeight="1" x14ac:dyDescent="0.4">
      <c r="A28" s="281"/>
      <c r="B28" s="116" t="s">
        <v>162</v>
      </c>
      <c r="C28" s="35">
        <v>0</v>
      </c>
      <c r="D28" s="36">
        <v>0</v>
      </c>
      <c r="E28" s="37" t="e">
        <v>#DIV/0!</v>
      </c>
      <c r="F28" s="38">
        <v>0</v>
      </c>
      <c r="G28" s="35">
        <v>0</v>
      </c>
      <c r="H28" s="36">
        <v>0</v>
      </c>
      <c r="I28" s="37" t="e">
        <v>#DIV/0!</v>
      </c>
      <c r="J28" s="38">
        <v>0</v>
      </c>
      <c r="K28" s="61" t="s">
        <v>0</v>
      </c>
      <c r="L28" s="62" t="s">
        <v>0</v>
      </c>
      <c r="M28" s="41" t="e">
        <v>#VALUE!</v>
      </c>
    </row>
    <row r="29" spans="1:13" ht="18" customHeight="1" x14ac:dyDescent="0.4">
      <c r="A29" s="281"/>
      <c r="B29" s="91" t="s">
        <v>161</v>
      </c>
      <c r="C29" s="42">
        <v>7877</v>
      </c>
      <c r="D29" s="43">
        <v>20010</v>
      </c>
      <c r="E29" s="44">
        <v>0.39365317341329337</v>
      </c>
      <c r="F29" s="45">
        <v>-12133</v>
      </c>
      <c r="G29" s="42">
        <v>18975</v>
      </c>
      <c r="H29" s="43">
        <v>22960</v>
      </c>
      <c r="I29" s="44">
        <v>0.82643728222996515</v>
      </c>
      <c r="J29" s="45">
        <v>-3985</v>
      </c>
      <c r="K29" s="46">
        <v>0.41512516469038208</v>
      </c>
      <c r="L29" s="47">
        <v>0.87151567944250874</v>
      </c>
      <c r="M29" s="48">
        <v>-0.45639051475212666</v>
      </c>
    </row>
    <row r="30" spans="1:13" ht="18" customHeight="1" x14ac:dyDescent="0.4">
      <c r="A30" s="281"/>
      <c r="B30" s="91" t="s">
        <v>159</v>
      </c>
      <c r="C30" s="42">
        <v>12982</v>
      </c>
      <c r="D30" s="43">
        <v>26828</v>
      </c>
      <c r="E30" s="44">
        <v>0.48389742060533769</v>
      </c>
      <c r="F30" s="45">
        <v>-13846</v>
      </c>
      <c r="G30" s="42">
        <v>32224</v>
      </c>
      <c r="H30" s="43">
        <v>31865</v>
      </c>
      <c r="I30" s="44">
        <v>1.0112662796171348</v>
      </c>
      <c r="J30" s="45">
        <v>359</v>
      </c>
      <c r="K30" s="46">
        <v>0.40286742800397218</v>
      </c>
      <c r="L30" s="47">
        <v>0.84192687902086927</v>
      </c>
      <c r="M30" s="48">
        <v>-0.43905945101689708</v>
      </c>
    </row>
    <row r="31" spans="1:13" ht="18" customHeight="1" x14ac:dyDescent="0.4">
      <c r="A31" s="286"/>
      <c r="B31" s="91" t="s">
        <v>102</v>
      </c>
      <c r="C31" s="117">
        <v>9376</v>
      </c>
      <c r="D31" s="113">
        <v>13650</v>
      </c>
      <c r="E31" s="69">
        <v>0.68688644688644684</v>
      </c>
      <c r="F31" s="97">
        <v>-4274</v>
      </c>
      <c r="G31" s="117">
        <v>16461</v>
      </c>
      <c r="H31" s="113">
        <v>16284</v>
      </c>
      <c r="I31" s="69">
        <v>1.0108695652173914</v>
      </c>
      <c r="J31" s="97">
        <v>177</v>
      </c>
      <c r="K31" s="46">
        <v>0.56958872486483203</v>
      </c>
      <c r="L31" s="118">
        <v>0.83824613117170232</v>
      </c>
      <c r="M31" s="48">
        <v>-0.26865740630687029</v>
      </c>
    </row>
    <row r="32" spans="1:13" s="283" customFormat="1" ht="18" customHeight="1" x14ac:dyDescent="0.4">
      <c r="A32" s="285"/>
      <c r="B32" s="284" t="s">
        <v>158</v>
      </c>
      <c r="C32" s="119">
        <v>652</v>
      </c>
      <c r="D32" s="120">
        <v>1337</v>
      </c>
      <c r="E32" s="121">
        <v>0.48765893792071802</v>
      </c>
      <c r="F32" s="98">
        <v>-685</v>
      </c>
      <c r="G32" s="119">
        <v>2080</v>
      </c>
      <c r="H32" s="122">
        <v>2087</v>
      </c>
      <c r="I32" s="121">
        <v>0.99664590321034974</v>
      </c>
      <c r="J32" s="98">
        <v>-7</v>
      </c>
      <c r="K32" s="86">
        <v>0.31346153846153846</v>
      </c>
      <c r="L32" s="104">
        <v>0.64063248682319118</v>
      </c>
      <c r="M32" s="99">
        <v>-0.32717094836165272</v>
      </c>
    </row>
    <row r="33" spans="1:13" ht="18" customHeight="1" x14ac:dyDescent="0.4">
      <c r="A33" s="282" t="s">
        <v>163</v>
      </c>
      <c r="B33" s="26"/>
      <c r="C33" s="27">
        <v>37818</v>
      </c>
      <c r="D33" s="28">
        <v>73476</v>
      </c>
      <c r="E33" s="29">
        <v>0.51469867711905926</v>
      </c>
      <c r="F33" s="30">
        <v>-35658</v>
      </c>
      <c r="G33" s="27">
        <v>98470</v>
      </c>
      <c r="H33" s="28">
        <v>94856</v>
      </c>
      <c r="I33" s="29">
        <v>1.0380998566247785</v>
      </c>
      <c r="J33" s="30">
        <v>3614</v>
      </c>
      <c r="K33" s="58">
        <v>0.38405605768254292</v>
      </c>
      <c r="L33" s="59">
        <v>0.7746057181411824</v>
      </c>
      <c r="M33" s="34">
        <v>-0.39054966045863948</v>
      </c>
    </row>
    <row r="34" spans="1:13" ht="18" customHeight="1" x14ac:dyDescent="0.4">
      <c r="A34" s="281"/>
      <c r="B34" s="116" t="s">
        <v>162</v>
      </c>
      <c r="C34" s="35">
        <v>0</v>
      </c>
      <c r="D34" s="36">
        <v>0</v>
      </c>
      <c r="E34" s="37" t="e">
        <v>#DIV/0!</v>
      </c>
      <c r="F34" s="38">
        <v>0</v>
      </c>
      <c r="G34" s="35">
        <v>0</v>
      </c>
      <c r="H34" s="36">
        <v>0</v>
      </c>
      <c r="I34" s="37" t="e">
        <v>#DIV/0!</v>
      </c>
      <c r="J34" s="38">
        <v>0</v>
      </c>
      <c r="K34" s="61" t="s">
        <v>0</v>
      </c>
      <c r="L34" s="62" t="s">
        <v>0</v>
      </c>
      <c r="M34" s="41" t="e">
        <v>#VALUE!</v>
      </c>
    </row>
    <row r="35" spans="1:13" ht="18" customHeight="1" x14ac:dyDescent="0.4">
      <c r="A35" s="281"/>
      <c r="B35" s="91" t="s">
        <v>161</v>
      </c>
      <c r="C35" s="42">
        <v>3766</v>
      </c>
      <c r="D35" s="43">
        <v>7132</v>
      </c>
      <c r="E35" s="44">
        <v>0.52804262478968034</v>
      </c>
      <c r="F35" s="45">
        <v>-3366</v>
      </c>
      <c r="G35" s="42">
        <v>10230</v>
      </c>
      <c r="H35" s="43">
        <v>10230</v>
      </c>
      <c r="I35" s="44">
        <v>1</v>
      </c>
      <c r="J35" s="45">
        <v>0</v>
      </c>
      <c r="K35" s="46">
        <v>0.36813294232649069</v>
      </c>
      <c r="L35" s="47">
        <v>0.69716520039100682</v>
      </c>
      <c r="M35" s="48">
        <v>-0.32903225806451614</v>
      </c>
    </row>
    <row r="36" spans="1:13" ht="18" customHeight="1" x14ac:dyDescent="0.4">
      <c r="A36" s="281"/>
      <c r="B36" s="91" t="s">
        <v>160</v>
      </c>
      <c r="C36" s="42">
        <v>1600</v>
      </c>
      <c r="D36" s="43">
        <v>2601</v>
      </c>
      <c r="E36" s="44">
        <v>0.61514801999231061</v>
      </c>
      <c r="F36" s="45">
        <v>-1001</v>
      </c>
      <c r="G36" s="42">
        <v>3200</v>
      </c>
      <c r="H36" s="43">
        <v>3600</v>
      </c>
      <c r="I36" s="44">
        <v>0.88888888888888884</v>
      </c>
      <c r="J36" s="45">
        <v>-400</v>
      </c>
      <c r="K36" s="46">
        <v>0.5</v>
      </c>
      <c r="L36" s="47">
        <v>0.72250000000000003</v>
      </c>
      <c r="M36" s="48">
        <v>-0.22250000000000003</v>
      </c>
    </row>
    <row r="37" spans="1:13" ht="18" customHeight="1" x14ac:dyDescent="0.4">
      <c r="A37" s="281"/>
      <c r="B37" s="91" t="s">
        <v>122</v>
      </c>
      <c r="C37" s="42">
        <v>536</v>
      </c>
      <c r="D37" s="43">
        <v>1088</v>
      </c>
      <c r="E37" s="44">
        <v>0.49264705882352944</v>
      </c>
      <c r="F37" s="45">
        <v>-552</v>
      </c>
      <c r="G37" s="42">
        <v>1488</v>
      </c>
      <c r="H37" s="43">
        <v>1488</v>
      </c>
      <c r="I37" s="44">
        <v>1</v>
      </c>
      <c r="J37" s="45">
        <v>0</v>
      </c>
      <c r="K37" s="46">
        <v>0.36021505376344087</v>
      </c>
      <c r="L37" s="47">
        <v>0.73118279569892475</v>
      </c>
      <c r="M37" s="48">
        <v>-0.37096774193548387</v>
      </c>
    </row>
    <row r="38" spans="1:13" ht="18" customHeight="1" x14ac:dyDescent="0.4">
      <c r="A38" s="281"/>
      <c r="B38" s="91" t="s">
        <v>159</v>
      </c>
      <c r="C38" s="42">
        <v>26295</v>
      </c>
      <c r="D38" s="43">
        <v>53593</v>
      </c>
      <c r="E38" s="44">
        <v>0.49064243464631574</v>
      </c>
      <c r="F38" s="45">
        <v>-27298</v>
      </c>
      <c r="G38" s="42">
        <v>70003</v>
      </c>
      <c r="H38" s="43">
        <v>68795</v>
      </c>
      <c r="I38" s="44">
        <v>1.0175594156552075</v>
      </c>
      <c r="J38" s="45">
        <v>1208</v>
      </c>
      <c r="K38" s="46">
        <v>0.37562675885319202</v>
      </c>
      <c r="L38" s="47">
        <v>0.77902463841848968</v>
      </c>
      <c r="M38" s="48">
        <v>-0.40339787956529766</v>
      </c>
    </row>
    <row r="39" spans="1:13" ht="18" customHeight="1" x14ac:dyDescent="0.4">
      <c r="A39" s="281"/>
      <c r="B39" s="91" t="s">
        <v>158</v>
      </c>
      <c r="C39" s="42">
        <v>3460</v>
      </c>
      <c r="D39" s="43">
        <v>4728</v>
      </c>
      <c r="E39" s="44">
        <v>0.73181049069373938</v>
      </c>
      <c r="F39" s="45">
        <v>-1268</v>
      </c>
      <c r="G39" s="42">
        <v>8062</v>
      </c>
      <c r="H39" s="43">
        <v>5256</v>
      </c>
      <c r="I39" s="44">
        <v>1.5338660578386605</v>
      </c>
      <c r="J39" s="45">
        <v>2806</v>
      </c>
      <c r="K39" s="46">
        <v>0.42917390225750435</v>
      </c>
      <c r="L39" s="47">
        <v>0.8995433789954338</v>
      </c>
      <c r="M39" s="48">
        <v>-0.47036947673792945</v>
      </c>
    </row>
    <row r="40" spans="1:13" ht="18" customHeight="1" x14ac:dyDescent="0.4">
      <c r="A40" s="281"/>
      <c r="B40" s="91" t="s">
        <v>102</v>
      </c>
      <c r="C40" s="117">
        <v>2161</v>
      </c>
      <c r="D40" s="113">
        <v>4334</v>
      </c>
      <c r="E40" s="69">
        <v>0.49861559760036916</v>
      </c>
      <c r="F40" s="97">
        <v>-2173</v>
      </c>
      <c r="G40" s="117">
        <v>5487</v>
      </c>
      <c r="H40" s="113">
        <v>5487</v>
      </c>
      <c r="I40" s="69">
        <v>1</v>
      </c>
      <c r="J40" s="97">
        <v>0</v>
      </c>
      <c r="K40" s="46">
        <v>0.39383998542008386</v>
      </c>
      <c r="L40" s="47">
        <v>0.78986695826498998</v>
      </c>
      <c r="M40" s="48">
        <v>-0.39602697284490612</v>
      </c>
    </row>
    <row r="41" spans="1:13" ht="18" customHeight="1" thickBot="1" x14ac:dyDescent="0.45">
      <c r="A41" s="280"/>
      <c r="B41" s="279" t="s">
        <v>157</v>
      </c>
      <c r="C41" s="119">
        <v>0</v>
      </c>
      <c r="D41" s="107">
        <v>0</v>
      </c>
      <c r="E41" s="108" t="e">
        <v>#DIV/0!</v>
      </c>
      <c r="F41" s="109">
        <v>0</v>
      </c>
      <c r="G41" s="119">
        <v>0</v>
      </c>
      <c r="H41" s="107">
        <v>0</v>
      </c>
      <c r="I41" s="108" t="e">
        <v>#DIV/0!</v>
      </c>
      <c r="J41" s="109">
        <v>0</v>
      </c>
      <c r="K41" s="123" t="s">
        <v>0</v>
      </c>
      <c r="L41" s="124" t="s">
        <v>0</v>
      </c>
      <c r="M41" s="125" t="e">
        <v>#VALUE!</v>
      </c>
    </row>
    <row r="42" spans="1:13" x14ac:dyDescent="0.4">
      <c r="C42" s="278"/>
      <c r="G42" s="278"/>
    </row>
    <row r="43" spans="1:13" x14ac:dyDescent="0.4">
      <c r="C43" s="278"/>
      <c r="G43" s="278"/>
    </row>
    <row r="44" spans="1:13" x14ac:dyDescent="0.4">
      <c r="C44" s="278"/>
      <c r="G44" s="96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  <row r="76" spans="3:7" x14ac:dyDescent="0.4">
      <c r="C76" s="278"/>
      <c r="G76" s="278"/>
    </row>
    <row r="77" spans="3:7" x14ac:dyDescent="0.4">
      <c r="C77" s="278"/>
      <c r="G77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３月上旬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391</v>
      </c>
      <c r="C2" s="295">
        <v>3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439</v>
      </c>
      <c r="D4" s="404" t="s">
        <v>438</v>
      </c>
      <c r="E4" s="405" t="s">
        <v>177</v>
      </c>
      <c r="F4" s="406"/>
      <c r="G4" s="385" t="s">
        <v>437</v>
      </c>
      <c r="H4" s="387" t="s">
        <v>436</v>
      </c>
      <c r="I4" s="405" t="s">
        <v>177</v>
      </c>
      <c r="J4" s="406"/>
      <c r="K4" s="385" t="s">
        <v>437</v>
      </c>
      <c r="L4" s="399" t="s">
        <v>436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25980</v>
      </c>
      <c r="D6" s="407">
        <v>75736</v>
      </c>
      <c r="E6" s="377">
        <v>0.34303369599661981</v>
      </c>
      <c r="F6" s="373">
        <v>-49756</v>
      </c>
      <c r="G6" s="381">
        <v>54575</v>
      </c>
      <c r="H6" s="383">
        <v>89752</v>
      </c>
      <c r="I6" s="377">
        <v>0.60806444424636774</v>
      </c>
      <c r="J6" s="373">
        <v>-35177</v>
      </c>
      <c r="K6" s="390">
        <v>0.47604214383875398</v>
      </c>
      <c r="L6" s="392">
        <v>0.84383634905071758</v>
      </c>
      <c r="M6" s="394">
        <v>-0.3677942052119636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19538</v>
      </c>
      <c r="D8" s="28">
        <v>42386</v>
      </c>
      <c r="E8" s="29">
        <v>0.46095408861416504</v>
      </c>
      <c r="F8" s="30">
        <v>-22848</v>
      </c>
      <c r="G8" s="27">
        <v>39621</v>
      </c>
      <c r="H8" s="31">
        <v>48509</v>
      </c>
      <c r="I8" s="29">
        <v>0.81677626832134242</v>
      </c>
      <c r="J8" s="30">
        <v>-8888</v>
      </c>
      <c r="K8" s="32">
        <v>0.49312233411574669</v>
      </c>
      <c r="L8" s="33">
        <v>0.87377600032983571</v>
      </c>
      <c r="M8" s="34">
        <v>-0.38065366621408903</v>
      </c>
    </row>
    <row r="9" spans="1:13" ht="18" customHeight="1" x14ac:dyDescent="0.4">
      <c r="A9" s="281"/>
      <c r="B9" s="116" t="s">
        <v>162</v>
      </c>
      <c r="C9" s="35">
        <v>19211</v>
      </c>
      <c r="D9" s="36">
        <v>37839</v>
      </c>
      <c r="E9" s="37">
        <v>0.50770369195803267</v>
      </c>
      <c r="F9" s="38">
        <v>-18628</v>
      </c>
      <c r="G9" s="35">
        <v>38575</v>
      </c>
      <c r="H9" s="36">
        <v>43559</v>
      </c>
      <c r="I9" s="37">
        <v>0.88558047705411047</v>
      </c>
      <c r="J9" s="38">
        <v>-4984</v>
      </c>
      <c r="K9" s="39">
        <v>0.49801685029163967</v>
      </c>
      <c r="L9" s="40">
        <v>0.86868385408296789</v>
      </c>
      <c r="M9" s="41">
        <v>-0.37066700379132822</v>
      </c>
    </row>
    <row r="10" spans="1:13" ht="18" customHeight="1" x14ac:dyDescent="0.4">
      <c r="A10" s="281"/>
      <c r="B10" s="91" t="s">
        <v>161</v>
      </c>
      <c r="C10" s="42">
        <v>0</v>
      </c>
      <c r="D10" s="43">
        <v>4547</v>
      </c>
      <c r="E10" s="44">
        <v>0</v>
      </c>
      <c r="F10" s="45">
        <v>-4547</v>
      </c>
      <c r="G10" s="42">
        <v>0</v>
      </c>
      <c r="H10" s="43">
        <v>4950</v>
      </c>
      <c r="I10" s="44">
        <v>0</v>
      </c>
      <c r="J10" s="45">
        <v>-4950</v>
      </c>
      <c r="K10" s="46" t="s">
        <v>0</v>
      </c>
      <c r="L10" s="47">
        <v>0.91858585858585862</v>
      </c>
      <c r="M10" s="48" t="e">
        <v>#VALUE!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327</v>
      </c>
      <c r="D12" s="43">
        <v>0</v>
      </c>
      <c r="E12" s="44" t="e">
        <v>#DIV/0!</v>
      </c>
      <c r="F12" s="45">
        <v>327</v>
      </c>
      <c r="G12" s="42">
        <v>1046</v>
      </c>
      <c r="H12" s="43">
        <v>0</v>
      </c>
      <c r="I12" s="44" t="e">
        <v>#DIV/0!</v>
      </c>
      <c r="J12" s="45">
        <v>1046</v>
      </c>
      <c r="K12" s="46">
        <v>0.31261950286806883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4815</v>
      </c>
      <c r="D14" s="28">
        <v>15054</v>
      </c>
      <c r="E14" s="29">
        <v>0.31984854523714629</v>
      </c>
      <c r="F14" s="30">
        <v>-10239</v>
      </c>
      <c r="G14" s="27">
        <v>10620</v>
      </c>
      <c r="H14" s="28">
        <v>17358</v>
      </c>
      <c r="I14" s="29">
        <v>0.61182163843760806</v>
      </c>
      <c r="J14" s="30">
        <v>-6738</v>
      </c>
      <c r="K14" s="58">
        <v>0.45338983050847459</v>
      </c>
      <c r="L14" s="59">
        <v>0.86726581403387482</v>
      </c>
      <c r="M14" s="60">
        <v>-0.41387598352540023</v>
      </c>
    </row>
    <row r="15" spans="1:13" ht="18" customHeight="1" x14ac:dyDescent="0.4">
      <c r="A15" s="281"/>
      <c r="B15" s="116" t="s">
        <v>162</v>
      </c>
      <c r="C15" s="35">
        <v>3862</v>
      </c>
      <c r="D15" s="36">
        <v>7919</v>
      </c>
      <c r="E15" s="37">
        <v>0.48768783937365828</v>
      </c>
      <c r="F15" s="38">
        <v>-4057</v>
      </c>
      <c r="G15" s="35">
        <v>9000</v>
      </c>
      <c r="H15" s="36">
        <v>9250</v>
      </c>
      <c r="I15" s="37">
        <v>0.97297297297297303</v>
      </c>
      <c r="J15" s="38">
        <v>-250</v>
      </c>
      <c r="K15" s="61">
        <v>0.42911111111111111</v>
      </c>
      <c r="L15" s="62">
        <v>0.85610810810810811</v>
      </c>
      <c r="M15" s="41">
        <v>-0.426996996996997</v>
      </c>
    </row>
    <row r="16" spans="1:13" ht="18" customHeight="1" x14ac:dyDescent="0.4">
      <c r="A16" s="281"/>
      <c r="B16" s="91" t="s">
        <v>161</v>
      </c>
      <c r="C16" s="42">
        <v>0</v>
      </c>
      <c r="D16" s="43">
        <v>5614</v>
      </c>
      <c r="E16" s="44">
        <v>0</v>
      </c>
      <c r="F16" s="45">
        <v>-5614</v>
      </c>
      <c r="G16" s="42">
        <v>0</v>
      </c>
      <c r="H16" s="43">
        <v>6400</v>
      </c>
      <c r="I16" s="44">
        <v>0</v>
      </c>
      <c r="J16" s="45">
        <v>-6400</v>
      </c>
      <c r="K16" s="46" t="s">
        <v>0</v>
      </c>
      <c r="L16" s="47">
        <v>0.87718750000000001</v>
      </c>
      <c r="M16" s="48" t="e">
        <v>#VALUE!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953</v>
      </c>
      <c r="D18" s="43">
        <v>1521</v>
      </c>
      <c r="E18" s="44">
        <v>0.62656147271531892</v>
      </c>
      <c r="F18" s="45">
        <v>-568</v>
      </c>
      <c r="G18" s="42">
        <v>1620</v>
      </c>
      <c r="H18" s="43">
        <v>1708</v>
      </c>
      <c r="I18" s="44">
        <v>0.94847775175644033</v>
      </c>
      <c r="J18" s="45">
        <v>-88</v>
      </c>
      <c r="K18" s="46">
        <v>0.58827160493827158</v>
      </c>
      <c r="L18" s="47">
        <v>0.89051522248243564</v>
      </c>
      <c r="M18" s="48">
        <v>-0.30224361754416407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0</v>
      </c>
      <c r="D20" s="28">
        <v>7536</v>
      </c>
      <c r="E20" s="29">
        <v>0</v>
      </c>
      <c r="F20" s="30">
        <v>-7536</v>
      </c>
      <c r="G20" s="27">
        <v>0</v>
      </c>
      <c r="H20" s="31">
        <v>9900</v>
      </c>
      <c r="I20" s="29">
        <v>0</v>
      </c>
      <c r="J20" s="30">
        <v>-9900</v>
      </c>
      <c r="K20" s="58" t="s">
        <v>0</v>
      </c>
      <c r="L20" s="59">
        <v>0.76121212121212123</v>
      </c>
      <c r="M20" s="34" t="e">
        <v>#VALUE!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0</v>
      </c>
      <c r="D22" s="43">
        <v>7536</v>
      </c>
      <c r="E22" s="44">
        <v>0</v>
      </c>
      <c r="F22" s="45">
        <v>-7536</v>
      </c>
      <c r="G22" s="42">
        <v>0</v>
      </c>
      <c r="H22" s="66">
        <v>9900</v>
      </c>
      <c r="I22" s="44">
        <v>0</v>
      </c>
      <c r="J22" s="45">
        <v>-9900</v>
      </c>
      <c r="K22" s="46" t="s">
        <v>0</v>
      </c>
      <c r="L22" s="47">
        <v>0.76121212121212123</v>
      </c>
      <c r="M22" s="48" t="e">
        <v>#VALUE!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256</v>
      </c>
      <c r="D25" s="28">
        <v>6197</v>
      </c>
      <c r="E25" s="29">
        <v>4.1310311441019848E-2</v>
      </c>
      <c r="F25" s="30">
        <v>-5941</v>
      </c>
      <c r="G25" s="27">
        <v>644</v>
      </c>
      <c r="H25" s="31">
        <v>7280</v>
      </c>
      <c r="I25" s="29">
        <v>8.8461538461538466E-2</v>
      </c>
      <c r="J25" s="30">
        <v>-6636</v>
      </c>
      <c r="K25" s="58">
        <v>0.39751552795031053</v>
      </c>
      <c r="L25" s="59">
        <v>0.85123626373626371</v>
      </c>
      <c r="M25" s="60">
        <v>-0.45372073578595318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0</v>
      </c>
      <c r="D27" s="43">
        <v>5822</v>
      </c>
      <c r="E27" s="44">
        <v>0</v>
      </c>
      <c r="F27" s="45">
        <v>-5822</v>
      </c>
      <c r="G27" s="42">
        <v>0</v>
      </c>
      <c r="H27" s="66">
        <v>6600</v>
      </c>
      <c r="I27" s="44">
        <v>0</v>
      </c>
      <c r="J27" s="45">
        <v>-6600</v>
      </c>
      <c r="K27" s="46" t="s">
        <v>0</v>
      </c>
      <c r="L27" s="47">
        <v>0.88212121212121208</v>
      </c>
      <c r="M27" s="48" t="e">
        <v>#VALUE!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256</v>
      </c>
      <c r="D30" s="81">
        <v>375</v>
      </c>
      <c r="E30" s="82">
        <v>0.68266666666666664</v>
      </c>
      <c r="F30" s="83">
        <v>-119</v>
      </c>
      <c r="G30" s="80">
        <v>644</v>
      </c>
      <c r="H30" s="81">
        <v>680</v>
      </c>
      <c r="I30" s="84">
        <v>0.94705882352941173</v>
      </c>
      <c r="J30" s="85">
        <v>-36</v>
      </c>
      <c r="K30" s="86">
        <v>0.39751552795031053</v>
      </c>
      <c r="L30" s="87">
        <v>0.55147058823529416</v>
      </c>
      <c r="M30" s="88">
        <v>-0.15395506028498362</v>
      </c>
    </row>
    <row r="31" spans="1:13" ht="18" customHeight="1" x14ac:dyDescent="0.4">
      <c r="A31" s="282" t="s">
        <v>163</v>
      </c>
      <c r="B31" s="26"/>
      <c r="C31" s="27">
        <v>1371</v>
      </c>
      <c r="D31" s="28">
        <v>4563</v>
      </c>
      <c r="E31" s="29">
        <v>0.30046022353714663</v>
      </c>
      <c r="F31" s="30">
        <v>-3192</v>
      </c>
      <c r="G31" s="27">
        <v>3690</v>
      </c>
      <c r="H31" s="28">
        <v>6705</v>
      </c>
      <c r="I31" s="29">
        <v>0.55033557046979864</v>
      </c>
      <c r="J31" s="30">
        <v>-3015</v>
      </c>
      <c r="K31" s="58">
        <v>0.37154471544715445</v>
      </c>
      <c r="L31" s="59">
        <v>0.68053691275167782</v>
      </c>
      <c r="M31" s="90">
        <v>-0.30899219730452337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0</v>
      </c>
      <c r="D33" s="43">
        <v>2110</v>
      </c>
      <c r="E33" s="44">
        <v>0</v>
      </c>
      <c r="F33" s="45">
        <v>-2110</v>
      </c>
      <c r="G33" s="42">
        <v>0</v>
      </c>
      <c r="H33" s="43">
        <v>3300</v>
      </c>
      <c r="I33" s="44">
        <v>0</v>
      </c>
      <c r="J33" s="45">
        <v>-3300</v>
      </c>
      <c r="K33" s="46" t="s">
        <v>0</v>
      </c>
      <c r="L33" s="47">
        <v>0.6393939393939394</v>
      </c>
      <c r="M33" s="48" t="e">
        <v>#VALUE!</v>
      </c>
    </row>
    <row r="34" spans="1:13" ht="18" customHeight="1" x14ac:dyDescent="0.4">
      <c r="A34" s="281"/>
      <c r="B34" s="91" t="s">
        <v>160</v>
      </c>
      <c r="C34" s="42">
        <v>0</v>
      </c>
      <c r="D34" s="43">
        <v>712</v>
      </c>
      <c r="E34" s="44">
        <v>0</v>
      </c>
      <c r="F34" s="45">
        <v>-712</v>
      </c>
      <c r="G34" s="42">
        <v>0</v>
      </c>
      <c r="H34" s="43">
        <v>1250</v>
      </c>
      <c r="I34" s="44">
        <v>0</v>
      </c>
      <c r="J34" s="45">
        <v>-1250</v>
      </c>
      <c r="K34" s="46" t="s">
        <v>0</v>
      </c>
      <c r="L34" s="47">
        <v>0.5696</v>
      </c>
      <c r="M34" s="48" t="e">
        <v>#VALUE!</v>
      </c>
    </row>
    <row r="35" spans="1:13" ht="18" customHeight="1" x14ac:dyDescent="0.4">
      <c r="A35" s="281"/>
      <c r="B35" s="91" t="s">
        <v>122</v>
      </c>
      <c r="C35" s="42">
        <v>158</v>
      </c>
      <c r="D35" s="43">
        <v>351</v>
      </c>
      <c r="E35" s="44">
        <v>0.45014245014245013</v>
      </c>
      <c r="F35" s="45">
        <v>-193</v>
      </c>
      <c r="G35" s="42">
        <v>480</v>
      </c>
      <c r="H35" s="43">
        <v>480</v>
      </c>
      <c r="I35" s="44">
        <v>1</v>
      </c>
      <c r="J35" s="45">
        <v>0</v>
      </c>
      <c r="K35" s="46">
        <v>0.32916666666666666</v>
      </c>
      <c r="L35" s="47">
        <v>0.73124999999999996</v>
      </c>
      <c r="M35" s="48">
        <v>-0.40208333333333329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1213</v>
      </c>
      <c r="D37" s="43">
        <v>1390</v>
      </c>
      <c r="E37" s="44">
        <v>0.87266187050359711</v>
      </c>
      <c r="F37" s="45">
        <v>-177</v>
      </c>
      <c r="G37" s="42">
        <v>3210</v>
      </c>
      <c r="H37" s="43">
        <v>1675</v>
      </c>
      <c r="I37" s="44">
        <v>1.9164179104477612</v>
      </c>
      <c r="J37" s="45">
        <v>1535</v>
      </c>
      <c r="K37" s="46">
        <v>0.3778816199376947</v>
      </c>
      <c r="L37" s="47">
        <v>0.82985074626865674</v>
      </c>
      <c r="M37" s="48">
        <v>-0.45196912633096203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5"/>
  <sheetViews>
    <sheetView showGridLines="0" zoomScale="90" zoomScaleNormal="90" zoomScaleSheetLayoutView="90" workbookViewId="0">
      <pane xSplit="2" ySplit="5" topLeftCell="C2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３月中旬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386</v>
      </c>
      <c r="C2" s="295">
        <v>3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442</v>
      </c>
      <c r="D4" s="404" t="s">
        <v>440</v>
      </c>
      <c r="E4" s="405" t="s">
        <v>177</v>
      </c>
      <c r="F4" s="406"/>
      <c r="G4" s="385" t="s">
        <v>441</v>
      </c>
      <c r="H4" s="387" t="s">
        <v>440</v>
      </c>
      <c r="I4" s="405" t="s">
        <v>177</v>
      </c>
      <c r="J4" s="406"/>
      <c r="K4" s="385" t="s">
        <v>441</v>
      </c>
      <c r="L4" s="399" t="s">
        <v>440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32760</v>
      </c>
      <c r="D6" s="407">
        <v>78321</v>
      </c>
      <c r="E6" s="377">
        <v>0.41827862259164211</v>
      </c>
      <c r="F6" s="373">
        <v>-45561</v>
      </c>
      <c r="G6" s="381">
        <v>51127</v>
      </c>
      <c r="H6" s="383">
        <v>92710</v>
      </c>
      <c r="I6" s="377">
        <v>0.55147233308165244</v>
      </c>
      <c r="J6" s="373">
        <v>-41583</v>
      </c>
      <c r="K6" s="390">
        <v>0.64075732978660982</v>
      </c>
      <c r="L6" s="392">
        <v>0.8447955991802395</v>
      </c>
      <c r="M6" s="394">
        <v>-0.20403826939362968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24603</v>
      </c>
      <c r="D8" s="28">
        <v>43201</v>
      </c>
      <c r="E8" s="29">
        <v>0.56950070600217584</v>
      </c>
      <c r="F8" s="30">
        <v>-18598</v>
      </c>
      <c r="G8" s="27">
        <v>35260</v>
      </c>
      <c r="H8" s="31">
        <v>49540</v>
      </c>
      <c r="I8" s="29">
        <v>0.71174808235769071</v>
      </c>
      <c r="J8" s="30">
        <v>-14280</v>
      </c>
      <c r="K8" s="32">
        <v>0.6977595008508225</v>
      </c>
      <c r="L8" s="33">
        <v>0.87204279370205895</v>
      </c>
      <c r="M8" s="34">
        <v>-0.17428329285123645</v>
      </c>
    </row>
    <row r="9" spans="1:13" ht="18" customHeight="1" x14ac:dyDescent="0.4">
      <c r="A9" s="281"/>
      <c r="B9" s="116" t="s">
        <v>162</v>
      </c>
      <c r="C9" s="35">
        <v>24187</v>
      </c>
      <c r="D9" s="36">
        <v>38636</v>
      </c>
      <c r="E9" s="37">
        <v>0.62602236256341237</v>
      </c>
      <c r="F9" s="38">
        <v>-14449</v>
      </c>
      <c r="G9" s="35">
        <v>34390</v>
      </c>
      <c r="H9" s="36">
        <v>44590</v>
      </c>
      <c r="I9" s="37">
        <v>0.77124915900426105</v>
      </c>
      <c r="J9" s="38">
        <v>-10200</v>
      </c>
      <c r="K9" s="39">
        <v>0.70331491712707184</v>
      </c>
      <c r="L9" s="40">
        <v>0.86647230320699709</v>
      </c>
      <c r="M9" s="41">
        <v>-0.16315738607992525</v>
      </c>
    </row>
    <row r="10" spans="1:13" ht="18" customHeight="1" x14ac:dyDescent="0.4">
      <c r="A10" s="281"/>
      <c r="B10" s="91" t="s">
        <v>161</v>
      </c>
      <c r="C10" s="42">
        <v>0</v>
      </c>
      <c r="D10" s="43">
        <v>4565</v>
      </c>
      <c r="E10" s="44">
        <v>0</v>
      </c>
      <c r="F10" s="45">
        <v>-4565</v>
      </c>
      <c r="G10" s="42">
        <v>0</v>
      </c>
      <c r="H10" s="43">
        <v>4950</v>
      </c>
      <c r="I10" s="44">
        <v>0</v>
      </c>
      <c r="J10" s="45">
        <v>-4950</v>
      </c>
      <c r="K10" s="46" t="s">
        <v>0</v>
      </c>
      <c r="L10" s="47">
        <v>0.92222222222222228</v>
      </c>
      <c r="M10" s="48" t="e">
        <v>#VALUE!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67">
        <v>416</v>
      </c>
      <c r="D12" s="68">
        <v>0</v>
      </c>
      <c r="E12" s="69" t="e">
        <v>#DIV/0!</v>
      </c>
      <c r="F12" s="97">
        <v>416</v>
      </c>
      <c r="G12" s="67">
        <v>870</v>
      </c>
      <c r="H12" s="68">
        <v>0</v>
      </c>
      <c r="I12" s="69" t="e">
        <v>#DIV/0!</v>
      </c>
      <c r="J12" s="97">
        <v>870</v>
      </c>
      <c r="K12" s="46">
        <v>0.47816091954022988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6559</v>
      </c>
      <c r="D14" s="28">
        <v>15832</v>
      </c>
      <c r="E14" s="29">
        <v>0.41428751894896415</v>
      </c>
      <c r="F14" s="30">
        <v>-9273</v>
      </c>
      <c r="G14" s="27">
        <v>11639</v>
      </c>
      <c r="H14" s="28">
        <v>18276</v>
      </c>
      <c r="I14" s="29">
        <v>0.63684613701028669</v>
      </c>
      <c r="J14" s="30">
        <v>-6637</v>
      </c>
      <c r="K14" s="58">
        <v>0.56353638628748171</v>
      </c>
      <c r="L14" s="59">
        <v>0.86627270737579343</v>
      </c>
      <c r="M14" s="60">
        <v>-0.30273632108831172</v>
      </c>
    </row>
    <row r="15" spans="1:13" ht="18" customHeight="1" x14ac:dyDescent="0.4">
      <c r="A15" s="281"/>
      <c r="B15" s="116" t="s">
        <v>162</v>
      </c>
      <c r="C15" s="35">
        <v>5465</v>
      </c>
      <c r="D15" s="36">
        <v>8362</v>
      </c>
      <c r="E15" s="37">
        <v>0.65355178187036589</v>
      </c>
      <c r="F15" s="38">
        <v>-2897</v>
      </c>
      <c r="G15" s="35">
        <v>10000</v>
      </c>
      <c r="H15" s="36">
        <v>10000</v>
      </c>
      <c r="I15" s="37">
        <v>1</v>
      </c>
      <c r="J15" s="38">
        <v>0</v>
      </c>
      <c r="K15" s="61">
        <v>0.54649999999999999</v>
      </c>
      <c r="L15" s="62">
        <v>0.83620000000000005</v>
      </c>
      <c r="M15" s="41">
        <v>-0.28970000000000007</v>
      </c>
    </row>
    <row r="16" spans="1:13" ht="18" customHeight="1" x14ac:dyDescent="0.4">
      <c r="A16" s="281"/>
      <c r="B16" s="91" t="s">
        <v>161</v>
      </c>
      <c r="C16" s="42">
        <v>0</v>
      </c>
      <c r="D16" s="43">
        <v>5828</v>
      </c>
      <c r="E16" s="44">
        <v>0</v>
      </c>
      <c r="F16" s="45">
        <v>-5828</v>
      </c>
      <c r="G16" s="42">
        <v>0</v>
      </c>
      <c r="H16" s="43">
        <v>6520</v>
      </c>
      <c r="I16" s="44">
        <v>0</v>
      </c>
      <c r="J16" s="45">
        <v>-6520</v>
      </c>
      <c r="K16" s="46" t="s">
        <v>0</v>
      </c>
      <c r="L16" s="47">
        <v>0.89386503067484657</v>
      </c>
      <c r="M16" s="48" t="e">
        <v>#VALUE!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1094</v>
      </c>
      <c r="D18" s="43">
        <v>1642</v>
      </c>
      <c r="E18" s="44">
        <v>0.66626065773447019</v>
      </c>
      <c r="F18" s="45">
        <v>-548</v>
      </c>
      <c r="G18" s="42">
        <v>1639</v>
      </c>
      <c r="H18" s="43">
        <v>1756</v>
      </c>
      <c r="I18" s="44">
        <v>0.93337129840546695</v>
      </c>
      <c r="J18" s="45">
        <v>-117</v>
      </c>
      <c r="K18" s="46">
        <v>0.66748017083587552</v>
      </c>
      <c r="L18" s="47">
        <v>0.93507972665148065</v>
      </c>
      <c r="M18" s="48">
        <v>-0.26759955581560513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0</v>
      </c>
      <c r="D20" s="28">
        <v>8181</v>
      </c>
      <c r="E20" s="29">
        <v>0</v>
      </c>
      <c r="F20" s="30">
        <v>-8181</v>
      </c>
      <c r="G20" s="27">
        <v>0</v>
      </c>
      <c r="H20" s="31">
        <v>9900</v>
      </c>
      <c r="I20" s="29">
        <v>0</v>
      </c>
      <c r="J20" s="30">
        <v>-9900</v>
      </c>
      <c r="K20" s="58" t="s">
        <v>0</v>
      </c>
      <c r="L20" s="59">
        <v>0.82636363636363641</v>
      </c>
      <c r="M20" s="34" t="e">
        <v>#VALUE!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0</v>
      </c>
      <c r="D22" s="43">
        <v>8181</v>
      </c>
      <c r="E22" s="44">
        <v>0</v>
      </c>
      <c r="F22" s="45">
        <v>-8181</v>
      </c>
      <c r="G22" s="42">
        <v>0</v>
      </c>
      <c r="H22" s="43">
        <v>9900</v>
      </c>
      <c r="I22" s="44">
        <v>0</v>
      </c>
      <c r="J22" s="45">
        <v>-9900</v>
      </c>
      <c r="K22" s="46" t="s">
        <v>0</v>
      </c>
      <c r="L22" s="47">
        <v>0.82636363636363641</v>
      </c>
      <c r="M22" s="48" t="e">
        <v>#VALUE!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s="57" customFormat="1" ht="18" customHeight="1" x14ac:dyDescent="0.15">
      <c r="A24" s="63"/>
      <c r="B24" s="64" t="s">
        <v>102</v>
      </c>
      <c r="C24" s="65" t="s">
        <v>0</v>
      </c>
      <c r="D24" s="51" t="s">
        <v>0</v>
      </c>
      <c r="E24" s="52" t="s">
        <v>0</v>
      </c>
      <c r="F24" s="53" t="s">
        <v>0</v>
      </c>
      <c r="G24" s="65" t="s">
        <v>0</v>
      </c>
      <c r="H24" s="51" t="s">
        <v>0</v>
      </c>
      <c r="I24" s="52" t="s">
        <v>0</v>
      </c>
      <c r="J24" s="53" t="s">
        <v>0</v>
      </c>
      <c r="K24" s="54" t="s">
        <v>0</v>
      </c>
      <c r="L24" s="55" t="s">
        <v>0</v>
      </c>
      <c r="M24" s="56" t="s">
        <v>0</v>
      </c>
    </row>
    <row r="25" spans="1:13" ht="18" customHeight="1" x14ac:dyDescent="0.4">
      <c r="A25" s="282" t="s">
        <v>164</v>
      </c>
      <c r="B25" s="26"/>
      <c r="C25" s="27">
        <v>191</v>
      </c>
      <c r="D25" s="28">
        <v>6246</v>
      </c>
      <c r="E25" s="29">
        <v>3.0579570925392253E-2</v>
      </c>
      <c r="F25" s="30">
        <v>-6055</v>
      </c>
      <c r="G25" s="27">
        <v>682</v>
      </c>
      <c r="H25" s="31">
        <v>8230</v>
      </c>
      <c r="I25" s="29">
        <v>8.2867557715674361E-2</v>
      </c>
      <c r="J25" s="30">
        <v>-7548</v>
      </c>
      <c r="K25" s="58">
        <v>0.28005865102639294</v>
      </c>
      <c r="L25" s="59">
        <v>0.75893074119076553</v>
      </c>
      <c r="M25" s="60">
        <v>-0.4788720901643726</v>
      </c>
    </row>
    <row r="26" spans="1:13" ht="18" customHeight="1" x14ac:dyDescent="0.4">
      <c r="A26" s="281"/>
      <c r="B26" s="116" t="s">
        <v>162</v>
      </c>
      <c r="C26" s="35">
        <v>0</v>
      </c>
      <c r="D26" s="36">
        <v>0</v>
      </c>
      <c r="E26" s="37" t="e">
        <v>#DIV/0!</v>
      </c>
      <c r="F26" s="38">
        <v>0</v>
      </c>
      <c r="G26" s="35">
        <v>0</v>
      </c>
      <c r="H26" s="36">
        <v>0</v>
      </c>
      <c r="I26" s="37" t="e">
        <v>#DIV/0!</v>
      </c>
      <c r="J26" s="38">
        <v>0</v>
      </c>
      <c r="K26" s="61" t="s">
        <v>0</v>
      </c>
      <c r="L26" s="62" t="s">
        <v>0</v>
      </c>
      <c r="M26" s="41" t="e">
        <v>#VALUE!</v>
      </c>
    </row>
    <row r="27" spans="1:13" ht="18" customHeight="1" x14ac:dyDescent="0.4">
      <c r="A27" s="281"/>
      <c r="B27" s="91" t="s">
        <v>161</v>
      </c>
      <c r="C27" s="42">
        <v>0</v>
      </c>
      <c r="D27" s="43">
        <v>5875</v>
      </c>
      <c r="E27" s="44">
        <v>0</v>
      </c>
      <c r="F27" s="45">
        <v>-5875</v>
      </c>
      <c r="G27" s="42">
        <v>0</v>
      </c>
      <c r="H27" s="43">
        <v>7570</v>
      </c>
      <c r="I27" s="44">
        <v>0</v>
      </c>
      <c r="J27" s="45">
        <v>-7570</v>
      </c>
      <c r="K27" s="46" t="s">
        <v>0</v>
      </c>
      <c r="L27" s="47">
        <v>0.7760898282694848</v>
      </c>
      <c r="M27" s="48" t="e">
        <v>#VALUE!</v>
      </c>
    </row>
    <row r="28" spans="1:13" ht="18" customHeight="1" x14ac:dyDescent="0.4">
      <c r="A28" s="281"/>
      <c r="B28" s="71" t="s">
        <v>118</v>
      </c>
      <c r="C28" s="297" t="s">
        <v>0</v>
      </c>
      <c r="D28" s="296" t="s">
        <v>0</v>
      </c>
      <c r="E28" s="74" t="s">
        <v>0</v>
      </c>
      <c r="F28" s="75" t="s">
        <v>0</v>
      </c>
      <c r="G28" s="297" t="s">
        <v>0</v>
      </c>
      <c r="H28" s="296" t="s">
        <v>0</v>
      </c>
      <c r="I28" s="74" t="s">
        <v>0</v>
      </c>
      <c r="J28" s="75" t="s">
        <v>0</v>
      </c>
      <c r="K28" s="76" t="s">
        <v>0</v>
      </c>
      <c r="L28" s="77" t="s">
        <v>0</v>
      </c>
      <c r="M28" s="78" t="s">
        <v>0</v>
      </c>
    </row>
    <row r="29" spans="1:13" s="57" customFormat="1" ht="18" customHeight="1" x14ac:dyDescent="0.15">
      <c r="A29" s="70"/>
      <c r="B29" s="71" t="s">
        <v>102</v>
      </c>
      <c r="C29" s="72" t="s">
        <v>0</v>
      </c>
      <c r="D29" s="73" t="s">
        <v>0</v>
      </c>
      <c r="E29" s="74" t="s">
        <v>0</v>
      </c>
      <c r="F29" s="75" t="s">
        <v>0</v>
      </c>
      <c r="G29" s="72" t="s">
        <v>0</v>
      </c>
      <c r="H29" s="73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89" customFormat="1" ht="18" customHeight="1" x14ac:dyDescent="0.15">
      <c r="A30" s="79"/>
      <c r="B30" s="298" t="s">
        <v>1</v>
      </c>
      <c r="C30" s="80">
        <v>191</v>
      </c>
      <c r="D30" s="81">
        <v>371</v>
      </c>
      <c r="E30" s="82">
        <v>0.51482479784366575</v>
      </c>
      <c r="F30" s="83">
        <v>-180</v>
      </c>
      <c r="G30" s="80">
        <v>682</v>
      </c>
      <c r="H30" s="81">
        <v>660</v>
      </c>
      <c r="I30" s="84">
        <v>1.0333333333333334</v>
      </c>
      <c r="J30" s="98">
        <v>22</v>
      </c>
      <c r="K30" s="86">
        <v>0.28005865102639294</v>
      </c>
      <c r="L30" s="87">
        <v>0.56212121212121213</v>
      </c>
      <c r="M30" s="99">
        <v>-0.2820625610948192</v>
      </c>
    </row>
    <row r="31" spans="1:13" ht="18" customHeight="1" x14ac:dyDescent="0.4">
      <c r="A31" s="282" t="s">
        <v>163</v>
      </c>
      <c r="B31" s="26"/>
      <c r="C31" s="27">
        <v>1407</v>
      </c>
      <c r="D31" s="28">
        <v>4861</v>
      </c>
      <c r="E31" s="29">
        <v>0.28944661592264964</v>
      </c>
      <c r="F31" s="30">
        <v>-3454</v>
      </c>
      <c r="G31" s="27">
        <v>3546</v>
      </c>
      <c r="H31" s="28">
        <v>6764</v>
      </c>
      <c r="I31" s="29">
        <v>0.52424600827912482</v>
      </c>
      <c r="J31" s="30">
        <v>-3218</v>
      </c>
      <c r="K31" s="58">
        <v>0.39678510998307953</v>
      </c>
      <c r="L31" s="59">
        <v>0.71865759905381432</v>
      </c>
      <c r="M31" s="34">
        <v>-0.32187248907073479</v>
      </c>
    </row>
    <row r="32" spans="1:13" ht="18" customHeight="1" x14ac:dyDescent="0.4">
      <c r="A32" s="281"/>
      <c r="B32" s="116" t="s">
        <v>162</v>
      </c>
      <c r="C32" s="35">
        <v>0</v>
      </c>
      <c r="D32" s="36">
        <v>0</v>
      </c>
      <c r="E32" s="37" t="e">
        <v>#DIV/0!</v>
      </c>
      <c r="F32" s="38">
        <v>0</v>
      </c>
      <c r="G32" s="35">
        <v>0</v>
      </c>
      <c r="H32" s="36">
        <v>0</v>
      </c>
      <c r="I32" s="37" t="e">
        <v>#DIV/0!</v>
      </c>
      <c r="J32" s="38">
        <v>0</v>
      </c>
      <c r="K32" s="61" t="s">
        <v>0</v>
      </c>
      <c r="L32" s="62" t="s">
        <v>0</v>
      </c>
      <c r="M32" s="41" t="e">
        <v>#VALUE!</v>
      </c>
    </row>
    <row r="33" spans="1:13" ht="18" customHeight="1" x14ac:dyDescent="0.4">
      <c r="A33" s="281"/>
      <c r="B33" s="91" t="s">
        <v>161</v>
      </c>
      <c r="C33" s="42">
        <v>0</v>
      </c>
      <c r="D33" s="43">
        <v>1925</v>
      </c>
      <c r="E33" s="44">
        <v>0</v>
      </c>
      <c r="F33" s="45">
        <v>-1925</v>
      </c>
      <c r="G33" s="42">
        <v>0</v>
      </c>
      <c r="H33" s="43">
        <v>3300</v>
      </c>
      <c r="I33" s="44">
        <v>0</v>
      </c>
      <c r="J33" s="45">
        <v>-3300</v>
      </c>
      <c r="K33" s="46" t="s">
        <v>0</v>
      </c>
      <c r="L33" s="47">
        <v>0.58333333333333337</v>
      </c>
      <c r="M33" s="48" t="e">
        <v>#VALUE!</v>
      </c>
    </row>
    <row r="34" spans="1:13" ht="18" customHeight="1" x14ac:dyDescent="0.4">
      <c r="A34" s="281"/>
      <c r="B34" s="91" t="s">
        <v>160</v>
      </c>
      <c r="C34" s="42">
        <v>0</v>
      </c>
      <c r="D34" s="43">
        <v>1005</v>
      </c>
      <c r="E34" s="44">
        <v>0</v>
      </c>
      <c r="F34" s="45">
        <v>-1005</v>
      </c>
      <c r="G34" s="42">
        <v>0</v>
      </c>
      <c r="H34" s="43">
        <v>1250</v>
      </c>
      <c r="I34" s="44">
        <v>0</v>
      </c>
      <c r="J34" s="45">
        <v>-1250</v>
      </c>
      <c r="K34" s="46" t="s">
        <v>0</v>
      </c>
      <c r="L34" s="47">
        <v>0.80400000000000005</v>
      </c>
      <c r="M34" s="48" t="e">
        <v>#VALUE!</v>
      </c>
    </row>
    <row r="35" spans="1:13" ht="18" customHeight="1" x14ac:dyDescent="0.4">
      <c r="A35" s="281"/>
      <c r="B35" s="91" t="s">
        <v>122</v>
      </c>
      <c r="C35" s="42">
        <v>211</v>
      </c>
      <c r="D35" s="43">
        <v>382</v>
      </c>
      <c r="E35" s="44">
        <v>0.55235602094240843</v>
      </c>
      <c r="F35" s="45">
        <v>-171</v>
      </c>
      <c r="G35" s="42">
        <v>480</v>
      </c>
      <c r="H35" s="43">
        <v>480</v>
      </c>
      <c r="I35" s="44">
        <v>1</v>
      </c>
      <c r="J35" s="45">
        <v>0</v>
      </c>
      <c r="K35" s="46">
        <v>0.43958333333333333</v>
      </c>
      <c r="L35" s="47">
        <v>0.79583333333333328</v>
      </c>
      <c r="M35" s="48">
        <v>-0.35624999999999996</v>
      </c>
    </row>
    <row r="36" spans="1:13" ht="18" customHeight="1" x14ac:dyDescent="0.4">
      <c r="A36" s="281"/>
      <c r="B36" s="71" t="s">
        <v>118</v>
      </c>
      <c r="C36" s="297" t="s">
        <v>0</v>
      </c>
      <c r="D36" s="296" t="s">
        <v>0</v>
      </c>
      <c r="E36" s="74" t="s">
        <v>0</v>
      </c>
      <c r="F36" s="75" t="s">
        <v>0</v>
      </c>
      <c r="G36" s="297" t="s">
        <v>0</v>
      </c>
      <c r="H36" s="296" t="s">
        <v>0</v>
      </c>
      <c r="I36" s="74" t="s">
        <v>0</v>
      </c>
      <c r="J36" s="75" t="s">
        <v>0</v>
      </c>
      <c r="K36" s="76" t="s">
        <v>0</v>
      </c>
      <c r="L36" s="77" t="s">
        <v>0</v>
      </c>
      <c r="M36" s="78" t="s">
        <v>0</v>
      </c>
    </row>
    <row r="37" spans="1:13" ht="18" customHeight="1" x14ac:dyDescent="0.4">
      <c r="A37" s="281"/>
      <c r="B37" s="91" t="s">
        <v>158</v>
      </c>
      <c r="C37" s="42">
        <v>1196</v>
      </c>
      <c r="D37" s="43">
        <v>1549</v>
      </c>
      <c r="E37" s="44">
        <v>0.77211103938024528</v>
      </c>
      <c r="F37" s="45">
        <v>-353</v>
      </c>
      <c r="G37" s="42">
        <v>3066</v>
      </c>
      <c r="H37" s="43">
        <v>1734</v>
      </c>
      <c r="I37" s="44">
        <v>1.7681660899653979</v>
      </c>
      <c r="J37" s="45">
        <v>1332</v>
      </c>
      <c r="K37" s="46">
        <v>0.39008480104370513</v>
      </c>
      <c r="L37" s="47">
        <v>0.89331026528258362</v>
      </c>
      <c r="M37" s="48">
        <v>-0.50322546423887848</v>
      </c>
    </row>
    <row r="38" spans="1:13" s="57" customFormat="1" ht="18" customHeight="1" x14ac:dyDescent="0.15">
      <c r="A38" s="49"/>
      <c r="B38" s="71" t="s">
        <v>102</v>
      </c>
      <c r="C38" s="72" t="s">
        <v>0</v>
      </c>
      <c r="D38" s="73" t="s">
        <v>0</v>
      </c>
      <c r="E38" s="74" t="s">
        <v>0</v>
      </c>
      <c r="F38" s="75" t="s">
        <v>0</v>
      </c>
      <c r="G38" s="72" t="s">
        <v>0</v>
      </c>
      <c r="H38" s="73" t="s">
        <v>0</v>
      </c>
      <c r="I38" s="74" t="s">
        <v>0</v>
      </c>
      <c r="J38" s="75" t="s">
        <v>0</v>
      </c>
      <c r="K38" s="76" t="s">
        <v>0</v>
      </c>
      <c r="L38" s="77" t="s">
        <v>0</v>
      </c>
      <c r="M38" s="78" t="s">
        <v>0</v>
      </c>
    </row>
    <row r="39" spans="1:13" s="57" customFormat="1" ht="18" customHeight="1" thickBot="1" x14ac:dyDescent="0.2">
      <c r="A39" s="63"/>
      <c r="B39" s="64" t="s">
        <v>157</v>
      </c>
      <c r="C39" s="65" t="s">
        <v>0</v>
      </c>
      <c r="D39" s="51" t="s">
        <v>0</v>
      </c>
      <c r="E39" s="52" t="s">
        <v>0</v>
      </c>
      <c r="F39" s="53" t="s">
        <v>0</v>
      </c>
      <c r="G39" s="65" t="s">
        <v>0</v>
      </c>
      <c r="H39" s="51" t="s">
        <v>0</v>
      </c>
      <c r="I39" s="52" t="s">
        <v>0</v>
      </c>
      <c r="J39" s="53" t="s">
        <v>0</v>
      </c>
      <c r="K39" s="92" t="s">
        <v>0</v>
      </c>
      <c r="L39" s="93" t="s">
        <v>0</v>
      </c>
      <c r="M39" s="94" t="s">
        <v>0</v>
      </c>
    </row>
    <row r="40" spans="1:13" x14ac:dyDescent="0.4">
      <c r="C40" s="278"/>
      <c r="G40" s="278"/>
    </row>
    <row r="41" spans="1:13" x14ac:dyDescent="0.4">
      <c r="C41" s="278"/>
      <c r="G41" s="278"/>
    </row>
    <row r="42" spans="1:13" x14ac:dyDescent="0.4">
      <c r="C42" s="278"/>
      <c r="G42" s="96"/>
    </row>
    <row r="43" spans="1:13" x14ac:dyDescent="0.4">
      <c r="C43" s="278"/>
      <c r="G43" s="278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</sheetData>
  <mergeCells count="26">
    <mergeCell ref="A1:B1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D4:D5"/>
    <mergeCell ref="E4:F4"/>
    <mergeCell ref="I4:J4"/>
    <mergeCell ref="C6:C7"/>
    <mergeCell ref="D6:D7"/>
    <mergeCell ref="E6:E7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8.75" x14ac:dyDescent="0.4"/>
  <cols>
    <col min="1" max="1" width="3.25" style="277" customWidth="1"/>
    <col min="2" max="2" width="20.75" style="277" customWidth="1"/>
    <col min="3" max="4" width="11.625" style="276" customWidth="1"/>
    <col min="5" max="5" width="8.625" style="276" customWidth="1"/>
    <col min="6" max="6" width="10.625" style="276" customWidth="1"/>
    <col min="7" max="8" width="11.625" style="276" customWidth="1"/>
    <col min="9" max="9" width="8.625" style="276" customWidth="1"/>
    <col min="10" max="10" width="10.625" style="276" customWidth="1"/>
    <col min="11" max="11" width="9.625" style="95" customWidth="1"/>
    <col min="12" max="12" width="9.625" style="276" customWidth="1"/>
    <col min="13" max="13" width="8.625" style="276" customWidth="1"/>
    <col min="14" max="16384" width="9" style="276"/>
  </cols>
  <sheetData>
    <row r="1" spans="1:13" s="294" customFormat="1" x14ac:dyDescent="0.4">
      <c r="A1" s="389" t="str">
        <f>'R１'!A1</f>
        <v>令和元年度</v>
      </c>
      <c r="B1" s="389"/>
      <c r="C1" s="127"/>
      <c r="D1" s="127"/>
      <c r="E1" s="127"/>
      <c r="F1" s="132" t="str">
        <f ca="1">RIGHT(CELL("filename",$A$1),LEN(CELL("filename",$A$1))-FIND("]",CELL("filename",$A$1)))</f>
        <v>３月下旬</v>
      </c>
      <c r="G1" s="131" t="s">
        <v>71</v>
      </c>
      <c r="H1" s="127"/>
      <c r="I1" s="127"/>
      <c r="J1" s="127"/>
      <c r="K1" s="127"/>
      <c r="L1" s="127"/>
      <c r="M1" s="127"/>
    </row>
    <row r="2" spans="1:13" s="294" customFormat="1" ht="19.5" thickBot="1" x14ac:dyDescent="0.45">
      <c r="A2" s="25"/>
      <c r="B2" s="25" t="s">
        <v>386</v>
      </c>
      <c r="C2" s="295">
        <v>3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7.100000000000001" customHeight="1" x14ac:dyDescent="0.4">
      <c r="A3" s="293"/>
      <c r="B3" s="292"/>
      <c r="C3" s="369" t="s">
        <v>182</v>
      </c>
      <c r="D3" s="370"/>
      <c r="E3" s="371"/>
      <c r="F3" s="372"/>
      <c r="G3" s="369" t="s">
        <v>181</v>
      </c>
      <c r="H3" s="370"/>
      <c r="I3" s="371"/>
      <c r="J3" s="372"/>
      <c r="K3" s="396" t="s">
        <v>180</v>
      </c>
      <c r="L3" s="397"/>
      <c r="M3" s="398"/>
    </row>
    <row r="4" spans="1:13" ht="17.100000000000001" customHeight="1" x14ac:dyDescent="0.4">
      <c r="A4" s="281"/>
      <c r="B4" s="291"/>
      <c r="C4" s="403" t="s">
        <v>445</v>
      </c>
      <c r="D4" s="404" t="s">
        <v>443</v>
      </c>
      <c r="E4" s="405" t="s">
        <v>177</v>
      </c>
      <c r="F4" s="406"/>
      <c r="G4" s="385" t="s">
        <v>444</v>
      </c>
      <c r="H4" s="387" t="s">
        <v>443</v>
      </c>
      <c r="I4" s="405" t="s">
        <v>177</v>
      </c>
      <c r="J4" s="406"/>
      <c r="K4" s="385" t="s">
        <v>444</v>
      </c>
      <c r="L4" s="399" t="s">
        <v>443</v>
      </c>
      <c r="M4" s="401" t="s">
        <v>174</v>
      </c>
    </row>
    <row r="5" spans="1:13" ht="17.100000000000001" customHeight="1" x14ac:dyDescent="0.4">
      <c r="A5" s="280"/>
      <c r="B5" s="290"/>
      <c r="C5" s="386"/>
      <c r="D5" s="400"/>
      <c r="E5" s="289" t="s">
        <v>173</v>
      </c>
      <c r="F5" s="288" t="s">
        <v>172</v>
      </c>
      <c r="G5" s="386"/>
      <c r="H5" s="388"/>
      <c r="I5" s="289" t="s">
        <v>173</v>
      </c>
      <c r="J5" s="288" t="s">
        <v>172</v>
      </c>
      <c r="K5" s="386"/>
      <c r="L5" s="400"/>
      <c r="M5" s="402"/>
    </row>
    <row r="6" spans="1:13" x14ac:dyDescent="0.4">
      <c r="A6" s="379" t="s">
        <v>171</v>
      </c>
      <c r="B6" s="380"/>
      <c r="C6" s="381">
        <v>80409</v>
      </c>
      <c r="D6" s="407">
        <v>97489</v>
      </c>
      <c r="E6" s="377">
        <v>0.82480074675091553</v>
      </c>
      <c r="F6" s="373">
        <v>-17080</v>
      </c>
      <c r="G6" s="381">
        <v>154487</v>
      </c>
      <c r="H6" s="383">
        <v>103560</v>
      </c>
      <c r="I6" s="377">
        <v>1.4917632290459637</v>
      </c>
      <c r="J6" s="373">
        <v>50927</v>
      </c>
      <c r="K6" s="390">
        <v>0.52049039725025403</v>
      </c>
      <c r="L6" s="392">
        <v>0.94137697952877564</v>
      </c>
      <c r="M6" s="394">
        <v>-0.4208865822785216</v>
      </c>
    </row>
    <row r="7" spans="1:13" x14ac:dyDescent="0.4">
      <c r="A7" s="375" t="s">
        <v>170</v>
      </c>
      <c r="B7" s="376"/>
      <c r="C7" s="382"/>
      <c r="D7" s="408"/>
      <c r="E7" s="378"/>
      <c r="F7" s="374"/>
      <c r="G7" s="382"/>
      <c r="H7" s="384"/>
      <c r="I7" s="378"/>
      <c r="J7" s="374"/>
      <c r="K7" s="391"/>
      <c r="L7" s="393"/>
      <c r="M7" s="395"/>
    </row>
    <row r="8" spans="1:13" ht="18" customHeight="1" x14ac:dyDescent="0.4">
      <c r="A8" s="282" t="s">
        <v>169</v>
      </c>
      <c r="B8" s="26"/>
      <c r="C8" s="27">
        <v>34805</v>
      </c>
      <c r="D8" s="28">
        <v>53809</v>
      </c>
      <c r="E8" s="29">
        <v>0.64682488059618282</v>
      </c>
      <c r="F8" s="30">
        <v>-19004</v>
      </c>
      <c r="G8" s="27">
        <v>56662</v>
      </c>
      <c r="H8" s="31">
        <v>55935</v>
      </c>
      <c r="I8" s="29">
        <v>1.0129972289264324</v>
      </c>
      <c r="J8" s="30">
        <v>727</v>
      </c>
      <c r="K8" s="32">
        <v>0.61425646817973245</v>
      </c>
      <c r="L8" s="33">
        <v>0.96199159738982742</v>
      </c>
      <c r="M8" s="34">
        <v>-0.34773512921009497</v>
      </c>
    </row>
    <row r="9" spans="1:13" ht="18" customHeight="1" x14ac:dyDescent="0.4">
      <c r="A9" s="281"/>
      <c r="B9" s="116" t="s">
        <v>162</v>
      </c>
      <c r="C9" s="35">
        <v>23134</v>
      </c>
      <c r="D9" s="36">
        <v>48489</v>
      </c>
      <c r="E9" s="37">
        <v>0.47709789849244161</v>
      </c>
      <c r="F9" s="38">
        <v>-25355</v>
      </c>
      <c r="G9" s="35">
        <v>40597</v>
      </c>
      <c r="H9" s="36">
        <v>50490</v>
      </c>
      <c r="I9" s="37">
        <v>0.80406020994256289</v>
      </c>
      <c r="J9" s="38">
        <v>-9893</v>
      </c>
      <c r="K9" s="39">
        <v>0.56984506244303768</v>
      </c>
      <c r="L9" s="40">
        <v>0.96036838978015449</v>
      </c>
      <c r="M9" s="41">
        <v>-0.39052332733711681</v>
      </c>
    </row>
    <row r="10" spans="1:13" ht="18" customHeight="1" x14ac:dyDescent="0.4">
      <c r="A10" s="281"/>
      <c r="B10" s="91" t="s">
        <v>161</v>
      </c>
      <c r="C10" s="42">
        <v>11671</v>
      </c>
      <c r="D10" s="43">
        <v>5320</v>
      </c>
      <c r="E10" s="44">
        <v>2.1937969924812029</v>
      </c>
      <c r="F10" s="45">
        <v>6351</v>
      </c>
      <c r="G10" s="42">
        <v>16065</v>
      </c>
      <c r="H10" s="43">
        <v>5445</v>
      </c>
      <c r="I10" s="44">
        <v>2.950413223140496</v>
      </c>
      <c r="J10" s="45">
        <v>10620</v>
      </c>
      <c r="K10" s="46">
        <v>0.72648615001556183</v>
      </c>
      <c r="L10" s="47">
        <v>0.97704315886134063</v>
      </c>
      <c r="M10" s="48">
        <v>-0.25055700884577881</v>
      </c>
    </row>
    <row r="11" spans="1:13" ht="18" customHeight="1" x14ac:dyDescent="0.4">
      <c r="A11" s="281"/>
      <c r="B11" s="71" t="s">
        <v>118</v>
      </c>
      <c r="C11" s="297" t="s">
        <v>0</v>
      </c>
      <c r="D11" s="296" t="s">
        <v>0</v>
      </c>
      <c r="E11" s="74" t="s">
        <v>0</v>
      </c>
      <c r="F11" s="75" t="s">
        <v>0</v>
      </c>
      <c r="G11" s="297" t="s">
        <v>0</v>
      </c>
      <c r="H11" s="296" t="s">
        <v>0</v>
      </c>
      <c r="I11" s="74" t="s">
        <v>0</v>
      </c>
      <c r="J11" s="75" t="s">
        <v>0</v>
      </c>
      <c r="K11" s="76" t="s">
        <v>0</v>
      </c>
      <c r="L11" s="77" t="s">
        <v>0</v>
      </c>
      <c r="M11" s="78" t="s">
        <v>0</v>
      </c>
    </row>
    <row r="12" spans="1:13" ht="18" customHeight="1" x14ac:dyDescent="0.4">
      <c r="A12" s="281"/>
      <c r="B12" s="91" t="s">
        <v>1</v>
      </c>
      <c r="C12" s="42">
        <v>0</v>
      </c>
      <c r="D12" s="43">
        <v>0</v>
      </c>
      <c r="E12" s="44" t="e">
        <v>#DIV/0!</v>
      </c>
      <c r="F12" s="45">
        <v>0</v>
      </c>
      <c r="G12" s="42">
        <v>0</v>
      </c>
      <c r="H12" s="43">
        <v>0</v>
      </c>
      <c r="I12" s="44" t="e">
        <v>#DIV/0!</v>
      </c>
      <c r="J12" s="45">
        <v>0</v>
      </c>
      <c r="K12" s="46" t="s">
        <v>0</v>
      </c>
      <c r="L12" s="47" t="s">
        <v>0</v>
      </c>
      <c r="M12" s="48" t="e">
        <v>#VALUE!</v>
      </c>
    </row>
    <row r="13" spans="1:13" s="57" customFormat="1" ht="18" customHeight="1" x14ac:dyDescent="0.15">
      <c r="A13" s="49"/>
      <c r="B13" s="64" t="s">
        <v>102</v>
      </c>
      <c r="C13" s="50" t="s">
        <v>0</v>
      </c>
      <c r="D13" s="51" t="s">
        <v>0</v>
      </c>
      <c r="E13" s="52" t="s">
        <v>0</v>
      </c>
      <c r="F13" s="53" t="s">
        <v>0</v>
      </c>
      <c r="G13" s="50" t="s">
        <v>0</v>
      </c>
      <c r="H13" s="51" t="s">
        <v>0</v>
      </c>
      <c r="I13" s="52" t="s">
        <v>0</v>
      </c>
      <c r="J13" s="53" t="s">
        <v>0</v>
      </c>
      <c r="K13" s="54" t="s">
        <v>0</v>
      </c>
      <c r="L13" s="55" t="s">
        <v>0</v>
      </c>
      <c r="M13" s="56" t="s">
        <v>0</v>
      </c>
    </row>
    <row r="14" spans="1:13" ht="18" customHeight="1" x14ac:dyDescent="0.4">
      <c r="A14" s="282" t="s">
        <v>168</v>
      </c>
      <c r="B14" s="26"/>
      <c r="C14" s="27">
        <v>16113</v>
      </c>
      <c r="D14" s="28">
        <v>18585</v>
      </c>
      <c r="E14" s="29">
        <v>0.86698950766747374</v>
      </c>
      <c r="F14" s="30">
        <v>-2472</v>
      </c>
      <c r="G14" s="27">
        <v>33147</v>
      </c>
      <c r="H14" s="28">
        <v>20093</v>
      </c>
      <c r="I14" s="29">
        <v>1.6496789926840194</v>
      </c>
      <c r="J14" s="30">
        <v>13054</v>
      </c>
      <c r="K14" s="58">
        <v>0.48610734003077199</v>
      </c>
      <c r="L14" s="59">
        <v>0.92494898720947594</v>
      </c>
      <c r="M14" s="60">
        <v>-0.43884164717870394</v>
      </c>
    </row>
    <row r="15" spans="1:13" ht="18" customHeight="1" x14ac:dyDescent="0.4">
      <c r="A15" s="281"/>
      <c r="B15" s="116" t="s">
        <v>162</v>
      </c>
      <c r="C15" s="35">
        <v>4786</v>
      </c>
      <c r="D15" s="36">
        <v>10000</v>
      </c>
      <c r="E15" s="37">
        <v>0.47860000000000003</v>
      </c>
      <c r="F15" s="38">
        <v>-5214</v>
      </c>
      <c r="G15" s="35">
        <v>10875</v>
      </c>
      <c r="H15" s="36">
        <v>11000</v>
      </c>
      <c r="I15" s="37">
        <v>0.98863636363636365</v>
      </c>
      <c r="J15" s="38">
        <v>-125</v>
      </c>
      <c r="K15" s="61">
        <v>0.44009195402298851</v>
      </c>
      <c r="L15" s="62">
        <v>0.90909090909090906</v>
      </c>
      <c r="M15" s="41">
        <v>-0.46899895506792055</v>
      </c>
    </row>
    <row r="16" spans="1:13" ht="18" customHeight="1" x14ac:dyDescent="0.4">
      <c r="A16" s="281"/>
      <c r="B16" s="91" t="s">
        <v>161</v>
      </c>
      <c r="C16" s="42">
        <v>10327</v>
      </c>
      <c r="D16" s="43">
        <v>6889</v>
      </c>
      <c r="E16" s="44">
        <v>1.4990564668311801</v>
      </c>
      <c r="F16" s="45">
        <v>3438</v>
      </c>
      <c r="G16" s="42">
        <v>20460</v>
      </c>
      <c r="H16" s="43">
        <v>7260</v>
      </c>
      <c r="I16" s="44">
        <v>2.8181818181818183</v>
      </c>
      <c r="J16" s="45">
        <v>13200</v>
      </c>
      <c r="K16" s="46">
        <v>0.50474095796676444</v>
      </c>
      <c r="L16" s="47">
        <v>0.94889807162534434</v>
      </c>
      <c r="M16" s="48">
        <v>-0.44415711365857991</v>
      </c>
    </row>
    <row r="17" spans="1:13" ht="18" customHeight="1" x14ac:dyDescent="0.4">
      <c r="A17" s="281"/>
      <c r="B17" s="71" t="s">
        <v>118</v>
      </c>
      <c r="C17" s="297" t="s">
        <v>0</v>
      </c>
      <c r="D17" s="296" t="s">
        <v>0</v>
      </c>
      <c r="E17" s="74" t="s">
        <v>0</v>
      </c>
      <c r="F17" s="75" t="s">
        <v>0</v>
      </c>
      <c r="G17" s="297" t="s">
        <v>0</v>
      </c>
      <c r="H17" s="296" t="s">
        <v>0</v>
      </c>
      <c r="I17" s="74" t="s">
        <v>0</v>
      </c>
      <c r="J17" s="75" t="s">
        <v>0</v>
      </c>
      <c r="K17" s="76" t="s">
        <v>0</v>
      </c>
      <c r="L17" s="77" t="s">
        <v>0</v>
      </c>
      <c r="M17" s="78" t="s">
        <v>0</v>
      </c>
    </row>
    <row r="18" spans="1:13" ht="18" customHeight="1" x14ac:dyDescent="0.4">
      <c r="A18" s="281"/>
      <c r="B18" s="91" t="s">
        <v>158</v>
      </c>
      <c r="C18" s="42">
        <v>1000</v>
      </c>
      <c r="D18" s="43">
        <v>1696</v>
      </c>
      <c r="E18" s="44">
        <v>0.589622641509434</v>
      </c>
      <c r="F18" s="45">
        <v>-696</v>
      </c>
      <c r="G18" s="42">
        <v>1812</v>
      </c>
      <c r="H18" s="43">
        <v>1833</v>
      </c>
      <c r="I18" s="44">
        <v>0.98854337152209493</v>
      </c>
      <c r="J18" s="45">
        <v>-21</v>
      </c>
      <c r="K18" s="46">
        <v>0.55187637969094927</v>
      </c>
      <c r="L18" s="47">
        <v>0.92525913802509552</v>
      </c>
      <c r="M18" s="48">
        <v>-0.37338275833414625</v>
      </c>
    </row>
    <row r="19" spans="1:13" s="57" customFormat="1" ht="18" customHeight="1" x14ac:dyDescent="0.15">
      <c r="A19" s="63"/>
      <c r="B19" s="64" t="s">
        <v>102</v>
      </c>
      <c r="C19" s="65" t="s">
        <v>0</v>
      </c>
      <c r="D19" s="51" t="s">
        <v>0</v>
      </c>
      <c r="E19" s="52" t="s">
        <v>0</v>
      </c>
      <c r="F19" s="53" t="s">
        <v>0</v>
      </c>
      <c r="G19" s="65" t="s">
        <v>0</v>
      </c>
      <c r="H19" s="51" t="s">
        <v>0</v>
      </c>
      <c r="I19" s="52" t="s">
        <v>0</v>
      </c>
      <c r="J19" s="53" t="s">
        <v>0</v>
      </c>
      <c r="K19" s="54" t="s">
        <v>0</v>
      </c>
      <c r="L19" s="55" t="s">
        <v>0</v>
      </c>
      <c r="M19" s="56" t="s">
        <v>0</v>
      </c>
    </row>
    <row r="20" spans="1:13" ht="18" customHeight="1" x14ac:dyDescent="0.4">
      <c r="A20" s="282" t="s">
        <v>167</v>
      </c>
      <c r="B20" s="26"/>
      <c r="C20" s="27">
        <v>14964</v>
      </c>
      <c r="D20" s="28">
        <v>10066</v>
      </c>
      <c r="E20" s="29">
        <v>1.4865885157957481</v>
      </c>
      <c r="F20" s="30">
        <v>4898</v>
      </c>
      <c r="G20" s="27">
        <v>29678</v>
      </c>
      <c r="H20" s="31">
        <v>10890</v>
      </c>
      <c r="I20" s="29">
        <v>2.7252525252525253</v>
      </c>
      <c r="J20" s="30">
        <v>18788</v>
      </c>
      <c r="K20" s="58">
        <v>0.50421187411550639</v>
      </c>
      <c r="L20" s="59">
        <v>0.92433425160697891</v>
      </c>
      <c r="M20" s="34">
        <v>-0.42012237749147252</v>
      </c>
    </row>
    <row r="21" spans="1:13" ht="18" customHeight="1" x14ac:dyDescent="0.4">
      <c r="A21" s="281"/>
      <c r="B21" s="116" t="s">
        <v>162</v>
      </c>
      <c r="C21" s="35">
        <v>0</v>
      </c>
      <c r="D21" s="36">
        <v>0</v>
      </c>
      <c r="E21" s="37" t="e">
        <v>#DIV/0!</v>
      </c>
      <c r="F21" s="38">
        <v>0</v>
      </c>
      <c r="G21" s="35">
        <v>0</v>
      </c>
      <c r="H21" s="36">
        <v>0</v>
      </c>
      <c r="I21" s="37" t="e">
        <v>#DIV/0!</v>
      </c>
      <c r="J21" s="38">
        <v>0</v>
      </c>
      <c r="K21" s="61" t="s">
        <v>0</v>
      </c>
      <c r="L21" s="62" t="s">
        <v>0</v>
      </c>
      <c r="M21" s="41" t="e">
        <v>#VALUE!</v>
      </c>
    </row>
    <row r="22" spans="1:13" ht="18" customHeight="1" x14ac:dyDescent="0.4">
      <c r="A22" s="281"/>
      <c r="B22" s="91" t="s">
        <v>161</v>
      </c>
      <c r="C22" s="42">
        <v>14825</v>
      </c>
      <c r="D22" s="43">
        <v>10066</v>
      </c>
      <c r="E22" s="44">
        <v>1.4727796542817404</v>
      </c>
      <c r="F22" s="45">
        <v>4759</v>
      </c>
      <c r="G22" s="42">
        <v>29205</v>
      </c>
      <c r="H22" s="43">
        <v>10890</v>
      </c>
      <c r="I22" s="44">
        <v>2.6818181818181817</v>
      </c>
      <c r="J22" s="45">
        <v>18315</v>
      </c>
      <c r="K22" s="46">
        <v>0.50761855846601611</v>
      </c>
      <c r="L22" s="47">
        <v>0.92433425160697891</v>
      </c>
      <c r="M22" s="48">
        <v>-0.4167156931409628</v>
      </c>
    </row>
    <row r="23" spans="1:13" ht="18" customHeight="1" x14ac:dyDescent="0.4">
      <c r="A23" s="281"/>
      <c r="B23" s="71" t="s">
        <v>118</v>
      </c>
      <c r="C23" s="297" t="s">
        <v>0</v>
      </c>
      <c r="D23" s="296" t="s">
        <v>0</v>
      </c>
      <c r="E23" s="74" t="s">
        <v>0</v>
      </c>
      <c r="F23" s="75" t="s">
        <v>0</v>
      </c>
      <c r="G23" s="297" t="s">
        <v>0</v>
      </c>
      <c r="H23" s="296" t="s">
        <v>0</v>
      </c>
      <c r="I23" s="74" t="s">
        <v>0</v>
      </c>
      <c r="J23" s="75" t="s">
        <v>0</v>
      </c>
      <c r="K23" s="76" t="s">
        <v>0</v>
      </c>
      <c r="L23" s="77" t="s">
        <v>0</v>
      </c>
      <c r="M23" s="78" t="s">
        <v>0</v>
      </c>
    </row>
    <row r="24" spans="1:13" ht="18" customHeight="1" x14ac:dyDescent="0.4">
      <c r="A24" s="281"/>
      <c r="B24" s="91" t="s">
        <v>158</v>
      </c>
      <c r="C24" s="42">
        <v>139</v>
      </c>
      <c r="D24" s="43">
        <v>0</v>
      </c>
      <c r="E24" s="44" t="e">
        <v>#DIV/0!</v>
      </c>
      <c r="F24" s="45">
        <v>139</v>
      </c>
      <c r="G24" s="42">
        <v>473</v>
      </c>
      <c r="H24" s="43">
        <v>0</v>
      </c>
      <c r="I24" s="44" t="e">
        <v>#DIV/0!</v>
      </c>
      <c r="J24" s="45">
        <v>473</v>
      </c>
      <c r="K24" s="46">
        <v>0.29386892177589852</v>
      </c>
      <c r="L24" s="47" t="s">
        <v>0</v>
      </c>
      <c r="M24" s="48" t="e">
        <v>#VALUE!</v>
      </c>
    </row>
    <row r="25" spans="1:13" s="57" customFormat="1" ht="18" customHeight="1" x14ac:dyDescent="0.15">
      <c r="A25" s="63"/>
      <c r="B25" s="64" t="s">
        <v>102</v>
      </c>
      <c r="C25" s="65" t="s">
        <v>0</v>
      </c>
      <c r="D25" s="51" t="s">
        <v>0</v>
      </c>
      <c r="E25" s="52" t="s">
        <v>0</v>
      </c>
      <c r="F25" s="53" t="s">
        <v>0</v>
      </c>
      <c r="G25" s="65" t="s">
        <v>0</v>
      </c>
      <c r="H25" s="51" t="s">
        <v>0</v>
      </c>
      <c r="I25" s="52" t="s">
        <v>0</v>
      </c>
      <c r="J25" s="53" t="s">
        <v>0</v>
      </c>
      <c r="K25" s="54" t="s">
        <v>0</v>
      </c>
      <c r="L25" s="55" t="s">
        <v>0</v>
      </c>
      <c r="M25" s="56" t="s">
        <v>0</v>
      </c>
    </row>
    <row r="26" spans="1:13" ht="18" customHeight="1" x14ac:dyDescent="0.4">
      <c r="A26" s="282" t="s">
        <v>164</v>
      </c>
      <c r="B26" s="26"/>
      <c r="C26" s="27">
        <v>8082</v>
      </c>
      <c r="D26" s="28">
        <v>8904</v>
      </c>
      <c r="E26" s="29">
        <v>0.90768194070080865</v>
      </c>
      <c r="F26" s="30">
        <v>-822</v>
      </c>
      <c r="G26" s="27">
        <v>19729</v>
      </c>
      <c r="H26" s="31">
        <v>9537</v>
      </c>
      <c r="I26" s="29">
        <v>2.0686798783684597</v>
      </c>
      <c r="J26" s="30">
        <v>10192</v>
      </c>
      <c r="K26" s="58">
        <v>0.40965076790511429</v>
      </c>
      <c r="L26" s="59">
        <v>0.93362692670651148</v>
      </c>
      <c r="M26" s="60">
        <v>-0.52397615880139714</v>
      </c>
    </row>
    <row r="27" spans="1:13" ht="18" customHeight="1" x14ac:dyDescent="0.4">
      <c r="A27" s="281"/>
      <c r="B27" s="116" t="s">
        <v>162</v>
      </c>
      <c r="C27" s="35">
        <v>0</v>
      </c>
      <c r="D27" s="36">
        <v>0</v>
      </c>
      <c r="E27" s="37" t="e">
        <v>#DIV/0!</v>
      </c>
      <c r="F27" s="38">
        <v>0</v>
      </c>
      <c r="G27" s="35">
        <v>0</v>
      </c>
      <c r="H27" s="36">
        <v>0</v>
      </c>
      <c r="I27" s="37" t="e">
        <v>#DIV/0!</v>
      </c>
      <c r="J27" s="38">
        <v>0</v>
      </c>
      <c r="K27" s="61" t="s">
        <v>0</v>
      </c>
      <c r="L27" s="62" t="s">
        <v>0</v>
      </c>
      <c r="M27" s="41" t="e">
        <v>#VALUE!</v>
      </c>
    </row>
    <row r="28" spans="1:13" ht="18" customHeight="1" x14ac:dyDescent="0.4">
      <c r="A28" s="281"/>
      <c r="B28" s="91" t="s">
        <v>161</v>
      </c>
      <c r="C28" s="42">
        <v>7877</v>
      </c>
      <c r="D28" s="43">
        <v>8313</v>
      </c>
      <c r="E28" s="44">
        <v>0.94755202694574758</v>
      </c>
      <c r="F28" s="45">
        <v>-436</v>
      </c>
      <c r="G28" s="42">
        <v>18975</v>
      </c>
      <c r="H28" s="43">
        <v>8790</v>
      </c>
      <c r="I28" s="44">
        <v>2.1587030716723548</v>
      </c>
      <c r="J28" s="45">
        <v>10185</v>
      </c>
      <c r="K28" s="46">
        <v>0.41512516469038208</v>
      </c>
      <c r="L28" s="47">
        <v>0.94573378839590438</v>
      </c>
      <c r="M28" s="48">
        <v>-0.53060862370552231</v>
      </c>
    </row>
    <row r="29" spans="1:13" ht="18" customHeight="1" x14ac:dyDescent="0.4">
      <c r="A29" s="281"/>
      <c r="B29" s="71" t="s">
        <v>118</v>
      </c>
      <c r="C29" s="297" t="s">
        <v>0</v>
      </c>
      <c r="D29" s="296" t="s">
        <v>0</v>
      </c>
      <c r="E29" s="74" t="s">
        <v>0</v>
      </c>
      <c r="F29" s="75" t="s">
        <v>0</v>
      </c>
      <c r="G29" s="297" t="s">
        <v>0</v>
      </c>
      <c r="H29" s="296" t="s">
        <v>0</v>
      </c>
      <c r="I29" s="74" t="s">
        <v>0</v>
      </c>
      <c r="J29" s="75" t="s">
        <v>0</v>
      </c>
      <c r="K29" s="76" t="s">
        <v>0</v>
      </c>
      <c r="L29" s="77" t="s">
        <v>0</v>
      </c>
      <c r="M29" s="78" t="s">
        <v>0</v>
      </c>
    </row>
    <row r="30" spans="1:13" s="57" customFormat="1" ht="18" customHeight="1" x14ac:dyDescent="0.15">
      <c r="A30" s="70"/>
      <c r="B30" s="71" t="s">
        <v>102</v>
      </c>
      <c r="C30" s="72" t="s">
        <v>0</v>
      </c>
      <c r="D30" s="73" t="s">
        <v>0</v>
      </c>
      <c r="E30" s="74" t="s">
        <v>0</v>
      </c>
      <c r="F30" s="75" t="s">
        <v>0</v>
      </c>
      <c r="G30" s="72" t="s">
        <v>0</v>
      </c>
      <c r="H30" s="73" t="s">
        <v>0</v>
      </c>
      <c r="I30" s="74" t="s">
        <v>0</v>
      </c>
      <c r="J30" s="75" t="s">
        <v>0</v>
      </c>
      <c r="K30" s="76" t="s">
        <v>0</v>
      </c>
      <c r="L30" s="77" t="s">
        <v>0</v>
      </c>
      <c r="M30" s="78" t="s">
        <v>0</v>
      </c>
    </row>
    <row r="31" spans="1:13" s="89" customFormat="1" ht="18" customHeight="1" x14ac:dyDescent="0.15">
      <c r="A31" s="100"/>
      <c r="B31" s="284" t="s">
        <v>158</v>
      </c>
      <c r="C31" s="80">
        <v>205</v>
      </c>
      <c r="D31" s="81">
        <v>591</v>
      </c>
      <c r="E31" s="101">
        <v>0.34686971235194586</v>
      </c>
      <c r="F31" s="102">
        <v>-386</v>
      </c>
      <c r="G31" s="80">
        <v>754</v>
      </c>
      <c r="H31" s="81">
        <v>747</v>
      </c>
      <c r="I31" s="82">
        <v>1.0093708165997322</v>
      </c>
      <c r="J31" s="83">
        <v>7</v>
      </c>
      <c r="K31" s="103">
        <v>0.27188328912466841</v>
      </c>
      <c r="L31" s="104">
        <v>0.79116465863453811</v>
      </c>
      <c r="M31" s="105">
        <v>-0.51928136950986969</v>
      </c>
    </row>
    <row r="32" spans="1:13" ht="18" customHeight="1" x14ac:dyDescent="0.4">
      <c r="A32" s="282" t="s">
        <v>163</v>
      </c>
      <c r="B32" s="26"/>
      <c r="C32" s="27">
        <v>6445</v>
      </c>
      <c r="D32" s="28">
        <v>6125</v>
      </c>
      <c r="E32" s="29">
        <v>1.0522448979591836</v>
      </c>
      <c r="F32" s="30">
        <v>320</v>
      </c>
      <c r="G32" s="27">
        <v>15271</v>
      </c>
      <c r="H32" s="28">
        <v>7105</v>
      </c>
      <c r="I32" s="29">
        <v>2.1493314567206192</v>
      </c>
      <c r="J32" s="30">
        <v>8166</v>
      </c>
      <c r="K32" s="58">
        <v>0.42204177853447711</v>
      </c>
      <c r="L32" s="59">
        <v>0.86206896551724133</v>
      </c>
      <c r="M32" s="34">
        <v>-0.44002718698276422</v>
      </c>
    </row>
    <row r="33" spans="1:13" ht="18" customHeight="1" x14ac:dyDescent="0.4">
      <c r="A33" s="281"/>
      <c r="B33" s="116" t="s">
        <v>162</v>
      </c>
      <c r="C33" s="35">
        <v>0</v>
      </c>
      <c r="D33" s="36">
        <v>0</v>
      </c>
      <c r="E33" s="37" t="e">
        <v>#DIV/0!</v>
      </c>
      <c r="F33" s="38">
        <v>0</v>
      </c>
      <c r="G33" s="35">
        <v>0</v>
      </c>
      <c r="H33" s="36">
        <v>0</v>
      </c>
      <c r="I33" s="37" t="e">
        <v>#DIV/0!</v>
      </c>
      <c r="J33" s="38">
        <v>0</v>
      </c>
      <c r="K33" s="61" t="s">
        <v>0</v>
      </c>
      <c r="L33" s="62" t="s">
        <v>0</v>
      </c>
      <c r="M33" s="41" t="e">
        <v>#VALUE!</v>
      </c>
    </row>
    <row r="34" spans="1:13" ht="18" customHeight="1" x14ac:dyDescent="0.4">
      <c r="A34" s="281"/>
      <c r="B34" s="91" t="s">
        <v>161</v>
      </c>
      <c r="C34" s="42">
        <v>3766</v>
      </c>
      <c r="D34" s="43">
        <v>3097</v>
      </c>
      <c r="E34" s="44">
        <v>1.2160154988698741</v>
      </c>
      <c r="F34" s="45">
        <v>669</v>
      </c>
      <c r="G34" s="42">
        <v>10230</v>
      </c>
      <c r="H34" s="43">
        <v>3630</v>
      </c>
      <c r="I34" s="44">
        <v>2.8181818181818183</v>
      </c>
      <c r="J34" s="45">
        <v>6600</v>
      </c>
      <c r="K34" s="46">
        <v>0.36813294232649069</v>
      </c>
      <c r="L34" s="47">
        <v>0.85316804407713498</v>
      </c>
      <c r="M34" s="48">
        <v>-0.48503510175064429</v>
      </c>
    </row>
    <row r="35" spans="1:13" ht="18" customHeight="1" x14ac:dyDescent="0.4">
      <c r="A35" s="281"/>
      <c r="B35" s="91" t="s">
        <v>160</v>
      </c>
      <c r="C35" s="42">
        <v>1600</v>
      </c>
      <c r="D35" s="43">
        <v>884</v>
      </c>
      <c r="E35" s="44">
        <v>1.8099547511312217</v>
      </c>
      <c r="F35" s="45">
        <v>716</v>
      </c>
      <c r="G35" s="42">
        <v>3200</v>
      </c>
      <c r="H35" s="43">
        <v>1100</v>
      </c>
      <c r="I35" s="44">
        <v>2.9090909090909092</v>
      </c>
      <c r="J35" s="45">
        <v>2100</v>
      </c>
      <c r="K35" s="46">
        <v>0.5</v>
      </c>
      <c r="L35" s="47">
        <v>0.80363636363636359</v>
      </c>
      <c r="M35" s="48">
        <v>-0.30363636363636359</v>
      </c>
    </row>
    <row r="36" spans="1:13" ht="18" customHeight="1" x14ac:dyDescent="0.4">
      <c r="A36" s="281"/>
      <c r="B36" s="91" t="s">
        <v>122</v>
      </c>
      <c r="C36" s="42">
        <v>167</v>
      </c>
      <c r="D36" s="43">
        <v>355</v>
      </c>
      <c r="E36" s="44">
        <v>0.47042253521126759</v>
      </c>
      <c r="F36" s="45">
        <v>-188</v>
      </c>
      <c r="G36" s="42">
        <v>528</v>
      </c>
      <c r="H36" s="43">
        <v>528</v>
      </c>
      <c r="I36" s="44">
        <v>1</v>
      </c>
      <c r="J36" s="45">
        <v>0</v>
      </c>
      <c r="K36" s="46">
        <v>0.31628787878787878</v>
      </c>
      <c r="L36" s="47">
        <v>0.67234848484848486</v>
      </c>
      <c r="M36" s="48">
        <v>-0.35606060606060608</v>
      </c>
    </row>
    <row r="37" spans="1:13" ht="18" customHeight="1" x14ac:dyDescent="0.4">
      <c r="A37" s="281"/>
      <c r="B37" s="71" t="s">
        <v>118</v>
      </c>
      <c r="C37" s="297" t="s">
        <v>0</v>
      </c>
      <c r="D37" s="296" t="s">
        <v>0</v>
      </c>
      <c r="E37" s="74" t="s">
        <v>0</v>
      </c>
      <c r="F37" s="75" t="s">
        <v>0</v>
      </c>
      <c r="G37" s="297" t="s">
        <v>0</v>
      </c>
      <c r="H37" s="296" t="s">
        <v>0</v>
      </c>
      <c r="I37" s="74" t="s">
        <v>0</v>
      </c>
      <c r="J37" s="75" t="s">
        <v>0</v>
      </c>
      <c r="K37" s="76" t="s">
        <v>0</v>
      </c>
      <c r="L37" s="77" t="s">
        <v>0</v>
      </c>
      <c r="M37" s="78" t="s">
        <v>0</v>
      </c>
    </row>
    <row r="38" spans="1:13" ht="18" customHeight="1" x14ac:dyDescent="0.4">
      <c r="A38" s="281"/>
      <c r="B38" s="91" t="s">
        <v>158</v>
      </c>
      <c r="C38" s="42">
        <v>912</v>
      </c>
      <c r="D38" s="43">
        <v>1789</v>
      </c>
      <c r="E38" s="44">
        <v>0.50978200111794303</v>
      </c>
      <c r="F38" s="45">
        <v>-877</v>
      </c>
      <c r="G38" s="42">
        <v>1313</v>
      </c>
      <c r="H38" s="43">
        <v>1847</v>
      </c>
      <c r="I38" s="44">
        <v>0.71088251218191667</v>
      </c>
      <c r="J38" s="45">
        <v>-534</v>
      </c>
      <c r="K38" s="46">
        <v>0.69459253617669459</v>
      </c>
      <c r="L38" s="47">
        <v>0.9685977260422306</v>
      </c>
      <c r="M38" s="48">
        <v>-0.27400518986553601</v>
      </c>
    </row>
    <row r="39" spans="1:13" s="57" customFormat="1" ht="18" customHeight="1" x14ac:dyDescent="0.15">
      <c r="A39" s="49"/>
      <c r="B39" s="71" t="s">
        <v>102</v>
      </c>
      <c r="C39" s="72" t="s">
        <v>0</v>
      </c>
      <c r="D39" s="73" t="s">
        <v>0</v>
      </c>
      <c r="E39" s="74" t="s">
        <v>0</v>
      </c>
      <c r="F39" s="75" t="s">
        <v>0</v>
      </c>
      <c r="G39" s="72" t="s">
        <v>0</v>
      </c>
      <c r="H39" s="73" t="s">
        <v>0</v>
      </c>
      <c r="I39" s="74" t="s">
        <v>0</v>
      </c>
      <c r="J39" s="75" t="s">
        <v>0</v>
      </c>
      <c r="K39" s="76" t="s">
        <v>0</v>
      </c>
      <c r="L39" s="77" t="s">
        <v>0</v>
      </c>
      <c r="M39" s="78" t="s">
        <v>0</v>
      </c>
    </row>
    <row r="40" spans="1:13" s="57" customFormat="1" ht="18" customHeight="1" thickBot="1" x14ac:dyDescent="0.2">
      <c r="A40" s="63"/>
      <c r="B40" s="64" t="s">
        <v>157</v>
      </c>
      <c r="C40" s="65" t="s">
        <v>0</v>
      </c>
      <c r="D40" s="51" t="s">
        <v>0</v>
      </c>
      <c r="E40" s="52" t="s">
        <v>0</v>
      </c>
      <c r="F40" s="53" t="s">
        <v>0</v>
      </c>
      <c r="G40" s="65" t="s">
        <v>0</v>
      </c>
      <c r="H40" s="51" t="s">
        <v>0</v>
      </c>
      <c r="I40" s="52" t="s">
        <v>0</v>
      </c>
      <c r="J40" s="53" t="s">
        <v>0</v>
      </c>
      <c r="K40" s="92" t="s">
        <v>0</v>
      </c>
      <c r="L40" s="93" t="s">
        <v>0</v>
      </c>
      <c r="M40" s="94" t="s">
        <v>0</v>
      </c>
    </row>
    <row r="41" spans="1:13" x14ac:dyDescent="0.4">
      <c r="C41" s="278"/>
      <c r="G41" s="278"/>
    </row>
    <row r="42" spans="1:13" x14ac:dyDescent="0.4">
      <c r="C42" s="278"/>
      <c r="G42" s="278"/>
    </row>
    <row r="43" spans="1:13" x14ac:dyDescent="0.4">
      <c r="C43" s="278"/>
      <c r="G43" s="96"/>
    </row>
    <row r="44" spans="1:13" x14ac:dyDescent="0.4">
      <c r="C44" s="278"/>
      <c r="G44" s="278"/>
    </row>
    <row r="45" spans="1:13" x14ac:dyDescent="0.4">
      <c r="C45" s="278"/>
      <c r="G45" s="278"/>
    </row>
    <row r="46" spans="1:13" x14ac:dyDescent="0.4">
      <c r="C46" s="278"/>
      <c r="G46" s="278"/>
    </row>
    <row r="47" spans="1:13" x14ac:dyDescent="0.4">
      <c r="C47" s="278"/>
      <c r="G47" s="278"/>
    </row>
    <row r="48" spans="1:13" x14ac:dyDescent="0.4">
      <c r="C48" s="278"/>
      <c r="G48" s="278"/>
    </row>
    <row r="49" spans="3:7" x14ac:dyDescent="0.4">
      <c r="C49" s="278"/>
      <c r="G49" s="278"/>
    </row>
    <row r="50" spans="3:7" x14ac:dyDescent="0.4">
      <c r="C50" s="278"/>
      <c r="G50" s="278"/>
    </row>
    <row r="51" spans="3:7" x14ac:dyDescent="0.4">
      <c r="C51" s="278"/>
      <c r="G51" s="278"/>
    </row>
    <row r="52" spans="3:7" x14ac:dyDescent="0.4">
      <c r="C52" s="278"/>
      <c r="G52" s="278"/>
    </row>
    <row r="53" spans="3:7" x14ac:dyDescent="0.4">
      <c r="C53" s="278"/>
      <c r="G53" s="278"/>
    </row>
    <row r="54" spans="3:7" x14ac:dyDescent="0.4">
      <c r="C54" s="278"/>
      <c r="G54" s="278"/>
    </row>
    <row r="55" spans="3:7" x14ac:dyDescent="0.4">
      <c r="C55" s="278"/>
      <c r="G55" s="278"/>
    </row>
    <row r="56" spans="3:7" x14ac:dyDescent="0.4">
      <c r="C56" s="278"/>
      <c r="G56" s="278"/>
    </row>
    <row r="57" spans="3:7" x14ac:dyDescent="0.4">
      <c r="C57" s="278"/>
      <c r="G57" s="278"/>
    </row>
    <row r="58" spans="3:7" x14ac:dyDescent="0.4">
      <c r="C58" s="278"/>
      <c r="G58" s="278"/>
    </row>
    <row r="59" spans="3:7" x14ac:dyDescent="0.4">
      <c r="C59" s="278"/>
      <c r="G59" s="278"/>
    </row>
    <row r="60" spans="3:7" x14ac:dyDescent="0.4">
      <c r="C60" s="278"/>
      <c r="G60" s="278"/>
    </row>
    <row r="61" spans="3:7" x14ac:dyDescent="0.4">
      <c r="C61" s="278"/>
      <c r="G61" s="278"/>
    </row>
    <row r="62" spans="3:7" x14ac:dyDescent="0.4">
      <c r="C62" s="278"/>
      <c r="G62" s="278"/>
    </row>
    <row r="63" spans="3:7" x14ac:dyDescent="0.4">
      <c r="C63" s="278"/>
      <c r="G63" s="278"/>
    </row>
    <row r="64" spans="3:7" x14ac:dyDescent="0.4">
      <c r="C64" s="278"/>
      <c r="G64" s="278"/>
    </row>
    <row r="65" spans="3:7" x14ac:dyDescent="0.4">
      <c r="C65" s="278"/>
      <c r="G65" s="278"/>
    </row>
    <row r="66" spans="3:7" x14ac:dyDescent="0.4">
      <c r="C66" s="278"/>
      <c r="G66" s="278"/>
    </row>
    <row r="67" spans="3:7" x14ac:dyDescent="0.4">
      <c r="C67" s="278"/>
      <c r="G67" s="278"/>
    </row>
    <row r="68" spans="3:7" x14ac:dyDescent="0.4">
      <c r="C68" s="278"/>
      <c r="G68" s="278"/>
    </row>
    <row r="69" spans="3:7" x14ac:dyDescent="0.4">
      <c r="C69" s="278"/>
      <c r="G69" s="278"/>
    </row>
    <row r="70" spans="3:7" x14ac:dyDescent="0.4">
      <c r="C70" s="278"/>
      <c r="G70" s="278"/>
    </row>
    <row r="71" spans="3:7" x14ac:dyDescent="0.4">
      <c r="C71" s="278"/>
      <c r="G71" s="278"/>
    </row>
    <row r="72" spans="3:7" x14ac:dyDescent="0.4">
      <c r="C72" s="278"/>
      <c r="G72" s="278"/>
    </row>
    <row r="73" spans="3:7" x14ac:dyDescent="0.4">
      <c r="C73" s="278"/>
      <c r="G73" s="278"/>
    </row>
    <row r="74" spans="3:7" x14ac:dyDescent="0.4">
      <c r="C74" s="278"/>
      <c r="G74" s="278"/>
    </row>
    <row r="75" spans="3:7" x14ac:dyDescent="0.4">
      <c r="C75" s="278"/>
      <c r="G75" s="278"/>
    </row>
    <row r="76" spans="3:7" x14ac:dyDescent="0.4">
      <c r="C76" s="278"/>
      <c r="G76" s="278"/>
    </row>
  </sheetData>
  <mergeCells count="26">
    <mergeCell ref="A1:B1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  <mergeCell ref="D4:D5"/>
    <mergeCell ref="E4:F4"/>
    <mergeCell ref="I4:J4"/>
    <mergeCell ref="C6:C7"/>
    <mergeCell ref="D6:D7"/>
    <mergeCell ref="K3:M3"/>
    <mergeCell ref="K4:K5"/>
    <mergeCell ref="L4:L5"/>
    <mergeCell ref="M4:M5"/>
    <mergeCell ref="G3:J3"/>
    <mergeCell ref="C4:C5"/>
    <mergeCell ref="E6:E7"/>
    <mergeCell ref="K6:K7"/>
    <mergeCell ref="L6:L7"/>
    <mergeCell ref="M6:M7"/>
  </mergeCells>
  <phoneticPr fontId="3"/>
  <hyperlinks>
    <hyperlink ref="A1" location="'R3'!A1" display="令和３年度"/>
    <hyperlink ref="A1:B1" location="'R１'!A1" display="'R１'!A1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97</vt:i4>
      </vt:variant>
      <vt:variant>
        <vt:lpstr>名前付き一覧</vt:lpstr>
      </vt:variant>
      <vt:variant>
        <vt:i4>96</vt:i4>
      </vt:variant>
    </vt:vector>
  </HeadingPairs>
  <TitlesOfParts>
    <vt:vector size="193" baseType="lpstr">
      <vt:lpstr>R１</vt:lpstr>
      <vt:lpstr>４月（月間）</vt:lpstr>
      <vt:lpstr>４月（上旬）</vt:lpstr>
      <vt:lpstr>４月（中旬）</vt:lpstr>
      <vt:lpstr>４月（下旬）</vt:lpstr>
      <vt:lpstr>４月月間</vt:lpstr>
      <vt:lpstr>４月上旬</vt:lpstr>
      <vt:lpstr>４月中旬</vt:lpstr>
      <vt:lpstr>４月下旬</vt:lpstr>
      <vt:lpstr>５月（月間）</vt:lpstr>
      <vt:lpstr>５月（上旬）</vt:lpstr>
      <vt:lpstr>５月（中旬）</vt:lpstr>
      <vt:lpstr>５月（下旬）</vt:lpstr>
      <vt:lpstr>５月月間</vt:lpstr>
      <vt:lpstr>５月上旬</vt:lpstr>
      <vt:lpstr>５月中旬</vt:lpstr>
      <vt:lpstr>５月下旬</vt:lpstr>
      <vt:lpstr>６月（月間）</vt:lpstr>
      <vt:lpstr>６月（上旬）</vt:lpstr>
      <vt:lpstr>６月（中旬）</vt:lpstr>
      <vt:lpstr>６月（下旬）</vt:lpstr>
      <vt:lpstr>６月月間</vt:lpstr>
      <vt:lpstr>６月上旬</vt:lpstr>
      <vt:lpstr>６月中旬</vt:lpstr>
      <vt:lpstr>６月下旬</vt:lpstr>
      <vt:lpstr>７月（月間）</vt:lpstr>
      <vt:lpstr>７月（上旬）</vt:lpstr>
      <vt:lpstr>７月（中旬）</vt:lpstr>
      <vt:lpstr>７月（下旬）</vt:lpstr>
      <vt:lpstr>７月月間</vt:lpstr>
      <vt:lpstr>７月上旬</vt:lpstr>
      <vt:lpstr>７月中旬</vt:lpstr>
      <vt:lpstr>７月下旬</vt:lpstr>
      <vt:lpstr>８月（月間）</vt:lpstr>
      <vt:lpstr>８月（上旬）</vt:lpstr>
      <vt:lpstr>８月（中旬）</vt:lpstr>
      <vt:lpstr>８月（下旬）</vt:lpstr>
      <vt:lpstr>８月月間</vt:lpstr>
      <vt:lpstr>８月上旬</vt:lpstr>
      <vt:lpstr>８月中旬</vt:lpstr>
      <vt:lpstr>８月下旬</vt:lpstr>
      <vt:lpstr>９月（月間）</vt:lpstr>
      <vt:lpstr>９月（上旬）</vt:lpstr>
      <vt:lpstr>９月（中旬）</vt:lpstr>
      <vt:lpstr>９月（下旬）</vt:lpstr>
      <vt:lpstr>９月月間</vt:lpstr>
      <vt:lpstr>９月上旬</vt:lpstr>
      <vt:lpstr>９月中旬</vt:lpstr>
      <vt:lpstr>９月下旬</vt:lpstr>
      <vt:lpstr>10月（月間）</vt:lpstr>
      <vt:lpstr>10月（上旬）</vt:lpstr>
      <vt:lpstr>10月（中旬）</vt:lpstr>
      <vt:lpstr>10月（下旬）</vt:lpstr>
      <vt:lpstr>10月月間</vt:lpstr>
      <vt:lpstr>10月上旬</vt:lpstr>
      <vt:lpstr>10月中旬</vt:lpstr>
      <vt:lpstr>10月下旬</vt:lpstr>
      <vt:lpstr>11月（月間）</vt:lpstr>
      <vt:lpstr>11月（上旬）</vt:lpstr>
      <vt:lpstr>11月（中旬）</vt:lpstr>
      <vt:lpstr>11月（下旬）</vt:lpstr>
      <vt:lpstr>11月月間</vt:lpstr>
      <vt:lpstr>11月上旬</vt:lpstr>
      <vt:lpstr>11月中旬</vt:lpstr>
      <vt:lpstr>11月下旬</vt:lpstr>
      <vt:lpstr>12月（月間）</vt:lpstr>
      <vt:lpstr>12月（上旬）</vt:lpstr>
      <vt:lpstr>12月（中旬）</vt:lpstr>
      <vt:lpstr>12月（下旬）</vt:lpstr>
      <vt:lpstr>12月月間</vt:lpstr>
      <vt:lpstr>12月上旬</vt:lpstr>
      <vt:lpstr>12月中旬</vt:lpstr>
      <vt:lpstr>12月下旬</vt:lpstr>
      <vt:lpstr>１月（月間）</vt:lpstr>
      <vt:lpstr>１月（上旬）</vt:lpstr>
      <vt:lpstr>１月（中旬）</vt:lpstr>
      <vt:lpstr>１月（下旬）</vt:lpstr>
      <vt:lpstr>１月月間</vt:lpstr>
      <vt:lpstr>１月上旬</vt:lpstr>
      <vt:lpstr>１月中旬</vt:lpstr>
      <vt:lpstr>１月下旬</vt:lpstr>
      <vt:lpstr>２月（月間）</vt:lpstr>
      <vt:lpstr>２月（上旬）</vt:lpstr>
      <vt:lpstr>２月（中旬）</vt:lpstr>
      <vt:lpstr>２月（下旬）</vt:lpstr>
      <vt:lpstr>２月月間</vt:lpstr>
      <vt:lpstr>２月上旬</vt:lpstr>
      <vt:lpstr>２月中旬</vt:lpstr>
      <vt:lpstr>２月下旬</vt:lpstr>
      <vt:lpstr>３月（月間）</vt:lpstr>
      <vt:lpstr>３月（上旬）</vt:lpstr>
      <vt:lpstr>３月（中旬）</vt:lpstr>
      <vt:lpstr>３月（下旬）</vt:lpstr>
      <vt:lpstr>３月月間</vt:lpstr>
      <vt:lpstr>３月上旬</vt:lpstr>
      <vt:lpstr>３月中旬</vt:lpstr>
      <vt:lpstr>３月下旬</vt:lpstr>
      <vt:lpstr>'10月下旬'!Print_Area</vt:lpstr>
      <vt:lpstr>'10月月間'!Print_Area</vt:lpstr>
      <vt:lpstr>'10月上旬'!Print_Area</vt:lpstr>
      <vt:lpstr>'10月中旬'!Print_Area</vt:lpstr>
      <vt:lpstr>'11月下旬'!Print_Area</vt:lpstr>
      <vt:lpstr>'11月月間'!Print_Area</vt:lpstr>
      <vt:lpstr>'11月上旬'!Print_Area</vt:lpstr>
      <vt:lpstr>'11月中旬'!Print_Area</vt:lpstr>
      <vt:lpstr>'12月下旬'!Print_Area</vt:lpstr>
      <vt:lpstr>'12月月間'!Print_Area</vt:lpstr>
      <vt:lpstr>'12月上旬'!Print_Area</vt:lpstr>
      <vt:lpstr>'12月中旬'!Print_Area</vt:lpstr>
      <vt:lpstr>'１月下旬'!Print_Area</vt:lpstr>
      <vt:lpstr>'１月月間'!Print_Area</vt:lpstr>
      <vt:lpstr>'１月上旬'!Print_Area</vt:lpstr>
      <vt:lpstr>'１月中旬'!Print_Area</vt:lpstr>
      <vt:lpstr>'２月下旬'!Print_Area</vt:lpstr>
      <vt:lpstr>'２月月間'!Print_Area</vt:lpstr>
      <vt:lpstr>'２月上旬'!Print_Area</vt:lpstr>
      <vt:lpstr>'２月中旬'!Print_Area</vt:lpstr>
      <vt:lpstr>'３月下旬'!Print_Area</vt:lpstr>
      <vt:lpstr>'３月月間'!Print_Area</vt:lpstr>
      <vt:lpstr>'３月上旬'!Print_Area</vt:lpstr>
      <vt:lpstr>'３月中旬'!Print_Area</vt:lpstr>
      <vt:lpstr>'４月下旬'!Print_Area</vt:lpstr>
      <vt:lpstr>'４月月間'!Print_Area</vt:lpstr>
      <vt:lpstr>'４月上旬'!Print_Area</vt:lpstr>
      <vt:lpstr>'４月中旬'!Print_Area</vt:lpstr>
      <vt:lpstr>'５月下旬'!Print_Area</vt:lpstr>
      <vt:lpstr>'５月月間'!Print_Area</vt:lpstr>
      <vt:lpstr>'５月上旬'!Print_Area</vt:lpstr>
      <vt:lpstr>'５月中旬'!Print_Area</vt:lpstr>
      <vt:lpstr>'６月下旬'!Print_Area</vt:lpstr>
      <vt:lpstr>'６月月間'!Print_Area</vt:lpstr>
      <vt:lpstr>'６月上旬'!Print_Area</vt:lpstr>
      <vt:lpstr>'６月中旬'!Print_Area</vt:lpstr>
      <vt:lpstr>'７月下旬'!Print_Area</vt:lpstr>
      <vt:lpstr>'７月月間'!Print_Area</vt:lpstr>
      <vt:lpstr>'７月上旬'!Print_Area</vt:lpstr>
      <vt:lpstr>'７月中旬'!Print_Area</vt:lpstr>
      <vt:lpstr>'８月下旬'!Print_Area</vt:lpstr>
      <vt:lpstr>'８月月間'!Print_Area</vt:lpstr>
      <vt:lpstr>'８月上旬'!Print_Area</vt:lpstr>
      <vt:lpstr>'８月中旬'!Print_Area</vt:lpstr>
      <vt:lpstr>'９月下旬'!Print_Area</vt:lpstr>
      <vt:lpstr>'９月月間'!Print_Area</vt:lpstr>
      <vt:lpstr>'９月上旬'!Print_Area</vt:lpstr>
      <vt:lpstr>'９月中旬'!Print_Area</vt:lpstr>
      <vt:lpstr>'10月（下旬）'!Print_Titles</vt:lpstr>
      <vt:lpstr>'10月（月間）'!Print_Titles</vt:lpstr>
      <vt:lpstr>'10月（上旬）'!Print_Titles</vt:lpstr>
      <vt:lpstr>'10月（中旬）'!Print_Titles</vt:lpstr>
      <vt:lpstr>'11月（下旬）'!Print_Titles</vt:lpstr>
      <vt:lpstr>'11月（月間）'!Print_Titles</vt:lpstr>
      <vt:lpstr>'11月（上旬）'!Print_Titles</vt:lpstr>
      <vt:lpstr>'11月（中旬）'!Print_Titles</vt:lpstr>
      <vt:lpstr>'12月（下旬）'!Print_Titles</vt:lpstr>
      <vt:lpstr>'12月（月間）'!Print_Titles</vt:lpstr>
      <vt:lpstr>'12月（上旬）'!Print_Titles</vt:lpstr>
      <vt:lpstr>'12月（中旬）'!Print_Titles</vt:lpstr>
      <vt:lpstr>'１月（下旬）'!Print_Titles</vt:lpstr>
      <vt:lpstr>'１月（月間）'!Print_Titles</vt:lpstr>
      <vt:lpstr>'１月（上旬）'!Print_Titles</vt:lpstr>
      <vt:lpstr>'１月（中旬）'!Print_Titles</vt:lpstr>
      <vt:lpstr>'２月（下旬）'!Print_Titles</vt:lpstr>
      <vt:lpstr>'２月（月間）'!Print_Titles</vt:lpstr>
      <vt:lpstr>'２月（上旬）'!Print_Titles</vt:lpstr>
      <vt:lpstr>'２月（中旬）'!Print_Titles</vt:lpstr>
      <vt:lpstr>'３月（下旬）'!Print_Titles</vt:lpstr>
      <vt:lpstr>'３月（月間）'!Print_Titles</vt:lpstr>
      <vt:lpstr>'３月（上旬）'!Print_Titles</vt:lpstr>
      <vt:lpstr>'３月（中旬）'!Print_Titles</vt:lpstr>
      <vt:lpstr>'４月（下旬）'!Print_Titles</vt:lpstr>
      <vt:lpstr>'４月（月間）'!Print_Titles</vt:lpstr>
      <vt:lpstr>'４月（上旬）'!Print_Titles</vt:lpstr>
      <vt:lpstr>'４月（中旬）'!Print_Titles</vt:lpstr>
      <vt:lpstr>'５月（下旬）'!Print_Titles</vt:lpstr>
      <vt:lpstr>'５月（月間）'!Print_Titles</vt:lpstr>
      <vt:lpstr>'５月（上旬）'!Print_Titles</vt:lpstr>
      <vt:lpstr>'５月（中旬）'!Print_Titles</vt:lpstr>
      <vt:lpstr>'６月（下旬）'!Print_Titles</vt:lpstr>
      <vt:lpstr>'６月（月間）'!Print_Titles</vt:lpstr>
      <vt:lpstr>'６月（上旬）'!Print_Titles</vt:lpstr>
      <vt:lpstr>'６月（中旬）'!Print_Titles</vt:lpstr>
      <vt:lpstr>'７月（下旬）'!Print_Titles</vt:lpstr>
      <vt:lpstr>'７月（月間）'!Print_Titles</vt:lpstr>
      <vt:lpstr>'７月（上旬）'!Print_Titles</vt:lpstr>
      <vt:lpstr>'７月（中旬）'!Print_Titles</vt:lpstr>
      <vt:lpstr>'８月（下旬）'!Print_Titles</vt:lpstr>
      <vt:lpstr>'８月（月間）'!Print_Titles</vt:lpstr>
      <vt:lpstr>'８月（上旬）'!Print_Titles</vt:lpstr>
      <vt:lpstr>'８月（中旬）'!Print_Titles</vt:lpstr>
      <vt:lpstr>'９月（下旬）'!Print_Titles</vt:lpstr>
      <vt:lpstr>'９月（月間）'!Print_Titles</vt:lpstr>
      <vt:lpstr>'９月（上旬）'!Print_Titles</vt:lpstr>
      <vt:lpstr>'９月（中旬）'!Print_Titles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2024-01-10T02:59:40Z</dcterms:modified>
</cp:coreProperties>
</file>