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⑦活動内容（体制整備）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<sst xmlns="http://schemas.openxmlformats.org/spreadsheetml/2006/main" count="95" uniqueCount="73">
  <si>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集落協定名</t>
  </si>
  <si>
    <t>Ⅰ必須要件</t>
  </si>
  <si>
    <r>
      <t>Ⅱ選択的必須要件（</t>
    </r>
    <r>
      <rPr>
        <b/>
        <sz val="11"/>
        <rFont val="ＭＳ Ｐゴシック"/>
        <family val="3"/>
      </rPr>
      <t>Ａ要件</t>
    </r>
    <r>
      <rPr>
        <sz val="11"/>
        <rFont val="ＭＳ Ｐゴシック"/>
        <family val="3"/>
      </rPr>
      <t>）</t>
    </r>
  </si>
  <si>
    <r>
      <t>Ⅲ選択的必須要件（</t>
    </r>
    <r>
      <rPr>
        <b/>
        <sz val="11"/>
        <rFont val="ＭＳ Ｐゴシック"/>
        <family val="3"/>
      </rPr>
      <t>Ｂ要件</t>
    </r>
    <r>
      <rPr>
        <sz val="11"/>
        <rFont val="ＭＳ Ｐゴシック"/>
        <family val="3"/>
      </rPr>
      <t>）</t>
    </r>
  </si>
  <si>
    <r>
      <t>Ⅳ選択的必須要件（</t>
    </r>
    <r>
      <rPr>
        <b/>
        <sz val="11"/>
        <rFont val="ＭＳ Ｐゴシック"/>
        <family val="3"/>
      </rPr>
      <t>Ｃ要件</t>
    </r>
    <r>
      <rPr>
        <sz val="11"/>
        <rFont val="ＭＳ Ｐゴシック"/>
        <family val="3"/>
      </rPr>
      <t>）</t>
    </r>
  </si>
  <si>
    <t>農用地等保全マップ作成・実践確認</t>
  </si>
  <si>
    <t>体制整備単価取組内容確認</t>
  </si>
  <si>
    <t>①協定農用地の拡大</t>
  </si>
  <si>
    <t>②機械・農作業の共同化</t>
  </si>
  <si>
    <t>③高付加価値型農業の実践</t>
  </si>
  <si>
    <t>④地場産農産物等の加工・販売</t>
  </si>
  <si>
    <t>⑤農業生産条件の強化</t>
  </si>
  <si>
    <t>⑥新規就農者の確保</t>
  </si>
  <si>
    <t>⑦認定農業者の育成</t>
  </si>
  <si>
    <t>⑧多様な担い手の確保</t>
  </si>
  <si>
    <t>⑨担い手への農地集積</t>
  </si>
  <si>
    <t>⑩担い手への農作業の委託</t>
  </si>
  <si>
    <t>①集落を基礎とした営農組織の育成</t>
  </si>
  <si>
    <t>②担い手集積化</t>
  </si>
  <si>
    <t>取組状況</t>
  </si>
  <si>
    <t>農用地等保全マップの作成内容</t>
  </si>
  <si>
    <t>継続協定</t>
  </si>
  <si>
    <t>新規協定</t>
  </si>
  <si>
    <t>協定認定時取組面積</t>
  </si>
  <si>
    <t>目標面積</t>
  </si>
  <si>
    <t>実績面積</t>
  </si>
  <si>
    <t>目標人数</t>
  </si>
  <si>
    <t>実績人数</t>
  </si>
  <si>
    <t>多様な担い手の種類</t>
  </si>
  <si>
    <t>実績面積</t>
  </si>
  <si>
    <t>集落ぐるみ型</t>
  </si>
  <si>
    <t>組織対応型</t>
  </si>
  <si>
    <t>担い手型</t>
  </si>
  <si>
    <t>都市農村交流型</t>
  </si>
  <si>
    <t>集落間連携型</t>
  </si>
  <si>
    <t>行政等支援型</t>
  </si>
  <si>
    <t>企業等連携型</t>
  </si>
  <si>
    <t>その他</t>
  </si>
  <si>
    <t>①農地法面、水路・農道等補修・改良</t>
  </si>
  <si>
    <t>②　既耕作放棄地復旧又は林地化</t>
  </si>
  <si>
    <t>③　農作業共同化又は受委託等</t>
  </si>
  <si>
    <t>④　自己施工の箇所、整備内容、受益農地</t>
  </si>
  <si>
    <t>⑤　農地の保全活動を行う担い手、活動内容、活動農用地</t>
  </si>
  <si>
    <t>⑤　その他将来に向けた適正な農用地保全</t>
  </si>
  <si>
    <t>従前の協定農用地面積</t>
  </si>
  <si>
    <t>目標面積</t>
  </si>
  <si>
    <t>実績面積</t>
  </si>
  <si>
    <t>目標</t>
  </si>
  <si>
    <t>実績</t>
  </si>
  <si>
    <t>棚田オーナー制度</t>
  </si>
  <si>
    <t>市民農園</t>
  </si>
  <si>
    <t>観光農園</t>
  </si>
  <si>
    <t>学校等と連携した体験農園</t>
  </si>
  <si>
    <t>NPO法人</t>
  </si>
  <si>
    <t>企業</t>
  </si>
  <si>
    <t>市町村長が地域の農業を担う者として認める者</t>
  </si>
  <si>
    <t>うち協定外農用地面積</t>
  </si>
  <si>
    <t>既耕作放棄地の取り込み
(目標)</t>
  </si>
  <si>
    <t>小規模・高齢化集落の取り込み
(目標)</t>
  </si>
  <si>
    <t>既耕作放棄地の取り込み
(実績)</t>
  </si>
  <si>
    <t>小規模・高齢化集落の取り込み
(実績)</t>
  </si>
  <si>
    <t>名護市勝山集落協定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</si>
  <si>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</si>
  <si>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</si>
  <si>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</si>
  <si>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</si>
  <si>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</si>
  <si>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協定取組活動状況（農業生産活動等の体制整備として取り組むべき事項）</t>
  </si>
  <si>
    <t>勝連津堅集落協定</t>
  </si>
  <si>
    <t>久米島町具志川地域集落協定</t>
  </si>
  <si>
    <t>久米島町宇江城集落協定</t>
  </si>
  <si>
    <t>粟国集落協定</t>
  </si>
  <si>
    <t>平成25年度集落協定活動状況②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</si>
</sst>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dashed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1" borderId="10" xfId="0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4" borderId="16" xfId="0" applyFill="1" applyBorder="1" applyAlignment="1">
      <alignment horizontal="center" vertical="center" wrapText="1"/>
    </xf>
    <xf numFmtId="38" fontId="0" fillId="0" borderId="10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1" borderId="17" xfId="0" applyFill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 wrapText="1"/>
    </xf>
    <xf numFmtId="0" fontId="0" fillId="21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CM26"/>
  <sheetViews>
    <sheetView tabSelected="1" view="pageLayout" zoomScaleNormal="70" workbookViewId="0" topLeftCell="A1">
      <selection activeCell="D2" sqref="D2"/>
    </sheetView>
  </sheetViews>
  <sheetFormatPr defaultColWidth="9.00390625" defaultRowHeight="13.5"/>
  <cols>
    <col min="1" max="1" width="16.875" style="0" customWidth="1"/>
    <col min="2" max="9" width="8.00390625" style="0" customWidth="1"/>
    <col min="10" max="10" width="6.625" style="23" customWidth="1"/>
    <col min="11" max="17" width="8.00390625" style="23" customWidth="1"/>
    <col min="18" max="18" width="6.625" style="0" customWidth="1"/>
    <col min="19" max="21" width="8.00390625" style="0" customWidth="1"/>
    <col min="22" max="22" width="6.625" style="0" customWidth="1"/>
    <col min="23" max="25" width="8.00390625" style="0" customWidth="1"/>
    <col min="26" max="27" width="6.625" style="0" customWidth="1"/>
    <col min="28" max="30" width="8.875" style="0" customWidth="1"/>
    <col min="31" max="31" width="6.625" style="0" customWidth="1"/>
    <col min="32" max="33" width="8.00390625" style="0" customWidth="1"/>
    <col min="34" max="34" width="6.625" style="0" customWidth="1"/>
    <col min="35" max="36" width="8.00390625" style="0" customWidth="1"/>
    <col min="37" max="44" width="6.625" style="0" customWidth="1"/>
    <col min="45" max="46" width="8.00390625" style="0" customWidth="1"/>
    <col min="47" max="47" width="6.625" style="0" customWidth="1"/>
    <col min="48" max="50" width="8.00390625" style="0" customWidth="1"/>
    <col min="51" max="51" width="6.625" style="0" customWidth="1"/>
    <col min="52" max="54" width="8.00390625" style="0" customWidth="1"/>
    <col min="55" max="55" width="6.625" style="0" customWidth="1"/>
    <col min="56" max="59" width="8.00390625" style="0" customWidth="1"/>
    <col min="60" max="60" width="6.625" style="0" customWidth="1"/>
    <col min="61" max="64" width="8.00390625" style="0" customWidth="1"/>
    <col min="65" max="73" width="6.625" style="0" customWidth="1"/>
    <col min="74" max="74" width="7.75390625" style="0" customWidth="1"/>
    <col min="75" max="91" width="7.625" style="0" customWidth="1"/>
  </cols>
  <sheetData>
    <row r="1" ht="23.25" customHeight="1"/>
    <row r="2" spans="1:91" s="3" customFormat="1" ht="24" customHeight="1">
      <c r="A2" s="24" t="s">
        <v>72</v>
      </c>
      <c r="B2"/>
      <c r="C2"/>
      <c r="D2"/>
      <c r="E2"/>
      <c r="F2"/>
      <c r="G2"/>
      <c r="H2"/>
      <c r="I2"/>
      <c r="J2" s="23"/>
      <c r="K2" s="23"/>
      <c r="L2" s="23"/>
      <c r="M2" s="23"/>
      <c r="N2" s="23"/>
      <c r="O2" s="23"/>
      <c r="P2" s="23"/>
      <c r="Q2" s="2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 s="1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2:91" s="3" customFormat="1" ht="17.25" customHeight="1">
      <c r="B3"/>
      <c r="C3"/>
      <c r="D3"/>
      <c r="E3"/>
      <c r="F3"/>
      <c r="G3"/>
      <c r="H3"/>
      <c r="I3"/>
      <c r="J3" s="23"/>
      <c r="K3" s="23"/>
      <c r="L3" s="23"/>
      <c r="M3" s="23"/>
      <c r="N3" s="23"/>
      <c r="O3" s="23"/>
      <c r="P3" s="23"/>
      <c r="Q3" s="2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61" s="30" customFormat="1" ht="27" customHeight="1">
      <c r="A4" s="25" t="s">
        <v>67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91" s="3" customFormat="1" ht="27" customHeight="1">
      <c r="A5" s="25"/>
      <c r="B5"/>
      <c r="C5"/>
      <c r="D5"/>
      <c r="E5"/>
      <c r="F5"/>
      <c r="G5"/>
      <c r="H5"/>
      <c r="I5"/>
      <c r="J5" s="23"/>
      <c r="K5" s="23"/>
      <c r="L5" s="23"/>
      <c r="M5" s="23"/>
      <c r="N5" s="23"/>
      <c r="O5" s="23"/>
      <c r="P5" s="23"/>
      <c r="Q5" s="2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3" customFormat="1" ht="30" customHeight="1">
      <c r="A6" s="34" t="s">
        <v>0</v>
      </c>
      <c r="B6" s="31" t="s">
        <v>1</v>
      </c>
      <c r="C6" s="32"/>
      <c r="D6" s="32"/>
      <c r="E6" s="32"/>
      <c r="F6" s="32"/>
      <c r="G6" s="32"/>
      <c r="H6" s="33"/>
      <c r="I6" s="49" t="s">
        <v>2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43" t="s">
        <v>3</v>
      </c>
      <c r="BD6" s="32"/>
      <c r="BE6" s="32"/>
      <c r="BF6" s="32"/>
      <c r="BG6" s="32"/>
      <c r="BH6" s="32"/>
      <c r="BI6" s="32"/>
      <c r="BJ6" s="32"/>
      <c r="BK6" s="32"/>
      <c r="BL6" s="33"/>
      <c r="BM6" s="37" t="s">
        <v>4</v>
      </c>
      <c r="BN6" s="38"/>
      <c r="BO6" s="38"/>
      <c r="BP6" s="38"/>
      <c r="BQ6" s="38"/>
      <c r="BR6" s="38"/>
      <c r="BS6" s="38"/>
      <c r="BT6" s="38"/>
      <c r="BU6" s="39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3" customFormat="1" ht="17.25" customHeight="1">
      <c r="A7" s="35"/>
      <c r="B7" s="44" t="s">
        <v>5</v>
      </c>
      <c r="C7" s="5"/>
      <c r="D7" s="6"/>
      <c r="E7" s="6"/>
      <c r="F7" s="6"/>
      <c r="G7" s="6"/>
      <c r="H7" s="6"/>
      <c r="I7" s="45" t="s">
        <v>6</v>
      </c>
      <c r="J7" s="87" t="s">
        <v>7</v>
      </c>
      <c r="K7" s="7"/>
      <c r="L7" s="7"/>
      <c r="M7" s="7"/>
      <c r="N7" s="7"/>
      <c r="O7" s="7"/>
      <c r="P7" s="7"/>
      <c r="Q7" s="8"/>
      <c r="R7" s="87" t="s">
        <v>8</v>
      </c>
      <c r="S7" s="9"/>
      <c r="T7" s="9"/>
      <c r="U7" s="9"/>
      <c r="V7" s="87" t="s">
        <v>9</v>
      </c>
      <c r="W7" s="9"/>
      <c r="X7" s="9"/>
      <c r="Y7" s="9"/>
      <c r="Z7" s="46" t="s">
        <v>10</v>
      </c>
      <c r="AA7" s="87" t="s">
        <v>11</v>
      </c>
      <c r="AB7" s="9"/>
      <c r="AC7" s="9"/>
      <c r="AD7" s="9"/>
      <c r="AE7" s="81" t="s">
        <v>12</v>
      </c>
      <c r="AF7" s="9"/>
      <c r="AG7" s="9"/>
      <c r="AH7" s="81" t="s">
        <v>13</v>
      </c>
      <c r="AI7" s="9"/>
      <c r="AJ7" s="9"/>
      <c r="AK7" s="81" t="s">
        <v>14</v>
      </c>
      <c r="AL7" s="10"/>
      <c r="AM7" s="10"/>
      <c r="AN7" s="10"/>
      <c r="AO7" s="10"/>
      <c r="AP7" s="10"/>
      <c r="AQ7" s="10"/>
      <c r="AR7" s="10"/>
      <c r="AS7" s="9"/>
      <c r="AT7" s="9"/>
      <c r="AU7" s="87" t="s">
        <v>15</v>
      </c>
      <c r="AV7" s="9"/>
      <c r="AW7" s="9"/>
      <c r="AX7" s="9"/>
      <c r="AY7" s="87" t="s">
        <v>16</v>
      </c>
      <c r="AZ7" s="9"/>
      <c r="BA7" s="9"/>
      <c r="BB7" s="11"/>
      <c r="BC7" s="79" t="s">
        <v>17</v>
      </c>
      <c r="BD7" s="61"/>
      <c r="BE7" s="61"/>
      <c r="BF7" s="61"/>
      <c r="BG7" s="62"/>
      <c r="BH7" s="79" t="s">
        <v>18</v>
      </c>
      <c r="BI7" s="61"/>
      <c r="BJ7" s="61"/>
      <c r="BK7" s="61"/>
      <c r="BL7" s="62"/>
      <c r="BM7" s="70" t="s">
        <v>19</v>
      </c>
      <c r="BN7" s="12"/>
      <c r="BO7" s="12"/>
      <c r="BP7" s="12"/>
      <c r="BQ7" s="12"/>
      <c r="BR7" s="12"/>
      <c r="BS7" s="12"/>
      <c r="BT7" s="12"/>
      <c r="BU7" s="26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3" customFormat="1" ht="36.75" customHeight="1">
      <c r="A8" s="35"/>
      <c r="B8" s="45"/>
      <c r="C8" s="112" t="s">
        <v>20</v>
      </c>
      <c r="D8" s="112"/>
      <c r="E8" s="112"/>
      <c r="F8" s="31"/>
      <c r="G8" s="31"/>
      <c r="H8" s="31"/>
      <c r="I8" s="45"/>
      <c r="J8" s="88"/>
      <c r="K8" s="98" t="s">
        <v>21</v>
      </c>
      <c r="L8" s="61"/>
      <c r="M8" s="62"/>
      <c r="N8" s="98" t="s">
        <v>22</v>
      </c>
      <c r="O8" s="61"/>
      <c r="P8" s="61"/>
      <c r="Q8" s="62"/>
      <c r="R8" s="88"/>
      <c r="S8" s="116" t="s">
        <v>23</v>
      </c>
      <c r="T8" s="40" t="s">
        <v>24</v>
      </c>
      <c r="U8" s="95" t="s">
        <v>25</v>
      </c>
      <c r="V8" s="88"/>
      <c r="W8" s="93" t="s">
        <v>23</v>
      </c>
      <c r="X8" s="94" t="s">
        <v>24</v>
      </c>
      <c r="Y8" s="57" t="s">
        <v>25</v>
      </c>
      <c r="Z8" s="47"/>
      <c r="AA8" s="47"/>
      <c r="AB8" s="93" t="s">
        <v>23</v>
      </c>
      <c r="AC8" s="94" t="s">
        <v>24</v>
      </c>
      <c r="AD8" s="57" t="s">
        <v>25</v>
      </c>
      <c r="AE8" s="82"/>
      <c r="AF8" s="113" t="s">
        <v>26</v>
      </c>
      <c r="AG8" s="113" t="s">
        <v>27</v>
      </c>
      <c r="AH8" s="82"/>
      <c r="AI8" s="90" t="s">
        <v>26</v>
      </c>
      <c r="AJ8" s="90" t="s">
        <v>27</v>
      </c>
      <c r="AK8" s="82"/>
      <c r="AL8" s="64" t="s">
        <v>28</v>
      </c>
      <c r="AM8" s="65"/>
      <c r="AN8" s="65"/>
      <c r="AO8" s="65"/>
      <c r="AP8" s="65"/>
      <c r="AQ8" s="65"/>
      <c r="AR8" s="66"/>
      <c r="AS8" s="90" t="s">
        <v>24</v>
      </c>
      <c r="AT8" s="113" t="s">
        <v>25</v>
      </c>
      <c r="AU8" s="88"/>
      <c r="AV8" s="54" t="s">
        <v>23</v>
      </c>
      <c r="AW8" s="73" t="s">
        <v>24</v>
      </c>
      <c r="AX8" s="73" t="s">
        <v>25</v>
      </c>
      <c r="AY8" s="88"/>
      <c r="AZ8" s="54" t="s">
        <v>23</v>
      </c>
      <c r="BA8" s="73" t="s">
        <v>24</v>
      </c>
      <c r="BB8" s="58" t="s">
        <v>25</v>
      </c>
      <c r="BC8" s="80"/>
      <c r="BD8" s="63" t="s">
        <v>23</v>
      </c>
      <c r="BE8" s="63" t="s">
        <v>24</v>
      </c>
      <c r="BF8" s="76" t="s">
        <v>29</v>
      </c>
      <c r="BG8" s="7"/>
      <c r="BH8" s="80"/>
      <c r="BI8" s="63" t="s">
        <v>23</v>
      </c>
      <c r="BJ8" s="63" t="s">
        <v>24</v>
      </c>
      <c r="BK8" s="76" t="s">
        <v>29</v>
      </c>
      <c r="BL8" s="8"/>
      <c r="BM8" s="71"/>
      <c r="BN8" s="40" t="s">
        <v>30</v>
      </c>
      <c r="BO8" s="40" t="s">
        <v>31</v>
      </c>
      <c r="BP8" s="40" t="s">
        <v>32</v>
      </c>
      <c r="BQ8" s="40" t="s">
        <v>33</v>
      </c>
      <c r="BR8" s="40" t="s">
        <v>34</v>
      </c>
      <c r="BS8" s="40" t="s">
        <v>35</v>
      </c>
      <c r="BT8" s="40" t="s">
        <v>36</v>
      </c>
      <c r="BU8" s="40" t="s">
        <v>37</v>
      </c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73" s="13" customFormat="1" ht="14.25" customHeight="1">
      <c r="A9" s="35"/>
      <c r="B9" s="45"/>
      <c r="C9" s="99" t="s">
        <v>38</v>
      </c>
      <c r="D9" s="51" t="s">
        <v>39</v>
      </c>
      <c r="E9" s="51" t="s">
        <v>40</v>
      </c>
      <c r="F9" s="51" t="s">
        <v>41</v>
      </c>
      <c r="G9" s="109" t="s">
        <v>42</v>
      </c>
      <c r="H9" s="99" t="s">
        <v>43</v>
      </c>
      <c r="I9" s="45"/>
      <c r="J9" s="88"/>
      <c r="K9" s="104" t="s">
        <v>44</v>
      </c>
      <c r="L9" s="104" t="s">
        <v>45</v>
      </c>
      <c r="M9" s="104" t="s">
        <v>46</v>
      </c>
      <c r="N9" s="98" t="s">
        <v>47</v>
      </c>
      <c r="O9" s="62"/>
      <c r="P9" s="98" t="s">
        <v>48</v>
      </c>
      <c r="Q9" s="62"/>
      <c r="R9" s="88"/>
      <c r="S9" s="117"/>
      <c r="T9" s="41"/>
      <c r="U9" s="96"/>
      <c r="V9" s="88"/>
      <c r="W9" s="93"/>
      <c r="X9" s="94"/>
      <c r="Y9" s="57"/>
      <c r="Z9" s="47"/>
      <c r="AA9" s="47"/>
      <c r="AB9" s="93"/>
      <c r="AC9" s="94"/>
      <c r="AD9" s="57"/>
      <c r="AE9" s="82"/>
      <c r="AF9" s="114"/>
      <c r="AG9" s="114"/>
      <c r="AH9" s="82"/>
      <c r="AI9" s="91"/>
      <c r="AJ9" s="91"/>
      <c r="AK9" s="82"/>
      <c r="AL9" s="67" t="s">
        <v>49</v>
      </c>
      <c r="AM9" s="67" t="s">
        <v>50</v>
      </c>
      <c r="AN9" s="67" t="s">
        <v>51</v>
      </c>
      <c r="AO9" s="67" t="s">
        <v>52</v>
      </c>
      <c r="AP9" s="67" t="s">
        <v>53</v>
      </c>
      <c r="AQ9" s="67" t="s">
        <v>54</v>
      </c>
      <c r="AR9" s="84" t="s">
        <v>55</v>
      </c>
      <c r="AS9" s="91"/>
      <c r="AT9" s="114"/>
      <c r="AU9" s="88"/>
      <c r="AV9" s="55"/>
      <c r="AW9" s="74"/>
      <c r="AX9" s="74"/>
      <c r="AY9" s="88"/>
      <c r="AZ9" s="55"/>
      <c r="BA9" s="74"/>
      <c r="BB9" s="59"/>
      <c r="BC9" s="80"/>
      <c r="BD9" s="63"/>
      <c r="BE9" s="63"/>
      <c r="BF9" s="77"/>
      <c r="BG9" s="76" t="s">
        <v>56</v>
      </c>
      <c r="BH9" s="80"/>
      <c r="BI9" s="63"/>
      <c r="BJ9" s="63"/>
      <c r="BK9" s="77"/>
      <c r="BL9" s="63" t="s">
        <v>56</v>
      </c>
      <c r="BM9" s="71"/>
      <c r="BN9" s="41"/>
      <c r="BO9" s="41"/>
      <c r="BP9" s="41"/>
      <c r="BQ9" s="41"/>
      <c r="BR9" s="41"/>
      <c r="BS9" s="41"/>
      <c r="BT9" s="41"/>
      <c r="BU9" s="41"/>
    </row>
    <row r="10" spans="1:73" s="22" customFormat="1" ht="16.5" customHeight="1">
      <c r="A10" s="35"/>
      <c r="B10" s="45"/>
      <c r="C10" s="52"/>
      <c r="D10" s="52"/>
      <c r="E10" s="52"/>
      <c r="F10" s="52"/>
      <c r="G10" s="110"/>
      <c r="H10" s="52"/>
      <c r="I10" s="45"/>
      <c r="J10" s="88"/>
      <c r="K10" s="41"/>
      <c r="L10" s="41"/>
      <c r="M10" s="41"/>
      <c r="N10" s="104" t="s">
        <v>57</v>
      </c>
      <c r="O10" s="106" t="s">
        <v>58</v>
      </c>
      <c r="P10" s="100" t="s">
        <v>59</v>
      </c>
      <c r="Q10" s="106" t="s">
        <v>60</v>
      </c>
      <c r="R10" s="88"/>
      <c r="S10" s="117"/>
      <c r="T10" s="41"/>
      <c r="U10" s="96"/>
      <c r="V10" s="88"/>
      <c r="W10" s="93"/>
      <c r="X10" s="94"/>
      <c r="Y10" s="57"/>
      <c r="Z10" s="47"/>
      <c r="AA10" s="47"/>
      <c r="AB10" s="93"/>
      <c r="AC10" s="94"/>
      <c r="AD10" s="57"/>
      <c r="AE10" s="82"/>
      <c r="AF10" s="114"/>
      <c r="AG10" s="114"/>
      <c r="AH10" s="82"/>
      <c r="AI10" s="91"/>
      <c r="AJ10" s="91"/>
      <c r="AK10" s="82"/>
      <c r="AL10" s="68"/>
      <c r="AM10" s="68"/>
      <c r="AN10" s="68"/>
      <c r="AO10" s="68"/>
      <c r="AP10" s="68"/>
      <c r="AQ10" s="68"/>
      <c r="AR10" s="85"/>
      <c r="AS10" s="91"/>
      <c r="AT10" s="114"/>
      <c r="AU10" s="88"/>
      <c r="AV10" s="55"/>
      <c r="AW10" s="74"/>
      <c r="AX10" s="74"/>
      <c r="AY10" s="88"/>
      <c r="AZ10" s="55"/>
      <c r="BA10" s="74"/>
      <c r="BB10" s="59"/>
      <c r="BC10" s="80"/>
      <c r="BD10" s="63"/>
      <c r="BE10" s="63"/>
      <c r="BF10" s="77"/>
      <c r="BG10" s="77"/>
      <c r="BH10" s="80"/>
      <c r="BI10" s="63"/>
      <c r="BJ10" s="63"/>
      <c r="BK10" s="77"/>
      <c r="BL10" s="63"/>
      <c r="BM10" s="71"/>
      <c r="BN10" s="41"/>
      <c r="BO10" s="41"/>
      <c r="BP10" s="41"/>
      <c r="BQ10" s="41"/>
      <c r="BR10" s="41"/>
      <c r="BS10" s="41"/>
      <c r="BT10" s="41"/>
      <c r="BU10" s="41"/>
    </row>
    <row r="11" spans="1:73" s="22" customFormat="1" ht="16.5" customHeight="1">
      <c r="A11" s="35"/>
      <c r="B11" s="45"/>
      <c r="C11" s="52"/>
      <c r="D11" s="52"/>
      <c r="E11" s="52"/>
      <c r="F11" s="52"/>
      <c r="G11" s="110"/>
      <c r="H11" s="52"/>
      <c r="I11" s="45"/>
      <c r="J11" s="88"/>
      <c r="K11" s="41"/>
      <c r="L11" s="41"/>
      <c r="M11" s="41"/>
      <c r="N11" s="105"/>
      <c r="O11" s="107"/>
      <c r="P11" s="101"/>
      <c r="Q11" s="107"/>
      <c r="R11" s="88"/>
      <c r="S11" s="117"/>
      <c r="T11" s="41"/>
      <c r="U11" s="96"/>
      <c r="V11" s="88"/>
      <c r="W11" s="93"/>
      <c r="X11" s="94"/>
      <c r="Y11" s="57"/>
      <c r="Z11" s="47"/>
      <c r="AA11" s="47"/>
      <c r="AB11" s="93"/>
      <c r="AC11" s="94"/>
      <c r="AD11" s="57"/>
      <c r="AE11" s="82"/>
      <c r="AF11" s="114"/>
      <c r="AG11" s="114"/>
      <c r="AH11" s="82"/>
      <c r="AI11" s="91"/>
      <c r="AJ11" s="91"/>
      <c r="AK11" s="82"/>
      <c r="AL11" s="68"/>
      <c r="AM11" s="68"/>
      <c r="AN11" s="68"/>
      <c r="AO11" s="68"/>
      <c r="AP11" s="68"/>
      <c r="AQ11" s="68"/>
      <c r="AR11" s="85"/>
      <c r="AS11" s="91"/>
      <c r="AT11" s="114"/>
      <c r="AU11" s="88"/>
      <c r="AV11" s="55"/>
      <c r="AW11" s="74"/>
      <c r="AX11" s="74"/>
      <c r="AY11" s="88"/>
      <c r="AZ11" s="55"/>
      <c r="BA11" s="74"/>
      <c r="BB11" s="59"/>
      <c r="BC11" s="80"/>
      <c r="BD11" s="63"/>
      <c r="BE11" s="63"/>
      <c r="BF11" s="77"/>
      <c r="BG11" s="77"/>
      <c r="BH11" s="80"/>
      <c r="BI11" s="63"/>
      <c r="BJ11" s="63"/>
      <c r="BK11" s="77"/>
      <c r="BL11" s="63"/>
      <c r="BM11" s="71"/>
      <c r="BN11" s="41"/>
      <c r="BO11" s="41"/>
      <c r="BP11" s="41"/>
      <c r="BQ11" s="41"/>
      <c r="BR11" s="41"/>
      <c r="BS11" s="41"/>
      <c r="BT11" s="41"/>
      <c r="BU11" s="41"/>
    </row>
    <row r="12" spans="1:73" s="22" customFormat="1" ht="16.5" customHeight="1">
      <c r="A12" s="35"/>
      <c r="B12" s="45"/>
      <c r="C12" s="52"/>
      <c r="D12" s="52"/>
      <c r="E12" s="52"/>
      <c r="F12" s="52"/>
      <c r="G12" s="110"/>
      <c r="H12" s="52"/>
      <c r="I12" s="45"/>
      <c r="J12" s="88"/>
      <c r="K12" s="41"/>
      <c r="L12" s="41"/>
      <c r="M12" s="41"/>
      <c r="N12" s="41"/>
      <c r="O12" s="107"/>
      <c r="P12" s="102"/>
      <c r="Q12" s="107"/>
      <c r="R12" s="88"/>
      <c r="S12" s="117"/>
      <c r="T12" s="41"/>
      <c r="U12" s="96"/>
      <c r="V12" s="88"/>
      <c r="W12" s="93"/>
      <c r="X12" s="94"/>
      <c r="Y12" s="57"/>
      <c r="Z12" s="47"/>
      <c r="AA12" s="47"/>
      <c r="AB12" s="93"/>
      <c r="AC12" s="94"/>
      <c r="AD12" s="57"/>
      <c r="AE12" s="82"/>
      <c r="AF12" s="114"/>
      <c r="AG12" s="114"/>
      <c r="AH12" s="82"/>
      <c r="AI12" s="91"/>
      <c r="AJ12" s="91"/>
      <c r="AK12" s="82"/>
      <c r="AL12" s="68"/>
      <c r="AM12" s="68"/>
      <c r="AN12" s="68"/>
      <c r="AO12" s="68"/>
      <c r="AP12" s="68"/>
      <c r="AQ12" s="68"/>
      <c r="AR12" s="85"/>
      <c r="AS12" s="91"/>
      <c r="AT12" s="114"/>
      <c r="AU12" s="88"/>
      <c r="AV12" s="55"/>
      <c r="AW12" s="74"/>
      <c r="AX12" s="74"/>
      <c r="AY12" s="88"/>
      <c r="AZ12" s="55"/>
      <c r="BA12" s="74"/>
      <c r="BB12" s="59"/>
      <c r="BC12" s="80"/>
      <c r="BD12" s="63"/>
      <c r="BE12" s="63"/>
      <c r="BF12" s="77"/>
      <c r="BG12" s="77"/>
      <c r="BH12" s="80"/>
      <c r="BI12" s="63"/>
      <c r="BJ12" s="63"/>
      <c r="BK12" s="77"/>
      <c r="BL12" s="63"/>
      <c r="BM12" s="71"/>
      <c r="BN12" s="41"/>
      <c r="BO12" s="41"/>
      <c r="BP12" s="41"/>
      <c r="BQ12" s="41"/>
      <c r="BR12" s="41"/>
      <c r="BS12" s="41"/>
      <c r="BT12" s="41"/>
      <c r="BU12" s="41"/>
    </row>
    <row r="13" spans="1:73" s="22" customFormat="1" ht="16.5" customHeight="1">
      <c r="A13" s="36"/>
      <c r="B13" s="45"/>
      <c r="C13" s="53"/>
      <c r="D13" s="53"/>
      <c r="E13" s="53"/>
      <c r="F13" s="53"/>
      <c r="G13" s="111"/>
      <c r="H13" s="53"/>
      <c r="I13" s="45"/>
      <c r="J13" s="89"/>
      <c r="K13" s="42"/>
      <c r="L13" s="42"/>
      <c r="M13" s="42"/>
      <c r="N13" s="42"/>
      <c r="O13" s="108"/>
      <c r="P13" s="103"/>
      <c r="Q13" s="108"/>
      <c r="R13" s="89"/>
      <c r="S13" s="118"/>
      <c r="T13" s="42"/>
      <c r="U13" s="97"/>
      <c r="V13" s="89"/>
      <c r="W13" s="93"/>
      <c r="X13" s="94"/>
      <c r="Y13" s="57"/>
      <c r="Z13" s="48"/>
      <c r="AA13" s="48"/>
      <c r="AB13" s="93"/>
      <c r="AC13" s="94"/>
      <c r="AD13" s="57"/>
      <c r="AE13" s="83"/>
      <c r="AF13" s="115"/>
      <c r="AG13" s="115"/>
      <c r="AH13" s="83"/>
      <c r="AI13" s="92"/>
      <c r="AJ13" s="92"/>
      <c r="AK13" s="83"/>
      <c r="AL13" s="69"/>
      <c r="AM13" s="69"/>
      <c r="AN13" s="69"/>
      <c r="AO13" s="69"/>
      <c r="AP13" s="69"/>
      <c r="AQ13" s="69"/>
      <c r="AR13" s="86"/>
      <c r="AS13" s="92"/>
      <c r="AT13" s="115"/>
      <c r="AU13" s="89"/>
      <c r="AV13" s="56"/>
      <c r="AW13" s="75"/>
      <c r="AX13" s="75"/>
      <c r="AY13" s="89"/>
      <c r="AZ13" s="56"/>
      <c r="BA13" s="75"/>
      <c r="BB13" s="60"/>
      <c r="BC13" s="80"/>
      <c r="BD13" s="63"/>
      <c r="BE13" s="63"/>
      <c r="BF13" s="78"/>
      <c r="BG13" s="78"/>
      <c r="BH13" s="80"/>
      <c r="BI13" s="63"/>
      <c r="BJ13" s="63"/>
      <c r="BK13" s="78"/>
      <c r="BL13" s="63"/>
      <c r="BM13" s="72"/>
      <c r="BN13" s="42"/>
      <c r="BO13" s="42"/>
      <c r="BP13" s="42"/>
      <c r="BQ13" s="42"/>
      <c r="BR13" s="42"/>
      <c r="BS13" s="42"/>
      <c r="BT13" s="42"/>
      <c r="BU13" s="42"/>
    </row>
    <row r="14" spans="1:73" s="22" customFormat="1" ht="30" customHeight="1">
      <c r="A14" s="4" t="s">
        <v>61</v>
      </c>
      <c r="B14" s="14">
        <f aca="true" t="shared" si="0" ref="B14:B23">IF(SUM(C14:H14)&gt;0,1,0)</f>
        <v>1</v>
      </c>
      <c r="C14" s="15"/>
      <c r="D14" s="15"/>
      <c r="E14" s="15">
        <v>1</v>
      </c>
      <c r="F14" s="15"/>
      <c r="G14" s="15"/>
      <c r="H14" s="15"/>
      <c r="I14" s="14">
        <f aca="true" t="shared" si="1" ref="I14:I23">IF(J14+R14+V14+Z14+AA14+AE14+AH14+AK14+AU14+AY14+BC14*2+BH14*2+BM14*2&gt;1,1,0)</f>
        <v>1</v>
      </c>
      <c r="J14" s="16"/>
      <c r="K14" s="16"/>
      <c r="L14" s="16"/>
      <c r="M14" s="16"/>
      <c r="N14" s="16"/>
      <c r="O14" s="16"/>
      <c r="P14" s="14">
        <f>IF(N14&gt;0,#REF!,0)</f>
        <v>0</v>
      </c>
      <c r="Q14" s="16"/>
      <c r="R14" s="16"/>
      <c r="S14" s="17"/>
      <c r="T14" s="16"/>
      <c r="U14" s="18"/>
      <c r="V14" s="16"/>
      <c r="W14" s="16"/>
      <c r="X14" s="16"/>
      <c r="Y14" s="18"/>
      <c r="Z14" s="18"/>
      <c r="AA14" s="18"/>
      <c r="AB14" s="18"/>
      <c r="AC14" s="18"/>
      <c r="AD14" s="18"/>
      <c r="AE14" s="15"/>
      <c r="AF14" s="19"/>
      <c r="AG14" s="19"/>
      <c r="AH14" s="15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6"/>
      <c r="AV14" s="16"/>
      <c r="AW14" s="16"/>
      <c r="AX14" s="18"/>
      <c r="AY14" s="16"/>
      <c r="AZ14" s="17"/>
      <c r="BA14" s="16"/>
      <c r="BB14" s="18"/>
      <c r="BC14" s="15"/>
      <c r="BD14" s="20"/>
      <c r="BE14" s="16"/>
      <c r="BF14" s="16"/>
      <c r="BG14" s="21"/>
      <c r="BH14" s="15"/>
      <c r="BI14" s="16"/>
      <c r="BJ14" s="16"/>
      <c r="BK14" s="16"/>
      <c r="BL14" s="16"/>
      <c r="BM14" s="14">
        <f aca="true" t="shared" si="2" ref="BM14:BM23">IF(SUM(BN14:BU14)&gt;0,1,0)</f>
        <v>1</v>
      </c>
      <c r="BN14" s="15">
        <v>1</v>
      </c>
      <c r="BO14" s="15"/>
      <c r="BP14" s="15"/>
      <c r="BQ14" s="15"/>
      <c r="BR14" s="15"/>
      <c r="BS14" s="15"/>
      <c r="BT14" s="16"/>
      <c r="BU14" s="16"/>
    </row>
    <row r="15" spans="1:73" s="22" customFormat="1" ht="30" customHeight="1">
      <c r="A15" s="4" t="s">
        <v>62</v>
      </c>
      <c r="B15" s="14">
        <f t="shared" si="0"/>
        <v>1</v>
      </c>
      <c r="C15" s="15">
        <v>1</v>
      </c>
      <c r="D15" s="15"/>
      <c r="E15" s="15"/>
      <c r="F15" s="15"/>
      <c r="G15" s="15"/>
      <c r="H15" s="15"/>
      <c r="I15" s="14">
        <f t="shared" si="1"/>
        <v>1</v>
      </c>
      <c r="J15" s="16"/>
      <c r="K15" s="16"/>
      <c r="L15" s="16"/>
      <c r="M15" s="16"/>
      <c r="N15" s="16"/>
      <c r="O15" s="16"/>
      <c r="P15" s="14">
        <f>IF(N15&gt;0,#REF!,0)</f>
        <v>0</v>
      </c>
      <c r="Q15" s="16"/>
      <c r="R15" s="16">
        <v>1</v>
      </c>
      <c r="S15" s="28">
        <v>1735938</v>
      </c>
      <c r="T15" s="27">
        <v>1735938</v>
      </c>
      <c r="U15" s="29">
        <v>1735938</v>
      </c>
      <c r="V15" s="27"/>
      <c r="W15" s="27"/>
      <c r="X15" s="27"/>
      <c r="Y15" s="29"/>
      <c r="Z15" s="18"/>
      <c r="AA15" s="18"/>
      <c r="AB15" s="18"/>
      <c r="AC15" s="18"/>
      <c r="AD15" s="18"/>
      <c r="AE15" s="15"/>
      <c r="AF15" s="19"/>
      <c r="AG15" s="19"/>
      <c r="AH15" s="15">
        <v>1</v>
      </c>
      <c r="AI15" s="19">
        <v>5</v>
      </c>
      <c r="AJ15" s="19">
        <v>3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6"/>
      <c r="AV15" s="16"/>
      <c r="AW15" s="16"/>
      <c r="AX15" s="18"/>
      <c r="AY15" s="16"/>
      <c r="AZ15" s="17"/>
      <c r="BA15" s="16"/>
      <c r="BB15" s="18"/>
      <c r="BC15" s="15"/>
      <c r="BD15" s="20"/>
      <c r="BE15" s="16"/>
      <c r="BF15" s="16"/>
      <c r="BG15" s="21"/>
      <c r="BH15" s="15"/>
      <c r="BI15" s="16"/>
      <c r="BJ15" s="16"/>
      <c r="BK15" s="16"/>
      <c r="BL15" s="16"/>
      <c r="BM15" s="14">
        <f t="shared" si="2"/>
        <v>0</v>
      </c>
      <c r="BN15" s="16"/>
      <c r="BO15" s="16"/>
      <c r="BP15" s="16"/>
      <c r="BQ15" s="16"/>
      <c r="BR15" s="16"/>
      <c r="BS15" s="16"/>
      <c r="BT15" s="16"/>
      <c r="BU15" s="16"/>
    </row>
    <row r="16" spans="1:73" s="22" customFormat="1" ht="30" customHeight="1">
      <c r="A16" s="4" t="s">
        <v>63</v>
      </c>
      <c r="B16" s="14">
        <f t="shared" si="0"/>
        <v>1</v>
      </c>
      <c r="C16" s="15">
        <v>1</v>
      </c>
      <c r="D16" s="15"/>
      <c r="E16" s="15"/>
      <c r="F16" s="15"/>
      <c r="G16" s="15"/>
      <c r="H16" s="15"/>
      <c r="I16" s="14">
        <f t="shared" si="1"/>
        <v>1</v>
      </c>
      <c r="J16" s="16"/>
      <c r="K16" s="27"/>
      <c r="L16" s="27"/>
      <c r="M16" s="27"/>
      <c r="N16" s="16"/>
      <c r="O16" s="16"/>
      <c r="P16" s="14">
        <f>IF(N16&gt;0,#REF!,0)</f>
        <v>0</v>
      </c>
      <c r="Q16" s="16"/>
      <c r="R16" s="16">
        <v>1</v>
      </c>
      <c r="S16" s="28">
        <v>5227130</v>
      </c>
      <c r="T16" s="27">
        <v>5336190</v>
      </c>
      <c r="U16" s="29">
        <v>5227130</v>
      </c>
      <c r="V16" s="27"/>
      <c r="W16" s="27"/>
      <c r="X16" s="27"/>
      <c r="Y16" s="29"/>
      <c r="Z16" s="18"/>
      <c r="AA16" s="18"/>
      <c r="AB16" s="18"/>
      <c r="AC16" s="18"/>
      <c r="AD16" s="18"/>
      <c r="AE16" s="15"/>
      <c r="AF16" s="19"/>
      <c r="AG16" s="19"/>
      <c r="AH16" s="15">
        <v>1</v>
      </c>
      <c r="AI16" s="19">
        <v>89</v>
      </c>
      <c r="AJ16" s="19">
        <v>81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6"/>
      <c r="AV16" s="16"/>
      <c r="AW16" s="16"/>
      <c r="AX16" s="18"/>
      <c r="AY16" s="16"/>
      <c r="AZ16" s="17"/>
      <c r="BA16" s="16"/>
      <c r="BB16" s="18"/>
      <c r="BC16" s="15"/>
      <c r="BD16" s="20"/>
      <c r="BE16" s="16"/>
      <c r="BF16" s="16"/>
      <c r="BG16" s="21"/>
      <c r="BH16" s="15"/>
      <c r="BI16" s="16"/>
      <c r="BJ16" s="16"/>
      <c r="BK16" s="16"/>
      <c r="BL16" s="16"/>
      <c r="BM16" s="14">
        <f t="shared" si="2"/>
        <v>0</v>
      </c>
      <c r="BN16" s="16"/>
      <c r="BO16" s="16"/>
      <c r="BP16" s="16"/>
      <c r="BQ16" s="16"/>
      <c r="BR16" s="16"/>
      <c r="BS16" s="16"/>
      <c r="BT16" s="16"/>
      <c r="BU16" s="16"/>
    </row>
    <row r="17" spans="1:74" s="22" customFormat="1" ht="30" customHeight="1">
      <c r="A17" s="4" t="s">
        <v>64</v>
      </c>
      <c r="B17" s="14">
        <f t="shared" si="0"/>
        <v>1</v>
      </c>
      <c r="C17" s="15">
        <v>1</v>
      </c>
      <c r="D17" s="15"/>
      <c r="E17" s="15"/>
      <c r="F17" s="15"/>
      <c r="G17" s="15"/>
      <c r="H17" s="15"/>
      <c r="I17" s="14">
        <f t="shared" si="1"/>
        <v>1</v>
      </c>
      <c r="J17" s="16"/>
      <c r="K17" s="16"/>
      <c r="L17" s="16"/>
      <c r="M17" s="16"/>
      <c r="N17" s="16"/>
      <c r="O17" s="16"/>
      <c r="P17" s="14">
        <f>IF(N17&gt;0,#REF!,0)</f>
        <v>0</v>
      </c>
      <c r="Q17" s="16"/>
      <c r="R17" s="16"/>
      <c r="S17" s="17"/>
      <c r="T17" s="16"/>
      <c r="U17" s="18"/>
      <c r="V17" s="16"/>
      <c r="W17" s="16"/>
      <c r="X17" s="16"/>
      <c r="Y17" s="18"/>
      <c r="Z17" s="18"/>
      <c r="AA17" s="18"/>
      <c r="AB17" s="18"/>
      <c r="AC17" s="18"/>
      <c r="AD17" s="18"/>
      <c r="AE17" s="15"/>
      <c r="AF17" s="19"/>
      <c r="AG17" s="19"/>
      <c r="AH17" s="15">
        <v>1</v>
      </c>
      <c r="AI17" s="19">
        <v>7</v>
      </c>
      <c r="AJ17" s="19">
        <v>1</v>
      </c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6">
        <v>1</v>
      </c>
      <c r="AV17" s="16">
        <v>0</v>
      </c>
      <c r="AW17" s="16">
        <v>458109</v>
      </c>
      <c r="AX17" s="18">
        <v>800000</v>
      </c>
      <c r="AY17" s="16"/>
      <c r="AZ17" s="17"/>
      <c r="BA17" s="16"/>
      <c r="BB17" s="18"/>
      <c r="BC17" s="15"/>
      <c r="BD17" s="20"/>
      <c r="BE17" s="16"/>
      <c r="BF17" s="16"/>
      <c r="BG17" s="21"/>
      <c r="BH17" s="15"/>
      <c r="BI17" s="16"/>
      <c r="BJ17" s="16"/>
      <c r="BK17" s="16"/>
      <c r="BL17" s="16"/>
      <c r="BM17" s="14">
        <f t="shared" si="2"/>
        <v>0</v>
      </c>
      <c r="BN17" s="16"/>
      <c r="BO17" s="16"/>
      <c r="BP17" s="16"/>
      <c r="BQ17" s="16"/>
      <c r="BR17" s="16"/>
      <c r="BS17" s="16"/>
      <c r="BT17" s="16"/>
      <c r="BU17" s="16"/>
      <c r="BV17"/>
    </row>
    <row r="18" spans="1:74" s="22" customFormat="1" ht="30" customHeight="1">
      <c r="A18" s="4" t="s">
        <v>65</v>
      </c>
      <c r="B18" s="14">
        <f t="shared" si="0"/>
        <v>1</v>
      </c>
      <c r="C18" s="15">
        <v>1</v>
      </c>
      <c r="D18" s="15"/>
      <c r="E18" s="15"/>
      <c r="F18" s="15"/>
      <c r="G18" s="15"/>
      <c r="H18" s="15"/>
      <c r="I18" s="14">
        <f t="shared" si="1"/>
        <v>1</v>
      </c>
      <c r="J18" s="16"/>
      <c r="K18" s="16"/>
      <c r="L18" s="16"/>
      <c r="M18" s="16"/>
      <c r="N18" s="16"/>
      <c r="O18" s="16"/>
      <c r="P18" s="14">
        <f>IF(N18&gt;0,#REF!,0)</f>
        <v>0</v>
      </c>
      <c r="Q18" s="16"/>
      <c r="R18" s="16"/>
      <c r="S18" s="17"/>
      <c r="T18" s="16"/>
      <c r="U18" s="18"/>
      <c r="V18" s="16"/>
      <c r="W18" s="16"/>
      <c r="X18" s="16"/>
      <c r="Y18" s="18"/>
      <c r="Z18" s="18"/>
      <c r="AA18" s="18"/>
      <c r="AB18" s="18"/>
      <c r="AC18" s="18"/>
      <c r="AD18" s="18"/>
      <c r="AE18" s="15">
        <v>1</v>
      </c>
      <c r="AF18" s="19">
        <v>1</v>
      </c>
      <c r="AG18" s="19">
        <v>0</v>
      </c>
      <c r="AH18" s="15">
        <v>1</v>
      </c>
      <c r="AI18" s="19">
        <v>1</v>
      </c>
      <c r="AJ18" s="19">
        <v>0</v>
      </c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6"/>
      <c r="AV18" s="16"/>
      <c r="AW18" s="16"/>
      <c r="AX18" s="18"/>
      <c r="AY18" s="16"/>
      <c r="AZ18" s="17"/>
      <c r="BA18" s="16"/>
      <c r="BB18" s="18"/>
      <c r="BC18" s="15"/>
      <c r="BD18" s="20"/>
      <c r="BE18" s="16"/>
      <c r="BF18" s="16"/>
      <c r="BG18" s="21"/>
      <c r="BH18" s="15"/>
      <c r="BI18" s="16"/>
      <c r="BJ18" s="16"/>
      <c r="BK18" s="16"/>
      <c r="BL18" s="16"/>
      <c r="BM18" s="14">
        <f t="shared" si="2"/>
        <v>0</v>
      </c>
      <c r="BN18" s="16"/>
      <c r="BO18" s="16"/>
      <c r="BP18" s="16"/>
      <c r="BQ18" s="16"/>
      <c r="BR18" s="16"/>
      <c r="BS18" s="16"/>
      <c r="BT18" s="16"/>
      <c r="BU18" s="16"/>
      <c r="BV18"/>
    </row>
    <row r="19" spans="1:74" s="22" customFormat="1" ht="30" customHeight="1">
      <c r="A19" s="4" t="s">
        <v>66</v>
      </c>
      <c r="B19" s="14">
        <f>IF(SUM(C19:H19)&gt;0,1,0)</f>
        <v>1</v>
      </c>
      <c r="C19" s="15">
        <v>1</v>
      </c>
      <c r="D19" s="15"/>
      <c r="E19" s="15"/>
      <c r="F19" s="15"/>
      <c r="G19" s="15"/>
      <c r="H19" s="15"/>
      <c r="I19" s="14">
        <f>IF(J19+R19+V19+Z19+AA19+AE19+AH19+AK19+AU19+AY19+BC19*2+BH19*2+BM19*2&gt;1,1,0)</f>
        <v>1</v>
      </c>
      <c r="J19" s="16"/>
      <c r="K19" s="16"/>
      <c r="L19" s="16"/>
      <c r="M19" s="16"/>
      <c r="N19" s="16"/>
      <c r="O19" s="16"/>
      <c r="P19" s="14">
        <f>IF(N19&gt;0,#REF!,0)</f>
        <v>0</v>
      </c>
      <c r="Q19" s="16"/>
      <c r="R19" s="16"/>
      <c r="S19" s="17"/>
      <c r="T19" s="16"/>
      <c r="U19" s="18"/>
      <c r="V19" s="16"/>
      <c r="W19" s="16"/>
      <c r="X19" s="16"/>
      <c r="Y19" s="18"/>
      <c r="Z19" s="18"/>
      <c r="AA19" s="18"/>
      <c r="AB19" s="18"/>
      <c r="AC19" s="18"/>
      <c r="AD19" s="18"/>
      <c r="AE19" s="15">
        <v>1</v>
      </c>
      <c r="AF19" s="19">
        <v>3</v>
      </c>
      <c r="AG19" s="19">
        <v>15</v>
      </c>
      <c r="AH19" s="15">
        <v>1</v>
      </c>
      <c r="AI19" s="19">
        <v>2</v>
      </c>
      <c r="AJ19" s="19">
        <v>2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6"/>
      <c r="AV19" s="16"/>
      <c r="AW19" s="16"/>
      <c r="AX19" s="18"/>
      <c r="AY19" s="16"/>
      <c r="AZ19" s="17"/>
      <c r="BA19" s="16"/>
      <c r="BB19" s="18"/>
      <c r="BC19" s="15"/>
      <c r="BD19" s="20"/>
      <c r="BE19" s="16"/>
      <c r="BF19" s="16"/>
      <c r="BG19" s="21"/>
      <c r="BH19" s="15"/>
      <c r="BI19" s="16"/>
      <c r="BJ19" s="16"/>
      <c r="BK19" s="16"/>
      <c r="BL19" s="16"/>
      <c r="BM19" s="14">
        <f>IF(SUM(BN19:BU19)&gt;0,1,0)</f>
        <v>0</v>
      </c>
      <c r="BN19" s="16"/>
      <c r="BO19" s="16"/>
      <c r="BP19" s="16"/>
      <c r="BQ19" s="16"/>
      <c r="BR19" s="16"/>
      <c r="BS19" s="16"/>
      <c r="BT19" s="16"/>
      <c r="BU19" s="16"/>
      <c r="BV19"/>
    </row>
    <row r="20" spans="1:74" s="22" customFormat="1" ht="30" customHeight="1">
      <c r="A20" s="4" t="s">
        <v>68</v>
      </c>
      <c r="B20" s="14">
        <f>IF(SUM(C20:H20)&gt;0,1,0)</f>
        <v>1</v>
      </c>
      <c r="C20" s="15"/>
      <c r="D20" s="15"/>
      <c r="E20" s="15"/>
      <c r="F20" s="15"/>
      <c r="G20" s="15"/>
      <c r="H20" s="15">
        <v>1</v>
      </c>
      <c r="I20" s="14">
        <f>IF(J20+R20+V20+Z20+AA20+AE20+AH20+AK20+AU20+AY20+BC20*2+BH20*2+BM20*2&gt;1,1,0)</f>
        <v>1</v>
      </c>
      <c r="J20" s="16"/>
      <c r="K20" s="16"/>
      <c r="L20" s="16"/>
      <c r="M20" s="16"/>
      <c r="N20" s="16"/>
      <c r="O20" s="16"/>
      <c r="P20" s="14">
        <f>IF(N20&gt;0,#REF!,0)</f>
        <v>0</v>
      </c>
      <c r="Q20" s="16"/>
      <c r="R20" s="16"/>
      <c r="S20" s="17"/>
      <c r="T20" s="16"/>
      <c r="U20" s="18"/>
      <c r="V20" s="16"/>
      <c r="W20" s="16"/>
      <c r="X20" s="16"/>
      <c r="Y20" s="18"/>
      <c r="Z20" s="18"/>
      <c r="AA20" s="18"/>
      <c r="AB20" s="18"/>
      <c r="AC20" s="18"/>
      <c r="AD20" s="18"/>
      <c r="AE20" s="15"/>
      <c r="AF20" s="19"/>
      <c r="AG20" s="19"/>
      <c r="AH20" s="15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6"/>
      <c r="AV20" s="16"/>
      <c r="AW20" s="16"/>
      <c r="AX20" s="18"/>
      <c r="AY20" s="16"/>
      <c r="AZ20" s="17"/>
      <c r="BA20" s="16"/>
      <c r="BB20" s="18"/>
      <c r="BC20" s="15"/>
      <c r="BD20" s="20"/>
      <c r="BE20" s="16"/>
      <c r="BF20" s="16"/>
      <c r="BG20" s="21"/>
      <c r="BH20" s="15"/>
      <c r="BI20" s="16"/>
      <c r="BJ20" s="16"/>
      <c r="BK20" s="16"/>
      <c r="BL20" s="16"/>
      <c r="BM20" s="14">
        <f>IF(SUM(BN20:BU20)&gt;0,1,0)</f>
        <v>1</v>
      </c>
      <c r="BN20" s="16"/>
      <c r="BO20" s="16"/>
      <c r="BP20" s="16">
        <v>1</v>
      </c>
      <c r="BQ20" s="16"/>
      <c r="BR20" s="16"/>
      <c r="BS20" s="16"/>
      <c r="BT20" s="16"/>
      <c r="BU20" s="16"/>
      <c r="BV20"/>
    </row>
    <row r="21" spans="1:74" s="22" customFormat="1" ht="30" customHeight="1">
      <c r="A21" s="4" t="s">
        <v>69</v>
      </c>
      <c r="B21" s="14">
        <f>IF(SUM(C21:H21)&gt;0,1,0)</f>
        <v>0</v>
      </c>
      <c r="C21" s="15"/>
      <c r="D21" s="15"/>
      <c r="E21" s="15"/>
      <c r="F21" s="15"/>
      <c r="G21" s="15"/>
      <c r="H21" s="15"/>
      <c r="I21" s="14">
        <f>IF(J21+R21+V21+Z21+AA21+AE21+AH21+AK21+AU21+AY21+BC21*2+BH21*2+BM21*2&gt;1,1,0)</f>
        <v>0</v>
      </c>
      <c r="J21" s="16"/>
      <c r="K21" s="16"/>
      <c r="L21" s="16"/>
      <c r="M21" s="16"/>
      <c r="N21" s="16"/>
      <c r="O21" s="16"/>
      <c r="P21" s="14">
        <f>IF(N21&gt;0,#REF!,0)</f>
        <v>0</v>
      </c>
      <c r="Q21" s="16"/>
      <c r="R21" s="16"/>
      <c r="S21" s="17"/>
      <c r="T21" s="16"/>
      <c r="U21" s="18"/>
      <c r="V21" s="16"/>
      <c r="W21" s="16"/>
      <c r="X21" s="16"/>
      <c r="Y21" s="18"/>
      <c r="Z21" s="18"/>
      <c r="AA21" s="18"/>
      <c r="AB21" s="18"/>
      <c r="AC21" s="18"/>
      <c r="AD21" s="18"/>
      <c r="AE21" s="15"/>
      <c r="AF21" s="19"/>
      <c r="AG21" s="19"/>
      <c r="AH21" s="15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6"/>
      <c r="AV21" s="16"/>
      <c r="AW21" s="16"/>
      <c r="AX21" s="18"/>
      <c r="AY21" s="16"/>
      <c r="AZ21" s="17"/>
      <c r="BA21" s="16"/>
      <c r="BB21" s="18"/>
      <c r="BC21" s="15"/>
      <c r="BD21" s="20"/>
      <c r="BE21" s="16"/>
      <c r="BF21" s="16"/>
      <c r="BG21" s="21"/>
      <c r="BH21" s="15"/>
      <c r="BI21" s="16"/>
      <c r="BJ21" s="16"/>
      <c r="BK21" s="16"/>
      <c r="BL21" s="16"/>
      <c r="BM21" s="14">
        <f>IF(SUM(BN21:BU21)&gt;0,1,0)</f>
        <v>0</v>
      </c>
      <c r="BN21" s="16"/>
      <c r="BO21" s="16"/>
      <c r="BP21" s="16"/>
      <c r="BQ21" s="16"/>
      <c r="BR21" s="16"/>
      <c r="BS21" s="16"/>
      <c r="BT21" s="16"/>
      <c r="BU21" s="16"/>
      <c r="BV21"/>
    </row>
    <row r="22" spans="1:74" s="22" customFormat="1" ht="30" customHeight="1">
      <c r="A22" s="4" t="s">
        <v>70</v>
      </c>
      <c r="B22" s="14">
        <f>IF(SUM(C22:H22)&gt;0,1,0)</f>
        <v>0</v>
      </c>
      <c r="C22" s="15"/>
      <c r="D22" s="15"/>
      <c r="E22" s="15"/>
      <c r="F22" s="15"/>
      <c r="G22" s="15"/>
      <c r="H22" s="15"/>
      <c r="I22" s="14">
        <f>IF(J22+R22+V22+Z22+AA22+AE22+AH22+AK22+AU22+AY22+BC22*2+BH22*2+BM22*2&gt;1,1,0)</f>
        <v>0</v>
      </c>
      <c r="J22" s="16"/>
      <c r="K22" s="16"/>
      <c r="L22" s="16"/>
      <c r="M22" s="16"/>
      <c r="N22" s="16"/>
      <c r="O22" s="16"/>
      <c r="P22" s="14">
        <f>IF(N22&gt;0,#REF!,0)</f>
        <v>0</v>
      </c>
      <c r="Q22" s="16"/>
      <c r="R22" s="16"/>
      <c r="S22" s="17"/>
      <c r="T22" s="16"/>
      <c r="U22" s="18"/>
      <c r="V22" s="16"/>
      <c r="W22" s="16"/>
      <c r="X22" s="16"/>
      <c r="Y22" s="18"/>
      <c r="Z22" s="18"/>
      <c r="AA22" s="18"/>
      <c r="AB22" s="18"/>
      <c r="AC22" s="18"/>
      <c r="AD22" s="18"/>
      <c r="AE22" s="15"/>
      <c r="AF22" s="19"/>
      <c r="AG22" s="19"/>
      <c r="AH22" s="15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6"/>
      <c r="AV22" s="16"/>
      <c r="AW22" s="16"/>
      <c r="AX22" s="18"/>
      <c r="AY22" s="16"/>
      <c r="AZ22" s="17"/>
      <c r="BA22" s="16"/>
      <c r="BB22" s="18"/>
      <c r="BC22" s="15"/>
      <c r="BD22" s="20"/>
      <c r="BE22" s="16"/>
      <c r="BF22" s="16"/>
      <c r="BG22" s="21"/>
      <c r="BH22" s="15"/>
      <c r="BI22" s="16"/>
      <c r="BJ22" s="16"/>
      <c r="BK22" s="16"/>
      <c r="BL22" s="16"/>
      <c r="BM22" s="14">
        <f>IF(SUM(BN22:BU22)&gt;0,1,0)</f>
        <v>0</v>
      </c>
      <c r="BN22" s="16"/>
      <c r="BO22" s="16"/>
      <c r="BP22" s="16"/>
      <c r="BQ22" s="16"/>
      <c r="BR22" s="16"/>
      <c r="BS22" s="16"/>
      <c r="BT22" s="16"/>
      <c r="BU22" s="16"/>
      <c r="BV22"/>
    </row>
    <row r="23" spans="1:74" s="22" customFormat="1" ht="30" customHeight="1">
      <c r="A23" s="4" t="s">
        <v>71</v>
      </c>
      <c r="B23" s="14">
        <f t="shared" si="0"/>
        <v>1</v>
      </c>
      <c r="C23" s="15">
        <v>1</v>
      </c>
      <c r="D23" s="15"/>
      <c r="E23" s="15"/>
      <c r="F23" s="15"/>
      <c r="G23" s="15"/>
      <c r="H23" s="15"/>
      <c r="I23" s="14">
        <f t="shared" si="1"/>
        <v>1</v>
      </c>
      <c r="J23" s="16"/>
      <c r="K23" s="16"/>
      <c r="L23" s="16"/>
      <c r="M23" s="16"/>
      <c r="N23" s="16"/>
      <c r="O23" s="16"/>
      <c r="P23" s="14">
        <f>IF(N23&gt;0,#REF!,0)</f>
        <v>0</v>
      </c>
      <c r="Q23" s="16"/>
      <c r="R23" s="16"/>
      <c r="S23" s="17"/>
      <c r="T23" s="16"/>
      <c r="U23" s="18"/>
      <c r="V23" s="16"/>
      <c r="W23" s="16"/>
      <c r="X23" s="16"/>
      <c r="Y23" s="18"/>
      <c r="Z23" s="18"/>
      <c r="AA23" s="18"/>
      <c r="AB23" s="18"/>
      <c r="AC23" s="18"/>
      <c r="AD23" s="18"/>
      <c r="AE23" s="15"/>
      <c r="AF23" s="19"/>
      <c r="AG23" s="19"/>
      <c r="AH23" s="15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6"/>
      <c r="AV23" s="16"/>
      <c r="AW23" s="16"/>
      <c r="AX23" s="18"/>
      <c r="AY23" s="16"/>
      <c r="AZ23" s="17"/>
      <c r="BA23" s="16"/>
      <c r="BB23" s="18"/>
      <c r="BC23" s="15"/>
      <c r="BD23" s="20"/>
      <c r="BE23" s="16"/>
      <c r="BF23" s="16"/>
      <c r="BG23" s="21"/>
      <c r="BH23" s="15"/>
      <c r="BI23" s="16"/>
      <c r="BJ23" s="16"/>
      <c r="BK23" s="16"/>
      <c r="BL23" s="16"/>
      <c r="BM23" s="14">
        <f t="shared" si="2"/>
        <v>1</v>
      </c>
      <c r="BN23" s="16">
        <v>1</v>
      </c>
      <c r="BO23" s="16"/>
      <c r="BP23" s="16"/>
      <c r="BQ23" s="16"/>
      <c r="BR23" s="16"/>
      <c r="BS23" s="16"/>
      <c r="BT23" s="16"/>
      <c r="BU23" s="16"/>
      <c r="BV23"/>
    </row>
    <row r="24" spans="1:74" s="22" customFormat="1" ht="16.5" customHeight="1">
      <c r="A24"/>
      <c r="B24"/>
      <c r="C24"/>
      <c r="D24"/>
      <c r="E24"/>
      <c r="F24"/>
      <c r="G24"/>
      <c r="H24"/>
      <c r="I24"/>
      <c r="J24" s="23"/>
      <c r="K24" s="23"/>
      <c r="L24" s="23"/>
      <c r="M24" s="23"/>
      <c r="N24" s="23"/>
      <c r="O24" s="23"/>
      <c r="P24" s="23"/>
      <c r="Q24" s="2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22" customFormat="1" ht="16.5" customHeight="1">
      <c r="A25"/>
      <c r="B25"/>
      <c r="C25"/>
      <c r="D25"/>
      <c r="E25"/>
      <c r="F25"/>
      <c r="G25"/>
      <c r="H25"/>
      <c r="I25"/>
      <c r="J25" s="23"/>
      <c r="K25" s="23"/>
      <c r="L25" s="23"/>
      <c r="M25" s="23"/>
      <c r="N25" s="23"/>
      <c r="O25" s="23"/>
      <c r="P25" s="23"/>
      <c r="Q25" s="2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22" customFormat="1" ht="16.5" customHeight="1">
      <c r="A26"/>
      <c r="B26"/>
      <c r="C26"/>
      <c r="D26"/>
      <c r="E26"/>
      <c r="F26"/>
      <c r="G26"/>
      <c r="H26"/>
      <c r="I26"/>
      <c r="J26" s="23"/>
      <c r="K26" s="23"/>
      <c r="L26" s="23"/>
      <c r="M26" s="23"/>
      <c r="N26" s="23"/>
      <c r="O26" s="23"/>
      <c r="P26" s="23"/>
      <c r="Q26" s="2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</sheetData>
  <sheetProtection/>
  <mergeCells count="85">
    <mergeCell ref="AC8:AC13"/>
    <mergeCell ref="AO9:AO13"/>
    <mergeCell ref="AP9:AP13"/>
    <mergeCell ref="L9:L13"/>
    <mergeCell ref="AI8:AI13"/>
    <mergeCell ref="R7:R13"/>
    <mergeCell ref="S8:S13"/>
    <mergeCell ref="K8:M8"/>
    <mergeCell ref="Q10:Q13"/>
    <mergeCell ref="N8:Q8"/>
    <mergeCell ref="AB8:AB13"/>
    <mergeCell ref="AS8:AS13"/>
    <mergeCell ref="AT8:AT13"/>
    <mergeCell ref="AW8:AW13"/>
    <mergeCell ref="AV8:AV13"/>
    <mergeCell ref="AU7:AU13"/>
    <mergeCell ref="AD8:AD13"/>
    <mergeCell ref="AE7:AE13"/>
    <mergeCell ref="AF8:AF13"/>
    <mergeCell ref="AG8:AG13"/>
    <mergeCell ref="N10:N13"/>
    <mergeCell ref="O10:O13"/>
    <mergeCell ref="K9:K13"/>
    <mergeCell ref="M9:M13"/>
    <mergeCell ref="N9:O9"/>
    <mergeCell ref="F9:F13"/>
    <mergeCell ref="G9:G13"/>
    <mergeCell ref="J7:J13"/>
    <mergeCell ref="C8:H8"/>
    <mergeCell ref="E9:E13"/>
    <mergeCell ref="H9:H13"/>
    <mergeCell ref="C9:C13"/>
    <mergeCell ref="I7:I13"/>
    <mergeCell ref="BJ8:BJ13"/>
    <mergeCell ref="BK8:BK13"/>
    <mergeCell ref="BE8:BE13"/>
    <mergeCell ref="BF8:BF13"/>
    <mergeCell ref="BH7:BH13"/>
    <mergeCell ref="AA7:AA13"/>
    <mergeCell ref="P10:P13"/>
    <mergeCell ref="T8:T13"/>
    <mergeCell ref="W8:W13"/>
    <mergeCell ref="X8:X13"/>
    <mergeCell ref="V7:V13"/>
    <mergeCell ref="U8:U13"/>
    <mergeCell ref="P9:Q9"/>
    <mergeCell ref="BD8:BD13"/>
    <mergeCell ref="BC7:BC13"/>
    <mergeCell ref="AH7:AH13"/>
    <mergeCell ref="AQ9:AQ13"/>
    <mergeCell ref="AR9:AR13"/>
    <mergeCell ref="AX8:AX13"/>
    <mergeCell ref="AY7:AY13"/>
    <mergeCell ref="AJ8:AJ13"/>
    <mergeCell ref="AK7:AK13"/>
    <mergeCell ref="BS8:BS13"/>
    <mergeCell ref="AL8:AR8"/>
    <mergeCell ref="AL9:AL13"/>
    <mergeCell ref="AM9:AM13"/>
    <mergeCell ref="AN9:AN13"/>
    <mergeCell ref="BM7:BM13"/>
    <mergeCell ref="BA8:BA13"/>
    <mergeCell ref="BG9:BG13"/>
    <mergeCell ref="BD7:BG7"/>
    <mergeCell ref="BL9:BL13"/>
    <mergeCell ref="BC6:BL6"/>
    <mergeCell ref="B7:B13"/>
    <mergeCell ref="Z7:Z13"/>
    <mergeCell ref="I6:BB6"/>
    <mergeCell ref="D9:D13"/>
    <mergeCell ref="AZ8:AZ13"/>
    <mergeCell ref="Y8:Y13"/>
    <mergeCell ref="BB8:BB13"/>
    <mergeCell ref="BI7:BL7"/>
    <mergeCell ref="BI8:BI13"/>
    <mergeCell ref="B6:H6"/>
    <mergeCell ref="A6:A13"/>
    <mergeCell ref="BM6:BU6"/>
    <mergeCell ref="BN8:BN13"/>
    <mergeCell ref="BO8:BO13"/>
    <mergeCell ref="BP8:BP13"/>
    <mergeCell ref="BQ8:BQ13"/>
    <mergeCell ref="BR8:BR13"/>
    <mergeCell ref="BT8:BT13"/>
    <mergeCell ref="BU8:BU13"/>
  </mergeCells>
  <conditionalFormatting sqref="F14:F23">
    <cfRule type="cellIs" priority="1" dxfId="0" operator="lessThan" stopIfTrue="1">
      <formula>IF(AA14&gt;0,1,0)</formula>
    </cfRule>
  </conditionalFormatting>
  <conditionalFormatting sqref="G14:G23">
    <cfRule type="cellIs" priority="2" dxfId="0" operator="lessThan" stopIfTrue="1">
      <formula>IF(AK14&gt;0,1,0)</formula>
    </cfRule>
  </conditionalFormatting>
  <conditionalFormatting sqref="BH14:BH23 BC14:BC23">
    <cfRule type="cellIs" priority="3" dxfId="0" operator="lessThan" stopIfTrue="1">
      <formula>IF(BD14+BE14+BF14+BG14&gt;0,1,0)</formula>
    </cfRule>
  </conditionalFormatting>
  <conditionalFormatting sqref="BD14:BD23">
    <cfRule type="cellIs" priority="4" dxfId="0" operator="greaterThan" stopIfTrue="1">
      <formula>#REF!-#REF!</formula>
    </cfRule>
  </conditionalFormatting>
  <conditionalFormatting sqref="U14:U23">
    <cfRule type="cellIs" priority="5" dxfId="0" operator="greaterThan" stopIfTrue="1">
      <formula>#REF!+#REF!+#REF!</formula>
    </cfRule>
  </conditionalFormatting>
  <conditionalFormatting sqref="BB14:BB23">
    <cfRule type="cellIs" priority="6" dxfId="0" operator="greaterThan" stopIfTrue="1">
      <formula>#REF!+#REF!+#REF!</formula>
    </cfRule>
  </conditionalFormatting>
  <conditionalFormatting sqref="J14:J23">
    <cfRule type="cellIs" priority="7" dxfId="0" operator="lessThan" stopIfTrue="1">
      <formula>IF(SUM(K14:Q14)&gt;0,1,0)</formula>
    </cfRule>
  </conditionalFormatting>
  <conditionalFormatting sqref="L14:L23">
    <cfRule type="cellIs" priority="8" dxfId="0" operator="lessThan" stopIfTrue="1">
      <formula>K14</formula>
    </cfRule>
    <cfRule type="expression" priority="9" dxfId="0" stopIfTrue="1">
      <formula>IF(J14=1,AND(L14=0,N14=0,O14=0))</formula>
    </cfRule>
  </conditionalFormatting>
  <conditionalFormatting sqref="N14:N23">
    <cfRule type="expression" priority="10" dxfId="0" stopIfTrue="1">
      <formula>IF(J14=1,AND(L14=0,N14=0,O14=0))</formula>
    </cfRule>
  </conditionalFormatting>
  <conditionalFormatting sqref="O14:O23">
    <cfRule type="expression" priority="11" dxfId="0" stopIfTrue="1">
      <formula>IF(J14=1,AND(L14=0,N14=0,O14=0))</formula>
    </cfRule>
  </conditionalFormatting>
  <conditionalFormatting sqref="V14:V23 AA14:AA23 AU14:AU23 AY14:AY23 R14:R23">
    <cfRule type="cellIs" priority="12" dxfId="0" operator="lessThan" stopIfTrue="1">
      <formula>IF(S14+T14+U14&gt;0,1,0)</formula>
    </cfRule>
  </conditionalFormatting>
  <conditionalFormatting sqref="S14:S23">
    <cfRule type="cellIs" priority="13" dxfId="0" operator="greaterThan" stopIfTrue="1">
      <formula>#REF!+#REF!+#REF!</formula>
    </cfRule>
  </conditionalFormatting>
  <conditionalFormatting sqref="W14:W23">
    <cfRule type="cellIs" priority="14" dxfId="0" operator="greaterThan" stopIfTrue="1">
      <formula>#REF!</formula>
    </cfRule>
  </conditionalFormatting>
  <conditionalFormatting sqref="Y14:Y23">
    <cfRule type="cellIs" priority="15" dxfId="0" operator="greaterThan" stopIfTrue="1">
      <formula>#REF!</formula>
    </cfRule>
  </conditionalFormatting>
  <conditionalFormatting sqref="AB14:AB23">
    <cfRule type="cellIs" priority="16" dxfId="0" operator="greaterThan" stopIfTrue="1">
      <formula>#REF!</formula>
    </cfRule>
  </conditionalFormatting>
  <conditionalFormatting sqref="AD14:AD23">
    <cfRule type="cellIs" priority="17" dxfId="0" operator="greaterThan" stopIfTrue="1">
      <formula>#REF!</formula>
    </cfRule>
  </conditionalFormatting>
  <conditionalFormatting sqref="AH14:AH23 AE14:AE23">
    <cfRule type="cellIs" priority="18" dxfId="0" operator="lessThan" stopIfTrue="1">
      <formula>IF(AF14+AG14&gt;0,1,0)</formula>
    </cfRule>
  </conditionalFormatting>
  <conditionalFormatting sqref="AI14:AI23 AF14:AF23">
    <cfRule type="expression" priority="19" dxfId="0" stopIfTrue="1">
      <formula>IF(AE14=1,AF14=0)</formula>
    </cfRule>
  </conditionalFormatting>
  <conditionalFormatting sqref="AK14:AK23">
    <cfRule type="cellIs" priority="20" dxfId="0" operator="lessThan" stopIfTrue="1">
      <formula>IF(SUM(AL14:AT14)&gt;0,1,0)</formula>
    </cfRule>
  </conditionalFormatting>
  <conditionalFormatting sqref="AS14:AS23">
    <cfRule type="expression" priority="21" dxfId="0" stopIfTrue="1">
      <formula>AND(AK14=1,AS14=0)</formula>
    </cfRule>
  </conditionalFormatting>
  <conditionalFormatting sqref="AV14:AV23">
    <cfRule type="cellIs" priority="22" dxfId="0" operator="greaterThan" stopIfTrue="1">
      <formula>#REF!</formula>
    </cfRule>
  </conditionalFormatting>
  <conditionalFormatting sqref="AX14:AX23">
    <cfRule type="cellIs" priority="23" dxfId="0" operator="greaterThan" stopIfTrue="1">
      <formula>#REF!</formula>
    </cfRule>
  </conditionalFormatting>
  <conditionalFormatting sqref="AZ14:AZ23">
    <cfRule type="cellIs" priority="24" dxfId="0" operator="greaterThan" stopIfTrue="1">
      <formula>#REF!+#REF!+#REF!</formula>
    </cfRule>
  </conditionalFormatting>
  <conditionalFormatting sqref="BJ14:BJ23 BE14:BE23">
    <cfRule type="cellIs" priority="25" dxfId="0" operator="lessThan" stopIfTrue="1">
      <formula>BD14</formula>
    </cfRule>
  </conditionalFormatting>
  <conditionalFormatting sqref="BJ14:BJ23 BE14:BE23">
    <cfRule type="expression" priority="26" dxfId="0" stopIfTrue="1">
      <formula>IF(BC14=1,BE14=0)</formula>
    </cfRule>
  </conditionalFormatting>
  <conditionalFormatting sqref="BL14:BL23 BG14:BG23">
    <cfRule type="cellIs" priority="27" dxfId="0" operator="greaterThan" stopIfTrue="1">
      <formula>BF14</formula>
    </cfRule>
  </conditionalFormatting>
  <conditionalFormatting sqref="BI14:BI23">
    <cfRule type="cellIs" priority="28" dxfId="0" operator="greaterThan" stopIfTrue="1">
      <formula>#REF!</formula>
    </cfRule>
  </conditionalFormatting>
  <conditionalFormatting sqref="BM14:BM23">
    <cfRule type="cellIs" priority="29" dxfId="0" operator="notEqual" stopIfTrue="1">
      <formula>IF(SUM(BN14:BU14)&gt;0,1,0)</formula>
    </cfRule>
  </conditionalFormatting>
  <conditionalFormatting sqref="AL14:AL23">
    <cfRule type="expression" priority="30" dxfId="0" stopIfTrue="1">
      <formula>IF(AK14=1,SUM(AL14:AR14)=0)</formula>
    </cfRule>
  </conditionalFormatting>
  <conditionalFormatting sqref="AM14:AM23">
    <cfRule type="expression" priority="31" dxfId="0" stopIfTrue="1">
      <formula>IF(AK14=1,SUM(AL14:AR14)=0)</formula>
    </cfRule>
  </conditionalFormatting>
  <conditionalFormatting sqref="AN14:AN23">
    <cfRule type="expression" priority="32" dxfId="0" stopIfTrue="1">
      <formula>IF(AK14=1,SUM(AL14:AR14)=0)</formula>
    </cfRule>
  </conditionalFormatting>
  <conditionalFormatting sqref="AO14:AO23">
    <cfRule type="expression" priority="33" dxfId="0" stopIfTrue="1">
      <formula>IF(AK14=1,SUM(AL14:AR14)=0)</formula>
    </cfRule>
  </conditionalFormatting>
  <conditionalFormatting sqref="AP14:AP23">
    <cfRule type="expression" priority="34" dxfId="0" stopIfTrue="1">
      <formula>IF(AK14=1,SUM(AL14:AR14)=0)</formula>
    </cfRule>
  </conditionalFormatting>
  <conditionalFormatting sqref="AQ14:AQ23">
    <cfRule type="expression" priority="35" dxfId="0" stopIfTrue="1">
      <formula>IF(AK14=1,SUM(AL14:AR14)=0)</formula>
    </cfRule>
  </conditionalFormatting>
  <conditionalFormatting sqref="AR14:AR23">
    <cfRule type="expression" priority="36" dxfId="0" stopIfTrue="1">
      <formula>IF(AK14=1,SUM(AL14:AR14)=0)</formula>
    </cfRule>
  </conditionalFormatting>
  <conditionalFormatting sqref="B14:B23">
    <cfRule type="cellIs" priority="37" dxfId="0" operator="notEqual" stopIfTrue="1">
      <formula>#REF!</formula>
    </cfRule>
    <cfRule type="cellIs" priority="38" dxfId="0" operator="notEqual" stopIfTrue="1">
      <formula>IF(SUM(C14:H14)&gt;0,1,0)</formula>
    </cfRule>
  </conditionalFormatting>
  <conditionalFormatting sqref="BQ14">
    <cfRule type="cellIs" priority="39" dxfId="0" operator="lessThan" stopIfTrue="1">
      <formula>IF(CS10&gt;0,1,0)</formula>
    </cfRule>
  </conditionalFormatting>
  <conditionalFormatting sqref="BR14">
    <cfRule type="cellIs" priority="40" dxfId="0" operator="lessThan" stopIfTrue="1">
      <formula>IF(DC10&gt;0,1,0)</formula>
    </cfRule>
  </conditionalFormatting>
  <conditionalFormatting sqref="X14:X23">
    <cfRule type="cellIs" priority="41" dxfId="0" operator="greaterThan" stopIfTrue="1">
      <formula>#REF!</formula>
    </cfRule>
    <cfRule type="cellIs" priority="42" dxfId="0" operator="lessThan" stopIfTrue="1">
      <formula>W14</formula>
    </cfRule>
    <cfRule type="expression" priority="43" dxfId="0" stopIfTrue="1">
      <formula>IF(V14=1,X14=0)</formula>
    </cfRule>
  </conditionalFormatting>
  <conditionalFormatting sqref="BF14:BF23">
    <cfRule type="cellIs" priority="44" dxfId="0" operator="greaterThan" stopIfTrue="1">
      <formula>#REF!+BG14-#REF!</formula>
    </cfRule>
  </conditionalFormatting>
  <conditionalFormatting sqref="BK14:BK23">
    <cfRule type="cellIs" priority="45" dxfId="0" operator="greaterThan" stopIfTrue="1">
      <formula>#REF!+BL14</formula>
    </cfRule>
  </conditionalFormatting>
  <conditionalFormatting sqref="T14:T23">
    <cfRule type="cellIs" priority="46" dxfId="0" operator="greaterThan" stopIfTrue="1">
      <formula>#REF!+#REF!+#REF!</formula>
    </cfRule>
    <cfRule type="expression" priority="47" dxfId="0" stopIfTrue="1">
      <formula>IF(R14=1,T14=0)</formula>
    </cfRule>
    <cfRule type="cellIs" priority="48" dxfId="0" operator="lessThan" stopIfTrue="1">
      <formula>S14</formula>
    </cfRule>
  </conditionalFormatting>
  <conditionalFormatting sqref="AC14:AC23">
    <cfRule type="cellIs" priority="49" dxfId="0" operator="lessThan" stopIfTrue="1">
      <formula>AB14</formula>
    </cfRule>
    <cfRule type="expression" priority="50" dxfId="0" stopIfTrue="1">
      <formula>IF(AA14=1,AC14=0)</formula>
    </cfRule>
    <cfRule type="cellIs" priority="51" dxfId="0" operator="greaterThan" stopIfTrue="1">
      <formula>#REF!</formula>
    </cfRule>
  </conditionalFormatting>
  <conditionalFormatting sqref="AW14:AW23">
    <cfRule type="expression" priority="52" dxfId="0" stopIfTrue="1">
      <formula>IF(AU14=1,AW14=0)</formula>
    </cfRule>
    <cfRule type="cellIs" priority="53" dxfId="0" operator="lessThan" stopIfTrue="1">
      <formula>AV14</formula>
    </cfRule>
    <cfRule type="cellIs" priority="54" dxfId="0" operator="greaterThan" stopIfTrue="1">
      <formula>#REF!</formula>
    </cfRule>
  </conditionalFormatting>
  <conditionalFormatting sqref="BA14:BA23">
    <cfRule type="expression" priority="55" dxfId="0" stopIfTrue="1">
      <formula>IF(AY14=1,BA14=0)</formula>
    </cfRule>
    <cfRule type="cellIs" priority="56" dxfId="0" operator="lessThan" stopIfTrue="1">
      <formula>AZ14</formula>
    </cfRule>
    <cfRule type="cellIs" priority="57" dxfId="0" operator="greaterThan" stopIfTrue="1">
      <formula>#REF!+#REF!+#REF!</formula>
    </cfRule>
  </conditionalFormatting>
  <conditionalFormatting sqref="P14:P23">
    <cfRule type="cellIs" priority="58" dxfId="0" operator="notEqual" stopIfTrue="1">
      <formula>IF(N14&gt;0,#REF!,0)</formula>
    </cfRule>
  </conditionalFormatting>
  <conditionalFormatting sqref="Q14:Q23">
    <cfRule type="cellIs" priority="59" dxfId="0" operator="lessThan" stopIfTrue="1">
      <formula>#REF!</formula>
    </cfRule>
  </conditionalFormatting>
  <conditionalFormatting sqref="I14:I23">
    <cfRule type="cellIs" priority="60" dxfId="0" operator="notEqual" stopIfTrue="1">
      <formula>#REF!</formula>
    </cfRule>
    <cfRule type="cellIs" priority="61" dxfId="0" operator="notEqual" stopIfTrue="1">
      <formula>IF(J14+R14+V14+Z14+AA14+AE14+AH14+AK14+AU14+AY14+BC14*2+BH14*2+BM14*2&gt;1,1,0)</formula>
    </cfRule>
  </conditionalFormatting>
  <dataValidations count="10">
    <dataValidation type="list" operator="equal" allowBlank="1" showInputMessage="1" showErrorMessage="1" errorTitle="取組状況セル" error="当該項目に取り組んでいる場合「1」を入力" imeMode="halfAlpha" sqref="BN14:BS14 J14:J23 C14:H23 AY14:AY23 AH14:AH23 V14:V23 AU14:AU23 AE14:AE23 BH14:BH23 Z14:AA23 BC14:BC23 R14:R23">
      <formula1>"1"</formula1>
    </dataValidation>
    <dataValidation type="whole" operator="greaterThanOrEqual" allowBlank="1" showInputMessage="1" showErrorMessage="1" errorTitle="面積入力セル" error="面積の最小単位は㎡&#10;（小数点第１位切り捨て、整数止め）" imeMode="halfAlpha" sqref="BD14:BG23 BI14:BL23 W14:Y23 S14:U23 AV14:AX23 AS14:AT23 AB14:AD23 AZ14:BB23">
      <formula1>0</formula1>
    </dataValidation>
    <dataValidation type="whole" operator="greaterThanOrEqual" allowBlank="1" showInputMessage="1" showErrorMessage="1" errorTitle="人数入力セル" error="人数は整数です" imeMode="halfAlpha" sqref="AI14:AJ23 AF14:AG23">
      <formula1>0</formula1>
    </dataValidation>
    <dataValidation type="list" operator="greaterThanOrEqual" allowBlank="1" showInputMessage="1" showErrorMessage="1" errorTitle="取組状況セル" error="当該項目に取り組んでいる場合「1」を入力" imeMode="halfAlpha" sqref="BT14:BU23 AK14:AR23 BN15:BS23">
      <formula1>"1"</formula1>
    </dataValidation>
    <dataValidation type="custom" operator="greaterThanOrEqual" allowBlank="1" showInputMessage="1" showErrorMessage="1" errorTitle="取組状況セル" error="当該項目に取り組んでいる場合「1」を入力" imeMode="halfAlpha" sqref="BM14:BM23">
      <formula1>"IF(SUM(BU11:CB11)&gt;0,1,0)"</formula1>
    </dataValidation>
    <dataValidation type="whole" operator="greaterThan" allowBlank="1" showInputMessage="1" showErrorMessage="1" errorTitle="面積入力セル" error="面積の最小単位は㎡&#10;（小数点第１位切り捨て、整数止め）" sqref="K14:O23 Q14:Q23">
      <formula1>0</formula1>
    </dataValidation>
    <dataValidation type="custom" operator="greaterThan" allowBlank="1" showInputMessage="1" showErrorMessage="1" errorTitle="関数セル" error="入力不要" sqref="P14:P23">
      <formula1>"IF(Z11&gt;0,AD11,0)"</formula1>
    </dataValidation>
    <dataValidation type="custom" allowBlank="1" showInputMessage="1" showErrorMessage="1" errorTitle="関数セル" error="入力不要" sqref="I14:I23">
      <formula1>"IF(V11+AF11+AJ11+AN11+AO11+AS11+AV11+AY11+BI11+BM11+BQ11*2+BV11*2+CA11*2&gt;1,1,0)"</formula1>
    </dataValidation>
    <dataValidation type="custom" allowBlank="1" showInputMessage="1" showErrorMessage="1" errorTitle="関数セル" error="入力不要" sqref="B14:B23">
      <formula1>"IF(SUM(I11:N11)&gt;0,1,0)"</formula1>
    </dataValidation>
    <dataValidation allowBlank="1" showInputMessage="1" showErrorMessage="1" errorTitle="関数セル" error="入力不要" sqref="A14:A23"/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2013-07-17T09:48:12Z</cp:lastPrinted>
  <dcterms:created xsi:type="dcterms:W3CDTF">2011-06-17T02:44:00Z</dcterms:created>
  <dcterms:modified xsi:type="dcterms:W3CDTF">2014-06-18T08:14:36Z</dcterms:modified>
  <cp:category/>
  <cp:version/>
  <cp:contentType/>
  <cp:contentStatus/>
</cp:coreProperties>
</file>