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9DE70E79-2036-4DEC-8AB4-D896F1413F15}" xr6:coauthVersionLast="47" xr6:coauthVersionMax="47" xr10:uidLastSave="{00000000-0000-0000-0000-000000000000}"/>
  <bookViews>
    <workbookView xWindow="-108" yWindow="-108" windowWidth="23256" windowHeight="12456" activeTab="4" xr2:uid="{00000000-000D-0000-FFFF-FFFF00000000}"/>
  </bookViews>
  <sheets>
    <sheet name="月曜日" sheetId="12" r:id="rId1"/>
    <sheet name="火曜日" sheetId="11" r:id="rId2"/>
    <sheet name="水曜日" sheetId="10" state="hidden" r:id="rId3"/>
    <sheet name="木曜日" sheetId="9" r:id="rId4"/>
    <sheet name="金曜日" sheetId="4" r:id="rId5"/>
    <sheet name="土曜日" sheetId="8" r:id="rId6"/>
    <sheet name="日曜日（臨時）" sheetId="14" state="hidden" r:id="rId7"/>
    <sheet name="日曜日" sheetId="13" state="hidden" r:id="rId8"/>
  </sheets>
  <definedNames>
    <definedName name="_xlnm.Print_Area" localSheetId="4">金曜日!$A$1:$G$38</definedName>
    <definedName name="_xlnm.Print_Area" localSheetId="0">月曜日!$A$1:$G$38</definedName>
    <definedName name="_xlnm.Print_Area" localSheetId="2">水曜日!$A$1:$G$38</definedName>
    <definedName name="_xlnm.Print_Area" localSheetId="5">土曜日!$A$1:$G$38</definedName>
    <definedName name="_xlnm.Print_Area" localSheetId="6">'日曜日（臨時）'!$A$1:$G$38</definedName>
    <definedName name="_xlnm.Print_Area" localSheetId="3">木曜日!$A$1:$G$37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9" l="1"/>
  <c r="G20" i="11"/>
  <c r="G9" i="12" l="1"/>
  <c r="G10" i="12"/>
  <c r="G29" i="9"/>
  <c r="G18" i="11"/>
  <c r="G22" i="9" l="1"/>
  <c r="G29" i="12"/>
  <c r="G31" i="9"/>
  <c r="G24" i="9"/>
  <c r="G15" i="9"/>
  <c r="G20" i="9"/>
  <c r="G15" i="12"/>
  <c r="G18" i="9"/>
  <c r="G16" i="11"/>
  <c r="G20" i="12"/>
  <c r="G20" i="8"/>
  <c r="G15" i="4"/>
  <c r="G23" i="9"/>
  <c r="G19" i="9"/>
  <c r="G16" i="9"/>
  <c r="G14" i="12"/>
  <c r="G26" i="11"/>
  <c r="G25" i="11"/>
  <c r="G24" i="11"/>
  <c r="G23" i="11"/>
  <c r="G7" i="8"/>
  <c r="G28" i="4"/>
  <c r="G14" i="9"/>
  <c r="G13" i="9"/>
  <c r="G28" i="12"/>
  <c r="G27" i="4"/>
  <c r="G19" i="4"/>
  <c r="G11" i="11"/>
  <c r="G12" i="11"/>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34" i="8"/>
  <c r="G33" i="8"/>
  <c r="G32" i="8"/>
  <c r="G31" i="8"/>
  <c r="G30" i="8"/>
  <c r="G29" i="8"/>
  <c r="G28" i="8"/>
  <c r="G27" i="8"/>
  <c r="G26" i="8"/>
  <c r="G25" i="8"/>
  <c r="G24" i="8"/>
  <c r="G23" i="8"/>
  <c r="G22" i="8"/>
  <c r="G21" i="8"/>
  <c r="G19" i="8"/>
  <c r="G18" i="8"/>
  <c r="G17" i="8"/>
  <c r="G16" i="8"/>
  <c r="G15" i="8"/>
  <c r="G14" i="8"/>
  <c r="G13" i="8"/>
  <c r="G12" i="8"/>
  <c r="G11" i="8"/>
  <c r="G10" i="8"/>
  <c r="G9" i="8"/>
  <c r="G8" i="8"/>
  <c r="G34" i="4"/>
  <c r="G33" i="4"/>
  <c r="G32" i="4"/>
  <c r="G31" i="4"/>
  <c r="G30" i="4"/>
  <c r="G29" i="4"/>
  <c r="G26" i="4"/>
  <c r="G25" i="4"/>
  <c r="G24" i="4"/>
  <c r="G23" i="4"/>
  <c r="G22" i="4"/>
  <c r="G21" i="4"/>
  <c r="G20" i="4"/>
  <c r="G18" i="4"/>
  <c r="G17" i="4"/>
  <c r="G16" i="4"/>
  <c r="G14" i="4"/>
  <c r="G13" i="4"/>
  <c r="G12" i="4"/>
  <c r="G11" i="4"/>
  <c r="G10" i="4"/>
  <c r="G9" i="4"/>
  <c r="G8" i="4"/>
  <c r="G7" i="4"/>
  <c r="G34" i="9"/>
  <c r="G33" i="9"/>
  <c r="G32" i="9"/>
  <c r="G30" i="9"/>
  <c r="G28" i="9"/>
  <c r="G27" i="9"/>
  <c r="G26" i="9"/>
  <c r="G25" i="9"/>
  <c r="G21" i="9"/>
  <c r="G12" i="9"/>
  <c r="G11" i="9"/>
  <c r="G10" i="9"/>
  <c r="G9" i="9"/>
  <c r="G8" i="9"/>
  <c r="G7" i="9"/>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34" i="11"/>
  <c r="G33" i="11"/>
  <c r="G32" i="11"/>
  <c r="G31" i="11"/>
  <c r="G30" i="11"/>
  <c r="G29" i="11"/>
  <c r="G28" i="11"/>
  <c r="G27" i="11"/>
  <c r="G22" i="11"/>
  <c r="G21" i="11"/>
  <c r="G19" i="11"/>
  <c r="G17" i="11"/>
  <c r="G15" i="11"/>
  <c r="G14" i="11"/>
  <c r="G13" i="11"/>
  <c r="G10" i="11"/>
  <c r="G9" i="11"/>
  <c r="G8" i="11"/>
  <c r="G7" i="11"/>
  <c r="G34" i="12"/>
  <c r="G33" i="12"/>
  <c r="G32" i="12"/>
  <c r="G31" i="12"/>
  <c r="G30" i="12"/>
  <c r="G27" i="12"/>
  <c r="G26" i="12"/>
  <c r="G25" i="12"/>
  <c r="G24" i="12"/>
  <c r="G23" i="12"/>
  <c r="G22" i="12"/>
  <c r="G21" i="12"/>
  <c r="G19" i="12"/>
  <c r="G18" i="12"/>
  <c r="G17" i="12"/>
  <c r="G16" i="12"/>
  <c r="G13" i="12"/>
  <c r="G12" i="12"/>
  <c r="G11" i="12"/>
  <c r="G8" i="12"/>
  <c r="G7" i="12"/>
</calcChain>
</file>

<file path=xl/sharedStrings.xml><?xml version="1.0" encoding="utf-8"?>
<sst xmlns="http://schemas.openxmlformats.org/spreadsheetml/2006/main" count="321" uniqueCount="72">
  <si>
    <t>品目名</t>
    <rPh sb="0" eb="2">
      <t>ヒンモク</t>
    </rPh>
    <rPh sb="2" eb="3">
      <t>メイ</t>
    </rPh>
    <phoneticPr fontId="2"/>
  </si>
  <si>
    <t>数量（㎏）</t>
    <rPh sb="0" eb="2">
      <t>スウリョウ</t>
    </rPh>
    <phoneticPr fontId="2"/>
  </si>
  <si>
    <t>金額（円）</t>
    <rPh sb="0" eb="2">
      <t>キンガク</t>
    </rPh>
    <rPh sb="3" eb="4">
      <t>エン</t>
    </rPh>
    <phoneticPr fontId="2"/>
  </si>
  <si>
    <t>高値</t>
    <rPh sb="0" eb="2">
      <t>タカネ</t>
    </rPh>
    <phoneticPr fontId="2"/>
  </si>
  <si>
    <t>安値</t>
    <rPh sb="0" eb="2">
      <t>ヤスネ</t>
    </rPh>
    <phoneticPr fontId="2"/>
  </si>
  <si>
    <t>平均</t>
    <rPh sb="0" eb="2">
      <t>ヘイキン</t>
    </rPh>
    <phoneticPr fontId="2"/>
  </si>
  <si>
    <t>青首大根</t>
    <rPh sb="0" eb="1">
      <t>アオ</t>
    </rPh>
    <rPh sb="1" eb="2">
      <t>クビ</t>
    </rPh>
    <rPh sb="2" eb="4">
      <t>ダイコン</t>
    </rPh>
    <phoneticPr fontId="2"/>
  </si>
  <si>
    <t>にんじん</t>
    <phoneticPr fontId="2"/>
  </si>
  <si>
    <t>島にんじん</t>
    <rPh sb="0" eb="1">
      <t>シマ</t>
    </rPh>
    <phoneticPr fontId="2"/>
  </si>
  <si>
    <t>からしな</t>
    <phoneticPr fontId="2"/>
  </si>
  <si>
    <t>こまつな</t>
    <phoneticPr fontId="2"/>
  </si>
  <si>
    <t>キャベツ</t>
    <phoneticPr fontId="2"/>
  </si>
  <si>
    <t>ほうれんそう</t>
    <phoneticPr fontId="2"/>
  </si>
  <si>
    <t>＊青ねぎ</t>
    <rPh sb="1" eb="2">
      <t>アオ</t>
    </rPh>
    <phoneticPr fontId="2"/>
  </si>
  <si>
    <t>ニラ</t>
    <phoneticPr fontId="2"/>
  </si>
  <si>
    <t>セルリー</t>
    <phoneticPr fontId="2"/>
  </si>
  <si>
    <t>レタス</t>
    <phoneticPr fontId="2"/>
  </si>
  <si>
    <t>＊チンゲンサイ</t>
    <phoneticPr fontId="2"/>
  </si>
  <si>
    <t>＊きゅうり</t>
    <phoneticPr fontId="2"/>
  </si>
  <si>
    <t>洋種かぼちゃ</t>
    <rPh sb="0" eb="2">
      <t>ヨウシュ</t>
    </rPh>
    <phoneticPr fontId="2"/>
  </si>
  <si>
    <t>＊なす</t>
    <phoneticPr fontId="2"/>
  </si>
  <si>
    <t>トマト</t>
    <phoneticPr fontId="2"/>
  </si>
  <si>
    <t>＊ピーマン</t>
    <phoneticPr fontId="2"/>
  </si>
  <si>
    <t>＊オクラ</t>
    <phoneticPr fontId="2"/>
  </si>
  <si>
    <t>とうがん</t>
    <phoneticPr fontId="2"/>
  </si>
  <si>
    <t>＊ゴーヤー</t>
    <phoneticPr fontId="2"/>
  </si>
  <si>
    <t>へちま</t>
    <phoneticPr fontId="2"/>
  </si>
  <si>
    <t>パパイヤ</t>
    <phoneticPr fontId="2"/>
  </si>
  <si>
    <t>＊インゲン</t>
    <phoneticPr fontId="2"/>
  </si>
  <si>
    <t>＊かんしょ</t>
    <phoneticPr fontId="2"/>
  </si>
  <si>
    <t>＊ばれいしょ</t>
    <phoneticPr fontId="2"/>
  </si>
  <si>
    <t>たまねぎ</t>
    <phoneticPr fontId="2"/>
  </si>
  <si>
    <t>らっきょう</t>
    <phoneticPr fontId="2"/>
  </si>
  <si>
    <t>※青ねぎには、わけぎを含む</t>
    <rPh sb="1" eb="2">
      <t>アオ</t>
    </rPh>
    <rPh sb="11" eb="12">
      <t>フク</t>
    </rPh>
    <phoneticPr fontId="2"/>
  </si>
  <si>
    <t>販売価格（円/㎏）</t>
    <rPh sb="0" eb="2">
      <t>ハンバイ</t>
    </rPh>
    <rPh sb="2" eb="4">
      <t>カカク</t>
    </rPh>
    <rPh sb="5" eb="6">
      <t>エン</t>
    </rPh>
    <phoneticPr fontId="2"/>
  </si>
  <si>
    <t>※2020年1月から島大根を掲載品目から除外しています。
　(2014年3月以前から売上高報告書の中ではその他大根としてデータ処理されており、島大根としてのデータ抽出が出来ないため、空欄にしていました。)</t>
    <phoneticPr fontId="2"/>
  </si>
  <si>
    <t>田芋</t>
    <rPh sb="0" eb="2">
      <t>タイモ</t>
    </rPh>
    <phoneticPr fontId="2"/>
  </si>
  <si>
    <t>※2021年4月から田芋を掲載品目に追加しました。</t>
    <rPh sb="10" eb="12">
      <t>タイモ</t>
    </rPh>
    <rPh sb="18" eb="20">
      <t>ツイカ</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</si>
  <si>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</si>
  <si>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にんじん</t>
  </si>
  <si>
    <t>からしな</t>
  </si>
  <si>
    <t>こまつな</t>
  </si>
  <si>
    <t>キャベツ</t>
  </si>
  <si>
    <t>ほうれんそう</t>
  </si>
  <si>
    <t>ニラ</t>
  </si>
  <si>
    <t>セルリー</t>
  </si>
  <si>
    <t>レタス</t>
  </si>
  <si>
    <t>＊チンゲンサイ</t>
  </si>
  <si>
    <t>＊きゅうり</t>
  </si>
  <si>
    <t>＊なす</t>
  </si>
  <si>
    <t>トマト</t>
  </si>
  <si>
    <t>＊ピーマン</t>
  </si>
  <si>
    <t>＊オクラ</t>
  </si>
  <si>
    <t>とうがん</t>
  </si>
  <si>
    <t>＊ゴーヤー</t>
  </si>
  <si>
    <t>へちま</t>
  </si>
  <si>
    <t>パパイヤ</t>
  </si>
  <si>
    <t>＊インゲン</t>
  </si>
  <si>
    <t>＊かんしょ</t>
  </si>
  <si>
    <t>＊ばれいしょ</t>
  </si>
  <si>
    <t>たまねぎ</t>
  </si>
  <si>
    <t>らっきょう</t>
  </si>
  <si>
    <t>1+A7:F20A7:F22</t>
    <phoneticPr fontId="2"/>
  </si>
  <si>
    <t>令和5年4月23日</t>
    <phoneticPr fontId="2"/>
  </si>
  <si>
    <t>臨時開市</t>
    <rPh sb="0" eb="4">
      <t>リンジカイイチ</t>
    </rPh>
    <phoneticPr fontId="2"/>
  </si>
  <si>
    <t>令和6年8月14日</t>
    <phoneticPr fontId="2"/>
  </si>
  <si>
    <t>令和7年1月5日</t>
    <rPh sb="0" eb="2">
      <t>レイワ</t>
    </rPh>
    <rPh sb="3" eb="4">
      <t>ネン</t>
    </rPh>
    <rPh sb="5" eb="6">
      <t>ガツ</t>
    </rPh>
    <rPh sb="7" eb="8">
      <t>ニチ</t>
    </rPh>
    <phoneticPr fontId="2"/>
  </si>
  <si>
    <t>令和8年8月29日</t>
    <rPh sb="0" eb="2">
      <t>レイワ</t>
    </rPh>
    <rPh sb="3" eb="4">
      <t>ネン</t>
    </rPh>
    <rPh sb="5" eb="6">
      <t>ガツ</t>
    </rPh>
    <rPh sb="8" eb="9">
      <t>ニチ</t>
    </rPh>
    <phoneticPr fontId="2"/>
  </si>
  <si>
    <t>令和8年8月31日</t>
    <rPh sb="0" eb="2">
      <t>レイワ</t>
    </rPh>
    <rPh sb="3" eb="4">
      <t>ネン</t>
    </rPh>
    <rPh sb="5" eb="6">
      <t>ガツ</t>
    </rPh>
    <rPh sb="8" eb="9">
      <t>ニチ</t>
    </rPh>
    <phoneticPr fontId="2"/>
  </si>
  <si>
    <t>令和8年9月1日</t>
    <rPh sb="0" eb="2">
      <t>レイワ</t>
    </rPh>
    <rPh sb="3" eb="4">
      <t>ネン</t>
    </rPh>
    <rPh sb="5" eb="6">
      <t>ガツ</t>
    </rPh>
    <rPh sb="7" eb="8">
      <t>ニチ</t>
    </rPh>
    <phoneticPr fontId="2"/>
  </si>
  <si>
    <t>令和8年9月3日</t>
    <rPh sb="0" eb="2">
      <t>レイワ</t>
    </rPh>
    <rPh sb="3" eb="4">
      <t>ネン</t>
    </rPh>
    <rPh sb="5" eb="6">
      <t>ガツ</t>
    </rPh>
    <rPh sb="7" eb="8">
      <t>ニチ</t>
    </rPh>
    <phoneticPr fontId="2"/>
  </si>
  <si>
    <t>令和8年9月4日</t>
    <rPh sb="0" eb="2">
      <t>レイワ</t>
    </rPh>
    <rPh sb="3" eb="4">
      <t>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</si>
</sst>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ＭＳ Ｐゴシック"/>
      <family val="3"/>
      <charset val="128"/>
    </font>
    <font>
      <b/>
      <sz val="11"/>
      <color theme="1"/>
      <name val="ＭＳ Ｐゴシック"/>
      <family val="3"/>
      <charset val="128"/>
    </font>
    <font>
      <b/>
      <sz val="12"/>
      <color theme="1"/>
      <name val="ＭＳ ゴシック"/>
      <family val="3"/>
      <charset val="128"/>
    </font>
    <font>
      <b/>
      <sz val="9"/>
      <color theme="1"/>
      <name val="游ゴシック"/>
      <family val="3"/>
      <charset val="128"/>
      <scheme val="minor"/>
    </font>
    <font>
      <sz val="12"/>
      <color theme="1"/>
      <name val="游ゴシック"/>
      <family val="3"/>
      <charset val="128"/>
      <scheme val="minor"/>
    </font>
    <font>
      <sz val="8"/>
      <color rgb="FFFF0000"/>
      <name val="ＭＳ Ｐゴシック"/>
      <family val="3"/>
      <charset val="128"/>
    </font>
    <font>
      <b/>
      <sz val="8"/>
      <color rgb="FFFF0000"/>
      <name val="ＭＳ Ｐゴシック"/>
      <family val="3"/>
      <charset val="128"/>
    </font>
    <font>
      <sz val="11"/>
      <color rgb="FFFF0000"/>
      <name val="游ゴシック"/>
      <family val="3"/>
      <charset val="128"/>
      <scheme val="minor"/>
    </font>
    <font>
      <b/>
      <sz val="11"/>
      <name val="ＭＳ Ｐゴシック"/>
      <family val="3"/>
      <charset val="128"/>
    </font>
    <font>
      <sz val="11"/>
      <name val="ＭＳ Ｐゴシック"/>
      <family val="3"/>
      <charset val="128"/>
    </font>
    <font>
      <b/>
      <sz val="48"/>
      <color rgb="FFFF0000"/>
      <name val="ＭＳ Ｐゴシック"/>
      <family val="3"/>
      <charset val="128"/>
    </font>
    <font>
      <b/>
      <sz val="48"/>
      <color rgb="FFFF0000"/>
      <name val="HGS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hair">
        <color auto="1"/>
      </bottom>
      <diagonal/>
    </border>
    <border>
      <left style="thin">
        <color indexed="64"/>
      </left>
      <right style="double">
        <color indexed="64"/>
      </right>
      <top/>
      <bottom style="hair">
        <color auto="1"/>
      </bottom>
      <diagonal/>
    </border>
    <border>
      <left style="double">
        <color indexed="64"/>
      </left>
      <right style="thin">
        <color indexed="64"/>
      </right>
      <top style="hair">
        <color auto="1"/>
      </top>
      <bottom style="hair">
        <color auto="1"/>
      </bottom>
      <diagonal/>
    </border>
    <border>
      <left/>
      <right/>
      <top style="hair">
        <color auto="1"/>
      </top>
      <bottom style="double">
        <color indexed="64"/>
      </bottom>
      <diagonal/>
    </border>
    <border>
      <left style="thin">
        <color indexed="64"/>
      </left>
      <right style="thin">
        <color indexed="64"/>
      </right>
      <top style="hair">
        <color auto="1"/>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hair">
        <color auto="1"/>
      </top>
      <bottom style="double">
        <color indexed="64"/>
      </bottom>
      <diagonal/>
    </border>
    <border>
      <left style="double">
        <color indexed="64"/>
      </left>
      <right/>
      <top style="hair">
        <color auto="1"/>
      </top>
      <bottom style="hair">
        <color auto="1"/>
      </bottom>
      <diagonal/>
    </border>
    <border>
      <left/>
      <right/>
      <top style="hair">
        <color auto="1"/>
      </top>
      <bottom/>
      <diagonal/>
    </border>
    <border>
      <left style="thin">
        <color indexed="64"/>
      </left>
      <right style="thin">
        <color indexed="64"/>
      </right>
      <top style="hair">
        <color auto="1"/>
      </top>
      <bottom/>
      <diagonal/>
    </border>
    <border>
      <left/>
      <right style="thin">
        <color indexed="64"/>
      </right>
      <top style="hair">
        <color auto="1"/>
      </top>
      <bottom style="hair">
        <color auto="1"/>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9">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horizontal="center"/>
    </xf>
    <xf numFmtId="0" fontId="5" fillId="0" borderId="5" xfId="0" applyFont="1" applyBorder="1" applyAlignment="1">
      <alignment horizontal="center"/>
    </xf>
    <xf numFmtId="38" fontId="4" fillId="0" borderId="2" xfId="1" applyFont="1" applyBorder="1" applyAlignment="1">
      <alignment horizontal="right"/>
    </xf>
    <xf numFmtId="38" fontId="4" fillId="0" borderId="5" xfId="1" applyFont="1" applyBorder="1" applyAlignment="1">
      <alignment horizontal="right"/>
    </xf>
    <xf numFmtId="0" fontId="4" fillId="0" borderId="16" xfId="0" applyFont="1" applyBorder="1" applyAlignment="1">
      <alignment horizontal="center"/>
    </xf>
    <xf numFmtId="0" fontId="5" fillId="0" borderId="6" xfId="0" applyFont="1" applyBorder="1" applyAlignment="1">
      <alignment horizontal="center"/>
    </xf>
    <xf numFmtId="38" fontId="4" fillId="0" borderId="3" xfId="1" applyFont="1" applyBorder="1" applyAlignment="1">
      <alignment horizontal="right"/>
    </xf>
    <xf numFmtId="38" fontId="4" fillId="0" borderId="6" xfId="1" applyFont="1" applyBorder="1" applyAlignment="1">
      <alignment horizontal="right"/>
    </xf>
    <xf numFmtId="0" fontId="5" fillId="0" borderId="17" xfId="0" applyFont="1" applyBorder="1" applyAlignment="1">
      <alignment horizontal="center"/>
    </xf>
    <xf numFmtId="38" fontId="4" fillId="0" borderId="18" xfId="1" applyFont="1" applyBorder="1" applyAlignment="1">
      <alignment horizontal="right"/>
    </xf>
    <xf numFmtId="38" fontId="4" fillId="0" borderId="19" xfId="1" applyFont="1" applyBorder="1" applyAlignment="1">
      <alignment horizontal="right"/>
    </xf>
    <xf numFmtId="38" fontId="4" fillId="0" borderId="17" xfId="1" applyFont="1" applyBorder="1" applyAlignment="1">
      <alignment horizontal="right"/>
    </xf>
    <xf numFmtId="0" fontId="4" fillId="0" borderId="0" xfId="0" applyFont="1" applyAlignment="1">
      <alignment horizontal="center" vertical="center"/>
    </xf>
    <xf numFmtId="0" fontId="4" fillId="0" borderId="0" xfId="0" applyFont="1">
      <alignment vertical="center"/>
    </xf>
    <xf numFmtId="38" fontId="0" fillId="0" borderId="0" xfId="1" applyFont="1" applyAlignment="1">
      <alignment horizontal="center" vertical="center"/>
    </xf>
    <xf numFmtId="38" fontId="4" fillId="0" borderId="15" xfId="1" applyFont="1" applyBorder="1" applyAlignment="1">
      <alignment horizontal="right"/>
    </xf>
    <xf numFmtId="38" fontId="4" fillId="0" borderId="20" xfId="1" applyFont="1" applyBorder="1" applyAlignment="1">
      <alignment horizontal="right"/>
    </xf>
    <xf numFmtId="0" fontId="5" fillId="0" borderId="3" xfId="0" applyFont="1" applyBorder="1" applyAlignment="1">
      <alignment horizontal="center"/>
    </xf>
    <xf numFmtId="0" fontId="8" fillId="0" borderId="0" xfId="0" applyFont="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5" fillId="0" borderId="23" xfId="0" applyFont="1" applyBorder="1" applyAlignment="1">
      <alignment horizontal="center"/>
    </xf>
    <xf numFmtId="38" fontId="4" fillId="0" borderId="24" xfId="1" applyFont="1" applyBorder="1" applyAlignment="1">
      <alignment horizontal="right"/>
    </xf>
    <xf numFmtId="38" fontId="4" fillId="0" borderId="23" xfId="1" applyFont="1" applyBorder="1" applyAlignment="1">
      <alignment horizontal="right"/>
    </xf>
    <xf numFmtId="38" fontId="4" fillId="0" borderId="25" xfId="1" applyFont="1" applyBorder="1" applyAlignment="1">
      <alignment horizontal="right"/>
    </xf>
    <xf numFmtId="38" fontId="3" fillId="0" borderId="0" xfId="1" applyFont="1" applyAlignment="1">
      <alignment horizontal="center" vertical="center"/>
    </xf>
    <xf numFmtId="38" fontId="4" fillId="0" borderId="3" xfId="1" applyFont="1" applyFill="1" applyBorder="1" applyAlignment="1">
      <alignment horizontal="right"/>
    </xf>
    <xf numFmtId="38" fontId="4" fillId="0" borderId="6" xfId="1" applyFont="1" applyFill="1" applyBorder="1" applyAlignment="1">
      <alignment horizontal="right"/>
    </xf>
    <xf numFmtId="38" fontId="4" fillId="0" borderId="15" xfId="1" applyFont="1" applyFill="1" applyBorder="1" applyAlignment="1">
      <alignment horizontal="right"/>
    </xf>
    <xf numFmtId="0" fontId="7" fillId="0" borderId="0" xfId="0" applyFont="1">
      <alignment vertical="center"/>
    </xf>
    <xf numFmtId="0" fontId="12" fillId="0" borderId="6" xfId="0" applyFont="1" applyBorder="1" applyAlignment="1">
      <alignment horizontal="center"/>
    </xf>
    <xf numFmtId="38" fontId="13" fillId="0" borderId="3" xfId="1" applyFont="1" applyBorder="1" applyAlignment="1">
      <alignment horizontal="right"/>
    </xf>
    <xf numFmtId="38" fontId="13" fillId="0" borderId="6" xfId="1" applyFont="1" applyBorder="1" applyAlignment="1">
      <alignment horizontal="right"/>
    </xf>
    <xf numFmtId="38" fontId="13" fillId="0" borderId="25" xfId="1" applyFont="1" applyBorder="1" applyAlignment="1">
      <alignment horizontal="right"/>
    </xf>
    <xf numFmtId="0" fontId="11" fillId="0" borderId="0" xfId="0" applyFont="1" applyAlignment="1">
      <alignment horizontal="left"/>
    </xf>
    <xf numFmtId="20" fontId="0" fillId="0" borderId="0" xfId="0" applyNumberFormat="1" applyAlignment="1">
      <alignment horizontal="center" vertical="center"/>
    </xf>
    <xf numFmtId="20" fontId="0" fillId="0" borderId="0" xfId="1" applyNumberFormat="1" applyFont="1" applyAlignment="1">
      <alignment horizontal="center" vertical="center"/>
    </xf>
    <xf numFmtId="0" fontId="16"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49" fontId="6" fillId="0" borderId="19" xfId="0" applyNumberFormat="1" applyFont="1" applyBorder="1" applyAlignment="1">
      <alignment horizontal="right"/>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0" xfId="0" applyFont="1" applyFill="1" applyBorder="1" applyAlignment="1">
      <alignment horizontal="center" vertical="center"/>
    </xf>
    <xf numFmtId="38" fontId="5" fillId="2" borderId="9" xfId="1" applyFont="1" applyFill="1" applyBorder="1" applyAlignment="1">
      <alignment horizontal="center" vertical="center"/>
    </xf>
    <xf numFmtId="38" fontId="5" fillId="2" borderId="11" xfId="1" applyFont="1" applyFill="1" applyBorder="1" applyAlignment="1">
      <alignment horizontal="center" vertical="center"/>
    </xf>
    <xf numFmtId="0" fontId="17" fillId="0" borderId="0" xfId="0" applyFont="1" applyAlignment="1">
      <alignment horizontal="center" vertical="center" wrapText="1"/>
    </xf>
    <xf numFmtId="0" fontId="9" fillId="0" borderId="0" xfId="0" applyFont="1" applyAlignment="1">
      <alignment horizontal="center" vertic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38" fontId="5" fillId="2" borderId="26" xfId="1" applyFont="1" applyFill="1" applyBorder="1" applyAlignment="1">
      <alignment horizontal="center" vertical="center"/>
    </xf>
    <xf numFmtId="38" fontId="5" fillId="2" borderId="8" xfId="1" applyFont="1" applyFill="1" applyBorder="1" applyAlignment="1">
      <alignment horizontal="center" vertical="center"/>
    </xf>
    <xf numFmtId="38" fontId="5" fillId="2" borderId="27" xfId="1" applyFont="1" applyFill="1" applyBorder="1" applyAlignment="1">
      <alignment horizontal="center" vertical="center"/>
    </xf>
    <xf numFmtId="0" fontId="15" fillId="0" borderId="0" xfId="0" applyFont="1" applyAlignment="1">
      <alignment horizontal="center" vertical="center" wrapText="1"/>
    </xf>
    <xf numFmtId="0" fontId="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008000"/>
      <color rgb="FF0AA6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1</xdr:row>
      <xdr:rowOff>333376</xdr:rowOff>
    </xdr:from>
    <xdr:ext cx="2657475" cy="514350"/>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50" y="542926"/>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193640</xdr:colOff>
      <xdr:row>1</xdr:row>
      <xdr:rowOff>114300</xdr:rowOff>
    </xdr:from>
    <xdr:ext cx="187360" cy="635337"/>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8156540" y="323850"/>
          <a:ext cx="187360" cy="635337"/>
        </a:xfrm>
        <a:prstGeom prst="rect">
          <a:avLst/>
        </a:prstGeom>
        <a:noFill/>
      </xdr:spPr>
      <xdr:txBody>
        <a:bodyPr wrap="square" lIns="91440" tIns="45720" rIns="91440" bIns="45720">
          <a:spAutoFit/>
        </a:bodyPr>
        <a:lstStyle/>
        <a:p>
          <a:pPr algn="ctr"/>
          <a:endParaRPr lang="ja-JP" altLang="en-US" sz="32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endParaRPr>
        </a:p>
      </xdr:txBody>
    </xdr:sp>
    <xdr:clientData/>
  </xdr:oneCellAnchor>
  <xdr:oneCellAnchor>
    <xdr:from>
      <xdr:col>0</xdr:col>
      <xdr:colOff>0</xdr:colOff>
      <xdr:row>1</xdr:row>
      <xdr:rowOff>361951</xdr:rowOff>
    </xdr:from>
    <xdr:ext cx="2657475" cy="514350"/>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H38"/>
  <sheetViews>
    <sheetView zoomScaleNormal="100" workbookViewId="0">
      <selection activeCell="I33" sqref="I3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8" ht="16.5" customHeight="1" x14ac:dyDescent="0.45">
      <c r="A1" s="42"/>
      <c r="D1" s="35"/>
      <c r="E1" s="35"/>
      <c r="F1" s="35"/>
      <c r="G1" s="35"/>
    </row>
    <row r="2" spans="1:8" ht="30" customHeight="1" x14ac:dyDescent="0.45">
      <c r="A2" s="20"/>
      <c r="D2" s="43"/>
      <c r="E2" s="43"/>
      <c r="F2" s="43"/>
      <c r="G2" s="43"/>
    </row>
    <row r="3" spans="1:8" ht="36" customHeight="1" x14ac:dyDescent="0.45">
      <c r="D3" s="43"/>
      <c r="E3" s="43"/>
      <c r="F3" s="43"/>
      <c r="G3" s="43"/>
    </row>
    <row r="4" spans="1:8" ht="25.5" customHeight="1" thickBot="1" x14ac:dyDescent="0.25">
      <c r="E4" s="46" t="s">
        <v>68</v>
      </c>
      <c r="F4" s="46"/>
      <c r="G4" s="46"/>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12">
        <v>5335</v>
      </c>
      <c r="D7" s="13">
        <v>966445</v>
      </c>
      <c r="E7" s="12">
        <v>349</v>
      </c>
      <c r="F7" s="13">
        <v>108</v>
      </c>
      <c r="G7" s="21">
        <f t="shared" ref="G7:G10" si="0">IF(C7="","",IF(D7/C7&gt;E7,E7,IF(D7/C7&lt;F7,F7,D7/C7)))</f>
        <v>181.1518275538894</v>
      </c>
      <c r="H7" s="24"/>
    </row>
    <row r="8" spans="1:8" s="2" customFormat="1" ht="22.5" customHeight="1" x14ac:dyDescent="0.2">
      <c r="A8" s="10">
        <v>2</v>
      </c>
      <c r="B8" s="11" t="s">
        <v>39</v>
      </c>
      <c r="C8" s="12">
        <v>11770</v>
      </c>
      <c r="D8" s="13">
        <v>1724728</v>
      </c>
      <c r="E8" s="12">
        <v>248</v>
      </c>
      <c r="F8" s="13">
        <v>37</v>
      </c>
      <c r="G8" s="21">
        <f t="shared" si="0"/>
        <v>146.53593882752762</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40</v>
      </c>
      <c r="C10" s="12">
        <v>77</v>
      </c>
      <c r="D10" s="13">
        <v>67457</v>
      </c>
      <c r="E10" s="12">
        <v>1296</v>
      </c>
      <c r="F10" s="13">
        <v>173</v>
      </c>
      <c r="G10" s="21">
        <f t="shared" si="0"/>
        <v>876.06493506493507</v>
      </c>
    </row>
    <row r="11" spans="1:8" s="2" customFormat="1" ht="22.5" customHeight="1" x14ac:dyDescent="0.2">
      <c r="A11" s="10">
        <v>5</v>
      </c>
      <c r="B11" s="11" t="s">
        <v>41</v>
      </c>
      <c r="C11" s="12">
        <v>1015</v>
      </c>
      <c r="D11" s="13">
        <v>454565</v>
      </c>
      <c r="E11" s="12">
        <v>756</v>
      </c>
      <c r="F11" s="13">
        <v>11</v>
      </c>
      <c r="G11" s="21">
        <f t="shared" ref="G11:G34" si="1">IF(C11="","",IF(D11/C11&gt;E11,E11,IF(D11/C11&lt;F11,F11,D11/C11)))</f>
        <v>447.84729064039408</v>
      </c>
    </row>
    <row r="12" spans="1:8" s="2" customFormat="1" ht="22.5" customHeight="1" x14ac:dyDescent="0.2">
      <c r="A12" s="10">
        <v>6</v>
      </c>
      <c r="B12" s="11" t="s">
        <v>42</v>
      </c>
      <c r="C12" s="12">
        <v>15560</v>
      </c>
      <c r="D12" s="13">
        <v>2902391</v>
      </c>
      <c r="E12" s="12">
        <v>311</v>
      </c>
      <c r="F12" s="13">
        <v>140</v>
      </c>
      <c r="G12" s="21">
        <f t="shared" si="1"/>
        <v>186.52898457583547</v>
      </c>
    </row>
    <row r="13" spans="1:8" s="2" customFormat="1" ht="22.5" customHeight="1" x14ac:dyDescent="0.2">
      <c r="A13" s="6">
        <v>7</v>
      </c>
      <c r="B13" s="11" t="s">
        <v>43</v>
      </c>
      <c r="C13" s="12">
        <v>171</v>
      </c>
      <c r="D13" s="13">
        <v>241693</v>
      </c>
      <c r="E13" s="12">
        <v>1791</v>
      </c>
      <c r="F13" s="13">
        <v>1296</v>
      </c>
      <c r="G13" s="21">
        <f t="shared" si="1"/>
        <v>1413.4093567251462</v>
      </c>
    </row>
    <row r="14" spans="1:8" s="2" customFormat="1" ht="22.5" customHeight="1" x14ac:dyDescent="0.2">
      <c r="A14" s="10">
        <v>8</v>
      </c>
      <c r="B14" s="11" t="s">
        <v>13</v>
      </c>
      <c r="C14" s="12">
        <v>462</v>
      </c>
      <c r="D14" s="13">
        <v>718228</v>
      </c>
      <c r="E14" s="12">
        <v>1944</v>
      </c>
      <c r="F14" s="13">
        <v>1220</v>
      </c>
      <c r="G14" s="21">
        <f t="shared" si="1"/>
        <v>1554.6060606060605</v>
      </c>
    </row>
    <row r="15" spans="1:8" s="2" customFormat="1" ht="22.5" customHeight="1" x14ac:dyDescent="0.2">
      <c r="A15" s="10">
        <v>9</v>
      </c>
      <c r="B15" s="11" t="s">
        <v>44</v>
      </c>
      <c r="C15" s="12">
        <v>337</v>
      </c>
      <c r="D15" s="13">
        <v>424088</v>
      </c>
      <c r="E15" s="12">
        <v>1620</v>
      </c>
      <c r="F15" s="13">
        <v>238</v>
      </c>
      <c r="G15" s="21">
        <f t="shared" si="1"/>
        <v>1258.4213649851631</v>
      </c>
    </row>
    <row r="16" spans="1:8" s="2" customFormat="1" ht="22.5" customHeight="1" x14ac:dyDescent="0.2">
      <c r="A16" s="6">
        <v>10</v>
      </c>
      <c r="B16" s="11" t="s">
        <v>45</v>
      </c>
      <c r="C16" s="12">
        <v>560</v>
      </c>
      <c r="D16" s="13">
        <v>202608</v>
      </c>
      <c r="E16" s="12">
        <v>362</v>
      </c>
      <c r="F16" s="13">
        <v>362</v>
      </c>
      <c r="G16" s="21">
        <f t="shared" si="1"/>
        <v>362</v>
      </c>
    </row>
    <row r="17" spans="1:7" s="2" customFormat="1" ht="22.5" customHeight="1" x14ac:dyDescent="0.2">
      <c r="A17" s="10">
        <v>11</v>
      </c>
      <c r="B17" s="11" t="s">
        <v>46</v>
      </c>
      <c r="C17" s="12">
        <v>15800</v>
      </c>
      <c r="D17" s="13">
        <v>2739490</v>
      </c>
      <c r="E17" s="12">
        <v>275</v>
      </c>
      <c r="F17" s="13">
        <v>1</v>
      </c>
      <c r="G17" s="21">
        <f t="shared" si="1"/>
        <v>173.38544303797468</v>
      </c>
    </row>
    <row r="18" spans="1:7" s="2" customFormat="1" ht="22.5" customHeight="1" x14ac:dyDescent="0.2">
      <c r="A18" s="10">
        <v>12</v>
      </c>
      <c r="B18" s="11" t="s">
        <v>47</v>
      </c>
      <c r="C18" s="12">
        <v>382</v>
      </c>
      <c r="D18" s="13">
        <v>203958</v>
      </c>
      <c r="E18" s="12">
        <v>972</v>
      </c>
      <c r="F18" s="13">
        <v>194</v>
      </c>
      <c r="G18" s="21">
        <f>IF(C18="","",IF(D18/C18&gt;E18,E18,IF(D18/C18&lt;F18,F18,D18/C18)))</f>
        <v>533.9214659685864</v>
      </c>
    </row>
    <row r="19" spans="1:7" s="2" customFormat="1" ht="22.5" customHeight="1" x14ac:dyDescent="0.2">
      <c r="A19" s="6">
        <v>13</v>
      </c>
      <c r="B19" s="11" t="s">
        <v>48</v>
      </c>
      <c r="C19" s="12">
        <v>7704</v>
      </c>
      <c r="D19" s="13">
        <v>2590066</v>
      </c>
      <c r="E19" s="12">
        <v>572</v>
      </c>
      <c r="F19" s="13">
        <v>32</v>
      </c>
      <c r="G19" s="21">
        <f t="shared" si="1"/>
        <v>336.19755970924194</v>
      </c>
    </row>
    <row r="20" spans="1:7" s="2" customFormat="1" ht="22.5" customHeight="1" x14ac:dyDescent="0.2">
      <c r="A20" s="10">
        <v>14</v>
      </c>
      <c r="B20" s="11" t="s">
        <v>19</v>
      </c>
      <c r="C20" s="12">
        <v>1420</v>
      </c>
      <c r="D20" s="13">
        <v>404989</v>
      </c>
      <c r="E20" s="12">
        <v>308</v>
      </c>
      <c r="F20" s="13">
        <v>229</v>
      </c>
      <c r="G20" s="21">
        <f t="shared" si="1"/>
        <v>285.20352112676056</v>
      </c>
    </row>
    <row r="21" spans="1:7" s="2" customFormat="1" ht="22.5" customHeight="1" x14ac:dyDescent="0.2">
      <c r="A21" s="10">
        <v>15</v>
      </c>
      <c r="B21" s="11" t="s">
        <v>49</v>
      </c>
      <c r="C21" s="12">
        <v>5045</v>
      </c>
      <c r="D21" s="13">
        <v>1863443</v>
      </c>
      <c r="E21" s="12">
        <v>562</v>
      </c>
      <c r="F21" s="13">
        <v>161</v>
      </c>
      <c r="G21" s="21">
        <f t="shared" si="1"/>
        <v>369.36432111000988</v>
      </c>
    </row>
    <row r="22" spans="1:7" s="2" customFormat="1" ht="22.5" customHeight="1" x14ac:dyDescent="0.2">
      <c r="A22" s="6">
        <v>16</v>
      </c>
      <c r="B22" s="11" t="s">
        <v>50</v>
      </c>
      <c r="C22" s="12">
        <v>3027</v>
      </c>
      <c r="D22" s="12">
        <v>2053836</v>
      </c>
      <c r="E22" s="12">
        <v>948</v>
      </c>
      <c r="F22" s="13">
        <v>567</v>
      </c>
      <c r="G22" s="21">
        <f t="shared" si="1"/>
        <v>678.50545094152631</v>
      </c>
    </row>
    <row r="23" spans="1:7" s="2" customFormat="1" ht="22.5" customHeight="1" x14ac:dyDescent="0.2">
      <c r="A23" s="10">
        <v>17</v>
      </c>
      <c r="B23" s="11" t="s">
        <v>51</v>
      </c>
      <c r="C23" s="12">
        <v>443</v>
      </c>
      <c r="D23" s="13">
        <v>236974</v>
      </c>
      <c r="E23" s="12">
        <v>972</v>
      </c>
      <c r="F23" s="13">
        <v>162</v>
      </c>
      <c r="G23" s="21">
        <f t="shared" si="1"/>
        <v>534.93002257336343</v>
      </c>
    </row>
    <row r="24" spans="1:7" s="2" customFormat="1" ht="22.5" customHeight="1" x14ac:dyDescent="0.2">
      <c r="A24" s="10">
        <v>18</v>
      </c>
      <c r="B24" s="11" t="s">
        <v>52</v>
      </c>
      <c r="C24" s="12">
        <v>1435</v>
      </c>
      <c r="D24" s="13">
        <v>802160</v>
      </c>
      <c r="E24" s="12">
        <v>1080</v>
      </c>
      <c r="F24" s="13">
        <v>54</v>
      </c>
      <c r="G24" s="21">
        <f t="shared" si="1"/>
        <v>558.9965156794425</v>
      </c>
    </row>
    <row r="25" spans="1:7" s="2" customFormat="1" ht="22.5" customHeight="1" x14ac:dyDescent="0.2">
      <c r="A25" s="6">
        <v>19</v>
      </c>
      <c r="B25" s="11" t="s">
        <v>53</v>
      </c>
      <c r="C25" s="12">
        <v>3626</v>
      </c>
      <c r="D25" s="13">
        <v>829553</v>
      </c>
      <c r="E25" s="12">
        <v>389</v>
      </c>
      <c r="F25" s="13">
        <v>162</v>
      </c>
      <c r="G25" s="21">
        <f t="shared" si="1"/>
        <v>228.77909542195258</v>
      </c>
    </row>
    <row r="26" spans="1:7" s="2" customFormat="1" ht="22.5" customHeight="1" x14ac:dyDescent="0.2">
      <c r="A26" s="10">
        <v>20</v>
      </c>
      <c r="B26" s="11" t="s">
        <v>54</v>
      </c>
      <c r="C26" s="12">
        <v>5596</v>
      </c>
      <c r="D26" s="13">
        <v>2782420</v>
      </c>
      <c r="E26" s="12">
        <v>810</v>
      </c>
      <c r="F26" s="13">
        <v>108</v>
      </c>
      <c r="G26" s="21">
        <f t="shared" si="1"/>
        <v>497.21586847748392</v>
      </c>
    </row>
    <row r="27" spans="1:7" s="2" customFormat="1" ht="22.5" customHeight="1" x14ac:dyDescent="0.2">
      <c r="A27" s="10">
        <v>21</v>
      </c>
      <c r="B27" s="11" t="s">
        <v>55</v>
      </c>
      <c r="C27" s="12">
        <v>2670</v>
      </c>
      <c r="D27" s="13">
        <v>723409</v>
      </c>
      <c r="E27" s="12">
        <v>475</v>
      </c>
      <c r="F27" s="13">
        <v>97</v>
      </c>
      <c r="G27" s="21">
        <f t="shared" si="1"/>
        <v>270.93970037453181</v>
      </c>
    </row>
    <row r="28" spans="1:7" s="2" customFormat="1" ht="22.5" customHeight="1" x14ac:dyDescent="0.2">
      <c r="A28" s="6">
        <v>22</v>
      </c>
      <c r="B28" s="11" t="s">
        <v>56</v>
      </c>
      <c r="C28" s="12">
        <v>1489</v>
      </c>
      <c r="D28" s="13">
        <v>608040</v>
      </c>
      <c r="E28" s="12">
        <v>540</v>
      </c>
      <c r="F28" s="13">
        <v>162</v>
      </c>
      <c r="G28" s="21">
        <f t="shared" si="1"/>
        <v>408.35460040295499</v>
      </c>
    </row>
    <row r="29" spans="1:7" s="2" customFormat="1" ht="22.5" customHeight="1" x14ac:dyDescent="0.2">
      <c r="A29" s="10">
        <v>23</v>
      </c>
      <c r="B29" s="11" t="s">
        <v>57</v>
      </c>
      <c r="C29" s="12">
        <v>20</v>
      </c>
      <c r="D29" s="13">
        <v>28782</v>
      </c>
      <c r="E29" s="12">
        <v>1439</v>
      </c>
      <c r="F29" s="13">
        <v>1439</v>
      </c>
      <c r="G29" s="21">
        <f t="shared" si="1"/>
        <v>1439</v>
      </c>
    </row>
    <row r="30" spans="1:7" s="2" customFormat="1" ht="22.5" customHeight="1" x14ac:dyDescent="0.2">
      <c r="A30" s="10">
        <v>24</v>
      </c>
      <c r="B30" s="11" t="s">
        <v>58</v>
      </c>
      <c r="C30" s="12">
        <v>955</v>
      </c>
      <c r="D30" s="13">
        <v>324648</v>
      </c>
      <c r="E30" s="12">
        <v>432</v>
      </c>
      <c r="F30" s="13">
        <v>173</v>
      </c>
      <c r="G30" s="21">
        <f t="shared" si="1"/>
        <v>339.94554973821988</v>
      </c>
    </row>
    <row r="31" spans="1:7" s="2" customFormat="1" ht="22.5" customHeight="1" x14ac:dyDescent="0.2">
      <c r="A31" s="6">
        <v>25</v>
      </c>
      <c r="B31" s="27" t="s">
        <v>59</v>
      </c>
      <c r="C31" s="28">
        <v>8820</v>
      </c>
      <c r="D31" s="29">
        <v>1499580</v>
      </c>
      <c r="E31" s="28">
        <v>270</v>
      </c>
      <c r="F31" s="29">
        <v>54</v>
      </c>
      <c r="G31" s="21">
        <f t="shared" si="1"/>
        <v>170.0204081632653</v>
      </c>
    </row>
    <row r="32" spans="1:7" s="2" customFormat="1" ht="22.5" customHeight="1" x14ac:dyDescent="0.2">
      <c r="A32" s="26">
        <v>26</v>
      </c>
      <c r="B32" s="23" t="s">
        <v>36</v>
      </c>
      <c r="C32" s="30"/>
      <c r="D32" s="13"/>
      <c r="E32" s="12"/>
      <c r="F32" s="13"/>
      <c r="G32" s="21" t="str">
        <f t="shared" si="1"/>
        <v/>
      </c>
    </row>
    <row r="33" spans="1:7" s="2" customFormat="1" ht="22.5" customHeight="1" x14ac:dyDescent="0.2">
      <c r="A33" s="6">
        <v>27</v>
      </c>
      <c r="B33" s="7" t="s">
        <v>60</v>
      </c>
      <c r="C33" s="8">
        <v>9740</v>
      </c>
      <c r="D33" s="8">
        <v>1347408</v>
      </c>
      <c r="E33" s="8">
        <v>167</v>
      </c>
      <c r="F33" s="9">
        <v>5</v>
      </c>
      <c r="G33" s="21">
        <f t="shared" si="1"/>
        <v>138.33757700205339</v>
      </c>
    </row>
    <row r="34" spans="1:7" ht="22.5" customHeight="1" thickBot="1" x14ac:dyDescent="0.25">
      <c r="A34" s="25">
        <v>28</v>
      </c>
      <c r="B34" s="14" t="s">
        <v>61</v>
      </c>
      <c r="C34" s="15">
        <v>501</v>
      </c>
      <c r="D34" s="16">
        <v>854442</v>
      </c>
      <c r="E34" s="15">
        <v>2484</v>
      </c>
      <c r="F34" s="17">
        <v>972</v>
      </c>
      <c r="G34" s="22">
        <f t="shared" si="1"/>
        <v>1705.4730538922156</v>
      </c>
    </row>
    <row r="35" spans="1:7" ht="18.600000000000001" thickTop="1" x14ac:dyDescent="0.45">
      <c r="A35" s="18"/>
      <c r="B35" s="45"/>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78740157480314965" right="0" top="0.39370078740157483" bottom="0" header="0.51181102362204722" footer="0"/>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H38"/>
  <sheetViews>
    <sheetView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5" width="11.5" style="1" customWidth="1"/>
    <col min="6" max="7" width="10.59765625" style="1" customWidth="1"/>
    <col min="8" max="16384" width="9" style="1"/>
  </cols>
  <sheetData>
    <row r="1" spans="1:8" ht="16.5" customHeight="1" x14ac:dyDescent="0.45">
      <c r="A1" s="20"/>
      <c r="D1" s="35"/>
      <c r="E1" s="35"/>
      <c r="F1" s="35"/>
      <c r="G1" s="35"/>
    </row>
    <row r="2" spans="1:8" ht="30" customHeight="1" x14ac:dyDescent="0.45">
      <c r="A2" s="20"/>
      <c r="D2" s="56"/>
      <c r="E2" s="57"/>
      <c r="F2" s="57"/>
      <c r="G2" s="57"/>
    </row>
    <row r="3" spans="1:8" ht="36" customHeight="1" x14ac:dyDescent="0.45">
      <c r="D3" s="57"/>
      <c r="E3" s="57"/>
      <c r="F3" s="57"/>
      <c r="G3" s="57"/>
    </row>
    <row r="4" spans="1:8" ht="22.5" customHeight="1" thickBot="1" x14ac:dyDescent="0.25">
      <c r="E4" s="46" t="s">
        <v>69</v>
      </c>
      <c r="F4" s="46"/>
      <c r="G4" s="46"/>
      <c r="H4" s="41"/>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8">
        <v>4345</v>
      </c>
      <c r="D7" s="9">
        <v>865080</v>
      </c>
      <c r="E7" s="12">
        <v>394</v>
      </c>
      <c r="F7" s="9">
        <v>1</v>
      </c>
      <c r="G7" s="21">
        <f>IF(C7="","",IF(D7/C7&gt;E7,E7,IF(D7/C7&lt;F7,F7,D7/C7)))</f>
        <v>199.09781357882625</v>
      </c>
    </row>
    <row r="8" spans="1:8" s="2" customFormat="1" ht="22.5" customHeight="1" x14ac:dyDescent="0.2">
      <c r="A8" s="10">
        <v>2</v>
      </c>
      <c r="B8" s="11" t="s">
        <v>7</v>
      </c>
      <c r="C8" s="12">
        <v>8630</v>
      </c>
      <c r="D8" s="13">
        <v>1637819</v>
      </c>
      <c r="E8" s="12">
        <v>227</v>
      </c>
      <c r="F8" s="13">
        <v>54</v>
      </c>
      <c r="G8" s="21">
        <f t="shared" ref="G8:G34" si="0">IF(C8="","",IF(D8/C8&gt;E8,E8,IF(D8/C8&lt;F8,F8,D8/C8)))</f>
        <v>189.78203939745075</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9</v>
      </c>
      <c r="C10" s="12">
        <v>109</v>
      </c>
      <c r="D10" s="13">
        <v>132840</v>
      </c>
      <c r="E10" s="12">
        <v>1404</v>
      </c>
      <c r="F10" s="13">
        <v>864</v>
      </c>
      <c r="G10" s="21">
        <f t="shared" si="0"/>
        <v>1218.7155963302753</v>
      </c>
    </row>
    <row r="11" spans="1:8" s="2" customFormat="1" ht="22.5" customHeight="1" x14ac:dyDescent="0.2">
      <c r="A11" s="10">
        <v>5</v>
      </c>
      <c r="B11" s="11" t="s">
        <v>10</v>
      </c>
      <c r="C11" s="12">
        <v>1309</v>
      </c>
      <c r="D11" s="13">
        <v>527672</v>
      </c>
      <c r="E11" s="12">
        <v>799</v>
      </c>
      <c r="F11" s="13">
        <v>162</v>
      </c>
      <c r="G11" s="21">
        <f t="shared" si="0"/>
        <v>403.11077158135981</v>
      </c>
    </row>
    <row r="12" spans="1:8" s="2" customFormat="1" ht="22.5" customHeight="1" x14ac:dyDescent="0.2">
      <c r="A12" s="10">
        <v>6</v>
      </c>
      <c r="B12" s="11" t="s">
        <v>11</v>
      </c>
      <c r="C12" s="12">
        <v>29255</v>
      </c>
      <c r="D12" s="13">
        <v>4735727</v>
      </c>
      <c r="E12" s="12">
        <v>245</v>
      </c>
      <c r="F12" s="13">
        <v>128</v>
      </c>
      <c r="G12" s="21">
        <f t="shared" si="0"/>
        <v>161.87752520936593</v>
      </c>
    </row>
    <row r="13" spans="1:8" s="2" customFormat="1" ht="22.5" customHeight="1" x14ac:dyDescent="0.2">
      <c r="A13" s="6">
        <v>7</v>
      </c>
      <c r="B13" s="11" t="s">
        <v>12</v>
      </c>
      <c r="C13" s="12">
        <v>449</v>
      </c>
      <c r="D13" s="13">
        <v>448189</v>
      </c>
      <c r="E13" s="12">
        <v>4212</v>
      </c>
      <c r="F13" s="13">
        <v>270</v>
      </c>
      <c r="G13" s="21">
        <f t="shared" si="0"/>
        <v>998.19376391982178</v>
      </c>
    </row>
    <row r="14" spans="1:8" s="2" customFormat="1" ht="22.5" customHeight="1" x14ac:dyDescent="0.2">
      <c r="A14" s="10">
        <v>8</v>
      </c>
      <c r="B14" s="11" t="s">
        <v>13</v>
      </c>
      <c r="C14" s="12">
        <v>559</v>
      </c>
      <c r="D14" s="13">
        <v>780274</v>
      </c>
      <c r="E14" s="12">
        <v>1980</v>
      </c>
      <c r="F14" s="13">
        <v>540</v>
      </c>
      <c r="G14" s="21">
        <f t="shared" si="0"/>
        <v>1395.8389982110912</v>
      </c>
    </row>
    <row r="15" spans="1:8" s="2" customFormat="1" ht="22.5" customHeight="1" x14ac:dyDescent="0.2">
      <c r="A15" s="10">
        <v>9</v>
      </c>
      <c r="B15" s="11" t="s">
        <v>14</v>
      </c>
      <c r="C15" s="12">
        <v>922</v>
      </c>
      <c r="D15" s="13">
        <v>199624</v>
      </c>
      <c r="E15" s="12">
        <v>1404</v>
      </c>
      <c r="F15" s="13">
        <v>54</v>
      </c>
      <c r="G15" s="21">
        <f t="shared" si="0"/>
        <v>216.5119305856833</v>
      </c>
    </row>
    <row r="16" spans="1:8" s="2" customFormat="1" ht="22.5" customHeight="1" x14ac:dyDescent="0.2">
      <c r="A16" s="6">
        <v>10</v>
      </c>
      <c r="B16" s="11" t="s">
        <v>15</v>
      </c>
      <c r="C16" s="12">
        <v>240</v>
      </c>
      <c r="D16" s="13">
        <v>86832</v>
      </c>
      <c r="E16" s="12">
        <v>362</v>
      </c>
      <c r="F16" s="13">
        <v>362</v>
      </c>
      <c r="G16" s="21">
        <f t="shared" si="0"/>
        <v>362</v>
      </c>
    </row>
    <row r="17" spans="1:7" s="2" customFormat="1" ht="22.5" customHeight="1" x14ac:dyDescent="0.2">
      <c r="A17" s="10">
        <v>11</v>
      </c>
      <c r="B17" s="11" t="s">
        <v>16</v>
      </c>
      <c r="C17" s="12">
        <v>11670</v>
      </c>
      <c r="D17" s="13">
        <v>2356614</v>
      </c>
      <c r="E17" s="12">
        <v>259</v>
      </c>
      <c r="F17" s="13">
        <v>97</v>
      </c>
      <c r="G17" s="21">
        <f t="shared" si="0"/>
        <v>201.93778920308483</v>
      </c>
    </row>
    <row r="18" spans="1:7" s="2" customFormat="1" ht="22.5" customHeight="1" x14ac:dyDescent="0.2">
      <c r="A18" s="10">
        <v>12</v>
      </c>
      <c r="B18" s="11" t="s">
        <v>17</v>
      </c>
      <c r="C18" s="12">
        <v>239</v>
      </c>
      <c r="D18" s="13">
        <v>151556</v>
      </c>
      <c r="E18" s="12">
        <v>1080</v>
      </c>
      <c r="F18" s="13">
        <v>292</v>
      </c>
      <c r="G18" s="21">
        <f>IF(C18="","",IF(D18/C18&gt;E18,E18,IF(D18/C18&lt;F18,F18,D18/C18)))</f>
        <v>634.12552301255232</v>
      </c>
    </row>
    <row r="19" spans="1:7" s="2" customFormat="1" ht="22.5" customHeight="1" x14ac:dyDescent="0.2">
      <c r="A19" s="6">
        <v>13</v>
      </c>
      <c r="B19" s="11" t="s">
        <v>18</v>
      </c>
      <c r="C19" s="12">
        <v>6657</v>
      </c>
      <c r="D19" s="13">
        <v>2476851</v>
      </c>
      <c r="E19" s="12">
        <v>562</v>
      </c>
      <c r="F19" s="13">
        <v>86</v>
      </c>
      <c r="G19" s="21">
        <f t="shared" si="0"/>
        <v>372.06714736367735</v>
      </c>
    </row>
    <row r="20" spans="1:7" s="2" customFormat="1" ht="22.5" customHeight="1" x14ac:dyDescent="0.2">
      <c r="A20" s="10">
        <v>14</v>
      </c>
      <c r="B20" s="11" t="s">
        <v>19</v>
      </c>
      <c r="C20" s="12">
        <v>1790</v>
      </c>
      <c r="D20" s="13">
        <v>459594</v>
      </c>
      <c r="E20" s="12">
        <v>308</v>
      </c>
      <c r="F20" s="13">
        <v>205</v>
      </c>
      <c r="G20" s="21">
        <f t="shared" si="0"/>
        <v>256.7564245810056</v>
      </c>
    </row>
    <row r="21" spans="1:7" s="2" customFormat="1" ht="22.5" customHeight="1" x14ac:dyDescent="0.2">
      <c r="A21" s="10">
        <v>15</v>
      </c>
      <c r="B21" s="11" t="s">
        <v>20</v>
      </c>
      <c r="C21" s="12">
        <v>3737</v>
      </c>
      <c r="D21" s="13">
        <v>1411889</v>
      </c>
      <c r="E21" s="12">
        <v>475</v>
      </c>
      <c r="F21" s="13">
        <v>205</v>
      </c>
      <c r="G21" s="21">
        <f t="shared" si="0"/>
        <v>377.81348675408083</v>
      </c>
    </row>
    <row r="22" spans="1:7" s="2" customFormat="1" ht="22.5" customHeight="1" x14ac:dyDescent="0.2">
      <c r="A22" s="6">
        <v>16</v>
      </c>
      <c r="B22" s="11" t="s">
        <v>21</v>
      </c>
      <c r="C22" s="12">
        <v>2472</v>
      </c>
      <c r="D22" s="13">
        <v>1517778</v>
      </c>
      <c r="E22" s="12">
        <v>948</v>
      </c>
      <c r="F22" s="13">
        <v>324</v>
      </c>
      <c r="G22" s="21">
        <f t="shared" si="0"/>
        <v>613.98786407766988</v>
      </c>
    </row>
    <row r="23" spans="1:7" s="2" customFormat="1" ht="22.5" customHeight="1" x14ac:dyDescent="0.2">
      <c r="A23" s="10">
        <v>17</v>
      </c>
      <c r="B23" s="11" t="s">
        <v>22</v>
      </c>
      <c r="C23" s="12">
        <v>1040</v>
      </c>
      <c r="D23" s="12">
        <v>477112</v>
      </c>
      <c r="E23" s="12">
        <v>972</v>
      </c>
      <c r="F23" s="13">
        <v>309</v>
      </c>
      <c r="G23" s="21">
        <f t="shared" si="0"/>
        <v>458.76153846153846</v>
      </c>
    </row>
    <row r="24" spans="1:7" s="2" customFormat="1" ht="22.5" customHeight="1" x14ac:dyDescent="0.2">
      <c r="A24" s="10">
        <v>18</v>
      </c>
      <c r="B24" s="11" t="s">
        <v>23</v>
      </c>
      <c r="C24" s="12">
        <v>840</v>
      </c>
      <c r="D24" s="13">
        <v>488725</v>
      </c>
      <c r="E24" s="12">
        <v>1080</v>
      </c>
      <c r="F24" s="13">
        <v>108</v>
      </c>
      <c r="G24" s="21">
        <f>IF(C24="","",IF(D24/C24&gt;E24,E24,IF(D24/C24&lt;F24,F24,D24/C24)))</f>
        <v>581.81547619047615</v>
      </c>
    </row>
    <row r="25" spans="1:7" s="2" customFormat="1" ht="22.5" customHeight="1" x14ac:dyDescent="0.2">
      <c r="A25" s="6">
        <v>19</v>
      </c>
      <c r="B25" s="11" t="s">
        <v>24</v>
      </c>
      <c r="C25" s="12">
        <v>1135</v>
      </c>
      <c r="D25" s="13">
        <v>231293</v>
      </c>
      <c r="E25" s="12">
        <v>227</v>
      </c>
      <c r="F25" s="13">
        <v>178</v>
      </c>
      <c r="G25" s="21">
        <f>IF(C25="","",IF(D25/C25&gt;E25,E25,IF(D25/C25&lt;F25,F25,D25/C25)))</f>
        <v>203.78237885462556</v>
      </c>
    </row>
    <row r="26" spans="1:7" s="2" customFormat="1" ht="22.5" customHeight="1" x14ac:dyDescent="0.2">
      <c r="A26" s="10">
        <v>20</v>
      </c>
      <c r="B26" s="11" t="s">
        <v>25</v>
      </c>
      <c r="C26" s="12">
        <v>3363</v>
      </c>
      <c r="D26" s="13">
        <v>1925070</v>
      </c>
      <c r="E26" s="12">
        <v>929</v>
      </c>
      <c r="F26" s="13">
        <v>65</v>
      </c>
      <c r="G26" s="21">
        <f t="shared" si="0"/>
        <v>572.42640499553966</v>
      </c>
    </row>
    <row r="27" spans="1:7" s="2" customFormat="1" ht="22.5" customHeight="1" x14ac:dyDescent="0.2">
      <c r="A27" s="10">
        <v>21</v>
      </c>
      <c r="B27" s="11" t="s">
        <v>26</v>
      </c>
      <c r="C27" s="12">
        <v>1667</v>
      </c>
      <c r="D27" s="13">
        <v>478370</v>
      </c>
      <c r="E27" s="12">
        <v>518</v>
      </c>
      <c r="F27" s="13">
        <v>76</v>
      </c>
      <c r="G27" s="21">
        <f t="shared" si="0"/>
        <v>286.96460707858427</v>
      </c>
    </row>
    <row r="28" spans="1:7" s="2" customFormat="1" ht="22.5" customHeight="1" x14ac:dyDescent="0.2">
      <c r="A28" s="6">
        <v>22</v>
      </c>
      <c r="B28" s="11" t="s">
        <v>27</v>
      </c>
      <c r="C28" s="12">
        <v>347</v>
      </c>
      <c r="D28" s="13">
        <v>165553</v>
      </c>
      <c r="E28" s="12">
        <v>626</v>
      </c>
      <c r="F28" s="13">
        <v>130</v>
      </c>
      <c r="G28" s="21">
        <f t="shared" si="0"/>
        <v>477.09798270893373</v>
      </c>
    </row>
    <row r="29" spans="1:7" s="2" customFormat="1" ht="22.5" customHeight="1" x14ac:dyDescent="0.2">
      <c r="A29" s="10">
        <v>23</v>
      </c>
      <c r="B29" s="11" t="s">
        <v>28</v>
      </c>
      <c r="C29" s="12">
        <v>162</v>
      </c>
      <c r="D29" s="13">
        <v>314290</v>
      </c>
      <c r="E29" s="12">
        <v>2295</v>
      </c>
      <c r="F29" s="13">
        <v>1242</v>
      </c>
      <c r="G29" s="21">
        <f t="shared" si="0"/>
        <v>1940.0617283950617</v>
      </c>
    </row>
    <row r="30" spans="1:7" s="2" customFormat="1" ht="22.5" customHeight="1" x14ac:dyDescent="0.2">
      <c r="A30" s="10">
        <v>24</v>
      </c>
      <c r="B30" s="11" t="s">
        <v>29</v>
      </c>
      <c r="C30" s="12">
        <v>870</v>
      </c>
      <c r="D30" s="13">
        <v>313632</v>
      </c>
      <c r="E30" s="12">
        <v>432</v>
      </c>
      <c r="F30" s="13">
        <v>194</v>
      </c>
      <c r="G30" s="21">
        <f t="shared" si="0"/>
        <v>360.49655172413793</v>
      </c>
    </row>
    <row r="31" spans="1:7" s="2" customFormat="1" ht="22.5" customHeight="1" x14ac:dyDescent="0.2">
      <c r="A31" s="6">
        <v>25</v>
      </c>
      <c r="B31" s="27" t="s">
        <v>30</v>
      </c>
      <c r="C31" s="12">
        <v>6950</v>
      </c>
      <c r="D31" s="13">
        <v>1514106</v>
      </c>
      <c r="E31" s="28">
        <v>259</v>
      </c>
      <c r="F31" s="29">
        <v>162</v>
      </c>
      <c r="G31" s="21">
        <f t="shared" si="0"/>
        <v>217.85697841726619</v>
      </c>
    </row>
    <row r="32" spans="1:7" s="2" customFormat="1" ht="22.5" customHeight="1" x14ac:dyDescent="0.2">
      <c r="A32" s="26">
        <v>26</v>
      </c>
      <c r="B32" s="23" t="s">
        <v>36</v>
      </c>
      <c r="C32" s="12"/>
      <c r="D32" s="29"/>
      <c r="E32" s="12"/>
      <c r="F32" s="13"/>
      <c r="G32" s="21" t="str">
        <f t="shared" si="0"/>
        <v/>
      </c>
    </row>
    <row r="33" spans="1:7" s="2" customFormat="1" ht="22.5" customHeight="1" x14ac:dyDescent="0.2">
      <c r="A33" s="6">
        <v>27</v>
      </c>
      <c r="B33" s="7" t="s">
        <v>31</v>
      </c>
      <c r="C33" s="28">
        <v>15230</v>
      </c>
      <c r="D33" s="13">
        <v>2306459</v>
      </c>
      <c r="E33" s="12">
        <v>167</v>
      </c>
      <c r="F33" s="13">
        <v>108</v>
      </c>
      <c r="G33" s="21">
        <f t="shared" si="0"/>
        <v>151.44182534471437</v>
      </c>
    </row>
    <row r="34" spans="1:7" ht="22.5" customHeight="1" thickBot="1" x14ac:dyDescent="0.25">
      <c r="A34" s="25">
        <v>28</v>
      </c>
      <c r="B34" s="14" t="s">
        <v>32</v>
      </c>
      <c r="C34" s="15">
        <v>805</v>
      </c>
      <c r="D34" s="15">
        <v>1316250</v>
      </c>
      <c r="E34" s="15">
        <v>2268</v>
      </c>
      <c r="F34" s="17">
        <v>1102</v>
      </c>
      <c r="G34" s="22">
        <f t="shared" si="0"/>
        <v>1635.0931677018634</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A5:A6"/>
    <mergeCell ref="B5:B6"/>
    <mergeCell ref="C5:C6"/>
    <mergeCell ref="D5:D6"/>
    <mergeCell ref="E5:G5"/>
    <mergeCell ref="E4:G4"/>
    <mergeCell ref="B35:D35"/>
    <mergeCell ref="B37:G37"/>
    <mergeCell ref="B38:G38"/>
    <mergeCell ref="D2:G3"/>
  </mergeCells>
  <phoneticPr fontId="2"/>
  <pageMargins left="0.62992125984251968" right="0.23622047244094491" top="0.74803149606299213" bottom="0.35433070866141736"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G38"/>
  <sheetViews>
    <sheetView topLeftCell="A15" zoomScaleNormal="100" workbookViewId="0">
      <selection activeCell="J19" sqref="J19"/>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8"/>
      <c r="E2" s="59"/>
      <c r="F2" s="59"/>
      <c r="G2" s="59"/>
    </row>
    <row r="3" spans="1:7" ht="36" customHeight="1" x14ac:dyDescent="0.45">
      <c r="D3" s="59"/>
      <c r="E3" s="59"/>
      <c r="F3" s="59"/>
      <c r="G3" s="59"/>
    </row>
    <row r="4" spans="1:7" ht="22.5" customHeight="1" thickBot="1" x14ac:dyDescent="0.25">
      <c r="E4" s="46" t="s">
        <v>65</v>
      </c>
      <c r="F4" s="46"/>
      <c r="G4" s="46"/>
    </row>
    <row r="5" spans="1:7" s="2" customFormat="1" ht="21.75" customHeight="1" thickTop="1" x14ac:dyDescent="0.45">
      <c r="A5" s="60"/>
      <c r="B5" s="62" t="s">
        <v>0</v>
      </c>
      <c r="C5" s="62" t="s">
        <v>1</v>
      </c>
      <c r="D5" s="62" t="s">
        <v>2</v>
      </c>
      <c r="E5" s="64" t="s">
        <v>34</v>
      </c>
      <c r="F5" s="65"/>
      <c r="G5" s="66"/>
    </row>
    <row r="6" spans="1:7" s="2" customFormat="1" ht="20.25" customHeight="1" x14ac:dyDescent="0.45">
      <c r="A6" s="61"/>
      <c r="B6" s="63"/>
      <c r="C6" s="63"/>
      <c r="D6" s="63"/>
      <c r="E6" s="3" t="s">
        <v>3</v>
      </c>
      <c r="F6" s="4" t="s">
        <v>4</v>
      </c>
      <c r="G6" s="5" t="s">
        <v>5</v>
      </c>
    </row>
    <row r="7" spans="1:7" s="2" customFormat="1" ht="22.5" customHeight="1" x14ac:dyDescent="0.2">
      <c r="A7" s="6">
        <v>1</v>
      </c>
      <c r="B7" s="7" t="s">
        <v>6</v>
      </c>
      <c r="C7" s="8">
        <v>5240</v>
      </c>
      <c r="D7" s="9">
        <v>654346</v>
      </c>
      <c r="E7" s="8">
        <v>324</v>
      </c>
      <c r="F7" s="9">
        <v>70</v>
      </c>
      <c r="G7" s="21">
        <f>IF(C7="","",IF(D7/C7&gt;E7,E7,IF(D7/C7&lt;F7,F7,D7/C7)))</f>
        <v>124.87519083969465</v>
      </c>
    </row>
    <row r="8" spans="1:7" s="2" customFormat="1" ht="22.5" customHeight="1" x14ac:dyDescent="0.2">
      <c r="A8" s="10">
        <v>2</v>
      </c>
      <c r="B8" s="11" t="s">
        <v>7</v>
      </c>
      <c r="C8" s="12">
        <v>2150</v>
      </c>
      <c r="D8" s="13">
        <v>442260</v>
      </c>
      <c r="E8" s="12">
        <v>324</v>
      </c>
      <c r="F8" s="13">
        <v>162</v>
      </c>
      <c r="G8" s="21">
        <f t="shared" ref="G8:G34" si="0">IF(C8="","",IF(D8/C8&gt;E8,E8,IF(D8/C8&lt;F8,F8,D8/C8)))</f>
        <v>205.70232558139534</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70</v>
      </c>
      <c r="D10" s="13">
        <v>25348</v>
      </c>
      <c r="E10" s="12">
        <v>540</v>
      </c>
      <c r="F10" s="13">
        <v>281</v>
      </c>
      <c r="G10" s="21">
        <f t="shared" si="0"/>
        <v>362.1142857142857</v>
      </c>
    </row>
    <row r="11" spans="1:7" s="2" customFormat="1" ht="22.5" customHeight="1" x14ac:dyDescent="0.2">
      <c r="A11" s="10">
        <v>5</v>
      </c>
      <c r="B11" s="11" t="s">
        <v>10</v>
      </c>
      <c r="C11" s="12">
        <v>358</v>
      </c>
      <c r="D11" s="13">
        <v>166968</v>
      </c>
      <c r="E11" s="12">
        <v>486</v>
      </c>
      <c r="F11" s="13">
        <v>346</v>
      </c>
      <c r="G11" s="21">
        <f t="shared" si="0"/>
        <v>466.39106145251395</v>
      </c>
    </row>
    <row r="12" spans="1:7" s="2" customFormat="1" ht="22.5" customHeight="1" x14ac:dyDescent="0.2">
      <c r="A12" s="10">
        <v>6</v>
      </c>
      <c r="B12" s="11" t="s">
        <v>11</v>
      </c>
      <c r="C12" s="12">
        <v>12580</v>
      </c>
      <c r="D12" s="13">
        <v>1408483</v>
      </c>
      <c r="E12" s="12">
        <v>216</v>
      </c>
      <c r="F12" s="13">
        <v>2</v>
      </c>
      <c r="G12" s="21">
        <f t="shared" si="0"/>
        <v>111.9620826709062</v>
      </c>
    </row>
    <row r="13" spans="1:7" s="2" customFormat="1" ht="22.5" customHeight="1" x14ac:dyDescent="0.2">
      <c r="A13" s="6">
        <v>7</v>
      </c>
      <c r="B13" s="11" t="s">
        <v>12</v>
      </c>
      <c r="C13" s="12">
        <v>110</v>
      </c>
      <c r="D13" s="13">
        <v>144180</v>
      </c>
      <c r="E13" s="12">
        <v>1458</v>
      </c>
      <c r="F13" s="13">
        <v>1296</v>
      </c>
      <c r="G13" s="21">
        <f t="shared" si="0"/>
        <v>1310.7272727272727</v>
      </c>
    </row>
    <row r="14" spans="1:7" s="2" customFormat="1" ht="22.5" customHeight="1" x14ac:dyDescent="0.2">
      <c r="A14" s="10">
        <v>8</v>
      </c>
      <c r="B14" s="11" t="s">
        <v>13</v>
      </c>
      <c r="C14" s="12">
        <v>111</v>
      </c>
      <c r="D14" s="13">
        <v>411283</v>
      </c>
      <c r="E14" s="12">
        <v>4826</v>
      </c>
      <c r="F14" s="13">
        <v>2528</v>
      </c>
      <c r="G14" s="21">
        <f t="shared" si="0"/>
        <v>3705.2522522522522</v>
      </c>
    </row>
    <row r="15" spans="1:7" s="2" customFormat="1" ht="22.5" customHeight="1" x14ac:dyDescent="0.2">
      <c r="A15" s="10">
        <v>9</v>
      </c>
      <c r="B15" s="11" t="s">
        <v>14</v>
      </c>
      <c r="C15" s="12">
        <v>78</v>
      </c>
      <c r="D15" s="13">
        <v>77976</v>
      </c>
      <c r="E15" s="12">
        <v>1080</v>
      </c>
      <c r="F15" s="13">
        <v>540</v>
      </c>
      <c r="G15" s="21">
        <f t="shared" si="0"/>
        <v>999.69230769230774</v>
      </c>
    </row>
    <row r="16" spans="1:7" s="2" customFormat="1" ht="22.5" customHeight="1" x14ac:dyDescent="0.2">
      <c r="A16" s="6">
        <v>10</v>
      </c>
      <c r="B16" s="11" t="s">
        <v>15</v>
      </c>
      <c r="C16" s="12">
        <v>720</v>
      </c>
      <c r="D16" s="13">
        <v>248832</v>
      </c>
      <c r="E16" s="12">
        <v>346</v>
      </c>
      <c r="F16" s="13">
        <v>346</v>
      </c>
      <c r="G16" s="21">
        <f t="shared" si="0"/>
        <v>346</v>
      </c>
    </row>
    <row r="17" spans="1:7" s="2" customFormat="1" ht="22.5" customHeight="1" x14ac:dyDescent="0.2">
      <c r="A17" s="10">
        <v>11</v>
      </c>
      <c r="B17" s="11" t="s">
        <v>16</v>
      </c>
      <c r="C17" s="12">
        <v>6030</v>
      </c>
      <c r="D17" s="13">
        <v>1284141</v>
      </c>
      <c r="E17" s="12">
        <v>248</v>
      </c>
      <c r="F17" s="13">
        <v>1</v>
      </c>
      <c r="G17" s="21">
        <f t="shared" si="0"/>
        <v>212.9587064676617</v>
      </c>
    </row>
    <row r="18" spans="1:7" s="2" customFormat="1" ht="22.5" customHeight="1" x14ac:dyDescent="0.2">
      <c r="A18" s="10">
        <v>12</v>
      </c>
      <c r="B18" s="11" t="s">
        <v>17</v>
      </c>
      <c r="C18" s="12">
        <v>92</v>
      </c>
      <c r="D18" s="13">
        <v>69552</v>
      </c>
      <c r="E18" s="12">
        <v>864</v>
      </c>
      <c r="F18" s="13">
        <v>432</v>
      </c>
      <c r="G18" s="21">
        <f t="shared" si="0"/>
        <v>756</v>
      </c>
    </row>
    <row r="19" spans="1:7" s="2" customFormat="1" ht="22.5" customHeight="1" x14ac:dyDescent="0.2">
      <c r="A19" s="6">
        <v>13</v>
      </c>
      <c r="B19" s="11" t="s">
        <v>18</v>
      </c>
      <c r="C19" s="12">
        <v>3389</v>
      </c>
      <c r="D19" s="13">
        <v>1877137</v>
      </c>
      <c r="E19" s="12">
        <v>778</v>
      </c>
      <c r="F19" s="13">
        <v>119</v>
      </c>
      <c r="G19" s="21">
        <f t="shared" si="0"/>
        <v>553.89111832398942</v>
      </c>
    </row>
    <row r="20" spans="1:7" s="2" customFormat="1" ht="22.5" customHeight="1" x14ac:dyDescent="0.2">
      <c r="A20" s="10">
        <v>14</v>
      </c>
      <c r="B20" s="11" t="s">
        <v>19</v>
      </c>
      <c r="C20" s="12">
        <v>700</v>
      </c>
      <c r="D20" s="13">
        <v>224640</v>
      </c>
      <c r="E20" s="12">
        <v>324</v>
      </c>
      <c r="F20" s="13">
        <v>302</v>
      </c>
      <c r="G20" s="21">
        <f t="shared" si="0"/>
        <v>320.91428571428571</v>
      </c>
    </row>
    <row r="21" spans="1:7" s="2" customFormat="1" ht="22.5" customHeight="1" x14ac:dyDescent="0.2">
      <c r="A21" s="10">
        <v>15</v>
      </c>
      <c r="B21" s="11" t="s">
        <v>20</v>
      </c>
      <c r="C21" s="12">
        <v>782</v>
      </c>
      <c r="D21" s="13">
        <v>515927</v>
      </c>
      <c r="E21" s="12">
        <v>734</v>
      </c>
      <c r="F21" s="13">
        <v>194</v>
      </c>
      <c r="G21" s="21">
        <f t="shared" si="0"/>
        <v>659.75319693094627</v>
      </c>
    </row>
    <row r="22" spans="1:7" s="2" customFormat="1" ht="22.5" customHeight="1" x14ac:dyDescent="0.2">
      <c r="A22" s="6">
        <v>16</v>
      </c>
      <c r="B22" s="11" t="s">
        <v>21</v>
      </c>
      <c r="C22" s="12">
        <v>3562</v>
      </c>
      <c r="D22" s="12">
        <v>1736057</v>
      </c>
      <c r="E22" s="12">
        <v>691</v>
      </c>
      <c r="F22" s="13">
        <v>405</v>
      </c>
      <c r="G22" s="21">
        <f t="shared" si="0"/>
        <v>487.3826501965188</v>
      </c>
    </row>
    <row r="23" spans="1:7" s="2" customFormat="1" ht="22.5" customHeight="1" x14ac:dyDescent="0.2">
      <c r="A23" s="10">
        <v>17</v>
      </c>
      <c r="B23" s="11" t="s">
        <v>22</v>
      </c>
      <c r="C23" s="12">
        <v>739</v>
      </c>
      <c r="D23" s="13">
        <v>397656</v>
      </c>
      <c r="E23" s="12">
        <v>1080</v>
      </c>
      <c r="F23" s="13">
        <v>216</v>
      </c>
      <c r="G23" s="21">
        <f t="shared" si="0"/>
        <v>538.10013531799734</v>
      </c>
    </row>
    <row r="24" spans="1:7" s="2" customFormat="1" ht="22.5" customHeight="1" x14ac:dyDescent="0.2">
      <c r="A24" s="10">
        <v>18</v>
      </c>
      <c r="B24" s="11" t="s">
        <v>23</v>
      </c>
      <c r="C24" s="12">
        <v>1602</v>
      </c>
      <c r="D24" s="13">
        <v>303906</v>
      </c>
      <c r="E24" s="12">
        <v>405</v>
      </c>
      <c r="F24" s="13">
        <v>54</v>
      </c>
      <c r="G24" s="21">
        <f t="shared" si="0"/>
        <v>189.70411985018725</v>
      </c>
    </row>
    <row r="25" spans="1:7" s="2" customFormat="1" ht="22.5" customHeight="1" x14ac:dyDescent="0.2">
      <c r="A25" s="6">
        <v>19</v>
      </c>
      <c r="B25" s="11" t="s">
        <v>24</v>
      </c>
      <c r="C25" s="12">
        <v>1515</v>
      </c>
      <c r="D25" s="13">
        <v>316278</v>
      </c>
      <c r="E25" s="12">
        <v>270</v>
      </c>
      <c r="F25" s="13">
        <v>173</v>
      </c>
      <c r="G25" s="21">
        <f t="shared" si="0"/>
        <v>208.76435643564358</v>
      </c>
    </row>
    <row r="26" spans="1:7" s="2" customFormat="1" ht="22.5" customHeight="1" x14ac:dyDescent="0.2">
      <c r="A26" s="10">
        <v>20</v>
      </c>
      <c r="B26" s="11" t="s">
        <v>25</v>
      </c>
      <c r="C26" s="12">
        <v>3190</v>
      </c>
      <c r="D26" s="13">
        <v>633047</v>
      </c>
      <c r="E26" s="12">
        <v>475</v>
      </c>
      <c r="F26" s="13">
        <v>11</v>
      </c>
      <c r="G26" s="21">
        <f t="shared" si="0"/>
        <v>198.4473354231975</v>
      </c>
    </row>
    <row r="27" spans="1:7" s="2" customFormat="1" ht="22.5" customHeight="1" x14ac:dyDescent="0.2">
      <c r="A27" s="10">
        <v>21</v>
      </c>
      <c r="B27" s="11" t="s">
        <v>26</v>
      </c>
      <c r="C27" s="12">
        <v>1634</v>
      </c>
      <c r="D27" s="13">
        <v>228792</v>
      </c>
      <c r="E27" s="12">
        <v>324</v>
      </c>
      <c r="F27" s="13">
        <v>32</v>
      </c>
      <c r="G27" s="21">
        <f t="shared" si="0"/>
        <v>140.01958384332926</v>
      </c>
    </row>
    <row r="28" spans="1:7" s="2" customFormat="1" ht="22.5" customHeight="1" x14ac:dyDescent="0.2">
      <c r="A28" s="6">
        <v>22</v>
      </c>
      <c r="B28" s="11" t="s">
        <v>27</v>
      </c>
      <c r="C28" s="12">
        <v>214</v>
      </c>
      <c r="D28" s="13">
        <v>40122</v>
      </c>
      <c r="E28" s="12">
        <v>281</v>
      </c>
      <c r="F28" s="13">
        <v>108</v>
      </c>
      <c r="G28" s="21">
        <f t="shared" si="0"/>
        <v>187.48598130841123</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v>686</v>
      </c>
      <c r="D30" s="13">
        <v>221918</v>
      </c>
      <c r="E30" s="12">
        <v>540</v>
      </c>
      <c r="F30" s="13">
        <v>22</v>
      </c>
      <c r="G30" s="21">
        <f t="shared" si="0"/>
        <v>323.49562682215742</v>
      </c>
    </row>
    <row r="31" spans="1:7" s="2" customFormat="1" ht="22.5" customHeight="1" x14ac:dyDescent="0.2">
      <c r="A31" s="6">
        <v>25</v>
      </c>
      <c r="B31" s="27" t="s">
        <v>30</v>
      </c>
      <c r="C31" s="28">
        <v>11550</v>
      </c>
      <c r="D31" s="29">
        <v>4920750</v>
      </c>
      <c r="E31" s="28">
        <v>464</v>
      </c>
      <c r="F31" s="29">
        <v>292</v>
      </c>
      <c r="G31" s="21">
        <f t="shared" si="0"/>
        <v>426.03896103896102</v>
      </c>
    </row>
    <row r="32" spans="1:7" s="2" customFormat="1" ht="22.5" customHeight="1" x14ac:dyDescent="0.2">
      <c r="A32" s="26">
        <v>26</v>
      </c>
      <c r="B32" s="23" t="s">
        <v>36</v>
      </c>
      <c r="C32" s="30">
        <v>1936</v>
      </c>
      <c r="D32" s="13">
        <v>1627691</v>
      </c>
      <c r="E32" s="12">
        <v>1370</v>
      </c>
      <c r="F32" s="13">
        <v>162</v>
      </c>
      <c r="G32" s="21">
        <f t="shared" si="0"/>
        <v>840.74948347107443</v>
      </c>
    </row>
    <row r="33" spans="1:7" s="2" customFormat="1" ht="22.5" customHeight="1" x14ac:dyDescent="0.2">
      <c r="A33" s="6">
        <v>27</v>
      </c>
      <c r="B33" s="7" t="s">
        <v>31</v>
      </c>
      <c r="C33" s="8">
        <v>13700</v>
      </c>
      <c r="D33" s="8">
        <v>3185433</v>
      </c>
      <c r="E33" s="8">
        <v>259</v>
      </c>
      <c r="F33" s="9">
        <v>119</v>
      </c>
      <c r="G33" s="21">
        <f t="shared" si="0"/>
        <v>232.51335766423358</v>
      </c>
    </row>
    <row r="34" spans="1:7" ht="22.5" customHeight="1" thickBot="1" x14ac:dyDescent="0.25">
      <c r="A34" s="25">
        <v>28</v>
      </c>
      <c r="B34" s="14" t="s">
        <v>32</v>
      </c>
      <c r="C34" s="15">
        <v>27</v>
      </c>
      <c r="D34" s="16">
        <v>33199</v>
      </c>
      <c r="E34" s="15">
        <v>1253</v>
      </c>
      <c r="F34" s="17">
        <v>1253</v>
      </c>
      <c r="G34" s="22">
        <f t="shared" si="0"/>
        <v>1253</v>
      </c>
    </row>
    <row r="35" spans="1:7" ht="17.25" customHeight="1" thickTop="1" x14ac:dyDescent="0.45">
      <c r="A35" s="18"/>
      <c r="B35" s="45" t="s">
        <v>33</v>
      </c>
      <c r="C35" s="45"/>
      <c r="D35" s="45"/>
      <c r="E35" s="18"/>
      <c r="F35" s="18"/>
      <c r="G35" s="18"/>
    </row>
    <row r="36" spans="1:7" ht="18" customHeight="1" x14ac:dyDescent="0.45">
      <c r="A36" s="18"/>
      <c r="B36" s="19" t="s">
        <v>38</v>
      </c>
      <c r="C36" s="19"/>
      <c r="D36" s="19"/>
      <c r="E36" s="18"/>
      <c r="F36" s="18"/>
      <c r="G36" s="18"/>
    </row>
    <row r="37" spans="1:7" ht="4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M38"/>
  <sheetViews>
    <sheetView zoomScale="99" zoomScaleNormal="99" zoomScaleSheetLayoutView="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9"/>
      <c r="E2" s="59"/>
      <c r="F2" s="59"/>
      <c r="G2" s="59"/>
    </row>
    <row r="3" spans="1:7" ht="36" customHeight="1" x14ac:dyDescent="0.45">
      <c r="D3" s="59"/>
      <c r="E3" s="59"/>
      <c r="F3" s="59"/>
      <c r="G3" s="59"/>
    </row>
    <row r="4" spans="1:7" ht="22.5" customHeight="1" thickBot="1" x14ac:dyDescent="0.25">
      <c r="E4" s="46" t="s">
        <v>70</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6440</v>
      </c>
      <c r="D7" s="9">
        <v>1203606</v>
      </c>
      <c r="E7" s="12">
        <v>216</v>
      </c>
      <c r="F7" s="9">
        <v>108</v>
      </c>
      <c r="G7" s="21">
        <f>IF(C7="","",IF(D7/C7&gt;E7,E7,IF(D7/C7&lt;F7,F7,D7/C7)))</f>
        <v>186.89534161490684</v>
      </c>
    </row>
    <row r="8" spans="1:7" s="2" customFormat="1" ht="22.5" customHeight="1" x14ac:dyDescent="0.2">
      <c r="A8" s="10">
        <v>2</v>
      </c>
      <c r="B8" s="11" t="s">
        <v>7</v>
      </c>
      <c r="C8" s="12">
        <v>2830</v>
      </c>
      <c r="D8" s="13">
        <v>445230</v>
      </c>
      <c r="E8" s="12">
        <v>324</v>
      </c>
      <c r="F8" s="13">
        <v>12</v>
      </c>
      <c r="G8" s="21">
        <f t="shared" ref="G8:G34" si="0">IF(C8="","",IF(D8/C8&gt;E8,E8,IF(D8/C8&lt;F8,F8,D8/C8)))</f>
        <v>157.32508833922262</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214</v>
      </c>
      <c r="D10" s="13">
        <v>174636</v>
      </c>
      <c r="E10" s="12">
        <v>994</v>
      </c>
      <c r="F10" s="13">
        <v>572</v>
      </c>
      <c r="G10" s="21">
        <f t="shared" si="0"/>
        <v>816.0560747663551</v>
      </c>
    </row>
    <row r="11" spans="1:7" s="2" customFormat="1" ht="22.5" customHeight="1" x14ac:dyDescent="0.2">
      <c r="A11" s="10">
        <v>5</v>
      </c>
      <c r="B11" s="11" t="s">
        <v>10</v>
      </c>
      <c r="C11" s="12">
        <v>1347</v>
      </c>
      <c r="D11" s="13">
        <v>632914</v>
      </c>
      <c r="E11" s="12">
        <v>713</v>
      </c>
      <c r="F11" s="13">
        <v>27</v>
      </c>
      <c r="G11" s="21">
        <f t="shared" si="0"/>
        <v>469.8693392724573</v>
      </c>
    </row>
    <row r="12" spans="1:7" s="2" customFormat="1" ht="22.5" customHeight="1" x14ac:dyDescent="0.2">
      <c r="A12" s="10">
        <v>6</v>
      </c>
      <c r="B12" s="11" t="s">
        <v>11</v>
      </c>
      <c r="C12" s="12">
        <v>24045</v>
      </c>
      <c r="D12" s="13">
        <v>3748580</v>
      </c>
      <c r="E12" s="12">
        <v>313</v>
      </c>
      <c r="F12" s="13">
        <v>128</v>
      </c>
      <c r="G12" s="21">
        <f t="shared" si="0"/>
        <v>155.89852360158037</v>
      </c>
    </row>
    <row r="13" spans="1:7" s="2" customFormat="1" ht="22.5" customHeight="1" x14ac:dyDescent="0.2">
      <c r="A13" s="6">
        <v>7</v>
      </c>
      <c r="B13" s="11" t="s">
        <v>12</v>
      </c>
      <c r="C13" s="12">
        <v>120</v>
      </c>
      <c r="D13" s="13">
        <v>59400</v>
      </c>
      <c r="E13" s="12">
        <v>1620</v>
      </c>
      <c r="F13" s="13">
        <v>270</v>
      </c>
      <c r="G13" s="21">
        <f t="shared" si="0"/>
        <v>495</v>
      </c>
    </row>
    <row r="14" spans="1:7" s="2" customFormat="1" ht="22.5" customHeight="1" x14ac:dyDescent="0.2">
      <c r="A14" s="10">
        <v>8</v>
      </c>
      <c r="B14" s="11" t="s">
        <v>13</v>
      </c>
      <c r="C14" s="12">
        <v>492</v>
      </c>
      <c r="D14" s="13">
        <v>757966</v>
      </c>
      <c r="E14" s="12">
        <v>1980</v>
      </c>
      <c r="F14" s="13">
        <v>612</v>
      </c>
      <c r="G14" s="21">
        <f t="shared" si="0"/>
        <v>1540.5813008130081</v>
      </c>
    </row>
    <row r="15" spans="1:7" s="2" customFormat="1" ht="22.5" customHeight="1" x14ac:dyDescent="0.2">
      <c r="A15" s="10">
        <v>9</v>
      </c>
      <c r="B15" s="11" t="s">
        <v>14</v>
      </c>
      <c r="C15" s="12">
        <v>467</v>
      </c>
      <c r="D15" s="13">
        <v>359159</v>
      </c>
      <c r="E15" s="12">
        <v>1620</v>
      </c>
      <c r="F15" s="13">
        <v>27</v>
      </c>
      <c r="G15" s="21">
        <f t="shared" si="0"/>
        <v>769.0770877944326</v>
      </c>
    </row>
    <row r="16" spans="1:7" s="2" customFormat="1" ht="22.5" customHeight="1" x14ac:dyDescent="0.2">
      <c r="A16" s="6">
        <v>10</v>
      </c>
      <c r="B16" s="11" t="s">
        <v>15</v>
      </c>
      <c r="C16" s="12">
        <v>280</v>
      </c>
      <c r="D16" s="13">
        <v>101304</v>
      </c>
      <c r="E16" s="12">
        <v>362</v>
      </c>
      <c r="F16" s="13">
        <v>362</v>
      </c>
      <c r="G16" s="34">
        <f>IF(C16="","",IF(D16/C16&gt;E16,E16,IF(D16/C16&lt;F16,F16,D16/C16)))</f>
        <v>362</v>
      </c>
    </row>
    <row r="17" spans="1:13" s="2" customFormat="1" ht="22.5" customHeight="1" x14ac:dyDescent="0.2">
      <c r="A17" s="10">
        <v>11</v>
      </c>
      <c r="B17" s="11" t="s">
        <v>16</v>
      </c>
      <c r="C17" s="12">
        <v>10850</v>
      </c>
      <c r="D17" s="13">
        <v>2117592</v>
      </c>
      <c r="E17" s="12">
        <v>259</v>
      </c>
      <c r="F17" s="13">
        <v>1</v>
      </c>
      <c r="G17" s="34">
        <f>IF(C17="","",IF(D17/C17&gt;E17,E17,IF(D17/C17&lt;F17,F17,D17/C17)))</f>
        <v>195.16976958525345</v>
      </c>
    </row>
    <row r="18" spans="1:13" s="2" customFormat="1" ht="22.5" customHeight="1" x14ac:dyDescent="0.2">
      <c r="A18" s="10">
        <v>12</v>
      </c>
      <c r="B18" s="11" t="s">
        <v>17</v>
      </c>
      <c r="C18" s="12">
        <v>191</v>
      </c>
      <c r="D18" s="13">
        <v>134784</v>
      </c>
      <c r="E18" s="12">
        <v>886</v>
      </c>
      <c r="F18" s="13">
        <v>297</v>
      </c>
      <c r="G18" s="34">
        <f>IF(C18="","",IF(D18/C18&gt;E18,E18,IF(D18/C18&lt;F18,F18,D18/C18)))</f>
        <v>705.67539267015707</v>
      </c>
    </row>
    <row r="19" spans="1:13" s="2" customFormat="1" ht="22.5" customHeight="1" x14ac:dyDescent="0.2">
      <c r="A19" s="6">
        <v>13</v>
      </c>
      <c r="B19" s="11" t="s">
        <v>18</v>
      </c>
      <c r="C19" s="12">
        <v>8928</v>
      </c>
      <c r="D19" s="13">
        <v>3579509</v>
      </c>
      <c r="E19" s="12">
        <v>648</v>
      </c>
      <c r="F19" s="13">
        <v>54</v>
      </c>
      <c r="G19" s="21">
        <f>IF(C19="","",IF(D19/C19&gt;E19,E19,IF(D19/C19&lt;F19,F19,D19/C19)))</f>
        <v>400.93066756272401</v>
      </c>
    </row>
    <row r="20" spans="1:13" s="2" customFormat="1" ht="22.5" customHeight="1" x14ac:dyDescent="0.2">
      <c r="A20" s="10">
        <v>14</v>
      </c>
      <c r="B20" s="11" t="s">
        <v>19</v>
      </c>
      <c r="C20" s="12">
        <v>2276</v>
      </c>
      <c r="D20" s="13">
        <v>573653</v>
      </c>
      <c r="E20" s="12">
        <v>302</v>
      </c>
      <c r="F20" s="13">
        <v>173</v>
      </c>
      <c r="G20" s="34">
        <f>IF(C20="","",IF(D20/C20&gt;E20,E20,IF(D20/C20&lt;F20,F20,D20/C20)))</f>
        <v>252.04437609841827</v>
      </c>
    </row>
    <row r="21" spans="1:13" s="2" customFormat="1" ht="22.5" customHeight="1" x14ac:dyDescent="0.2">
      <c r="A21" s="10">
        <v>15</v>
      </c>
      <c r="B21" s="11" t="s">
        <v>20</v>
      </c>
      <c r="C21" s="12">
        <v>6025</v>
      </c>
      <c r="D21" s="13">
        <v>2170567</v>
      </c>
      <c r="E21" s="12">
        <v>505</v>
      </c>
      <c r="F21" s="13">
        <v>161</v>
      </c>
      <c r="G21" s="21">
        <f t="shared" si="0"/>
        <v>360.26008298755187</v>
      </c>
    </row>
    <row r="22" spans="1:13" s="2" customFormat="1" ht="22.5" customHeight="1" x14ac:dyDescent="0.2">
      <c r="A22" s="6">
        <v>16</v>
      </c>
      <c r="B22" s="11" t="s">
        <v>21</v>
      </c>
      <c r="C22" s="12">
        <v>2892</v>
      </c>
      <c r="D22" s="13">
        <v>1669847</v>
      </c>
      <c r="E22" s="12">
        <v>754</v>
      </c>
      <c r="F22" s="13">
        <v>324</v>
      </c>
      <c r="G22" s="21">
        <f t="shared" si="0"/>
        <v>577.40214384508988</v>
      </c>
    </row>
    <row r="23" spans="1:13" s="2" customFormat="1" ht="22.5" customHeight="1" x14ac:dyDescent="0.2">
      <c r="A23" s="10">
        <v>17</v>
      </c>
      <c r="B23" s="11" t="s">
        <v>22</v>
      </c>
      <c r="C23" s="12">
        <v>3665</v>
      </c>
      <c r="D23" s="12">
        <v>1842696</v>
      </c>
      <c r="E23" s="12">
        <v>972</v>
      </c>
      <c r="F23" s="13">
        <v>135</v>
      </c>
      <c r="G23" s="21">
        <f t="shared" si="0"/>
        <v>502.78199181446109</v>
      </c>
    </row>
    <row r="24" spans="1:13" s="2" customFormat="1" ht="22.5" customHeight="1" x14ac:dyDescent="0.2">
      <c r="A24" s="10">
        <v>18</v>
      </c>
      <c r="B24" s="11" t="s">
        <v>23</v>
      </c>
      <c r="C24" s="12">
        <v>1576</v>
      </c>
      <c r="D24" s="13">
        <v>844568</v>
      </c>
      <c r="E24" s="12">
        <v>1080</v>
      </c>
      <c r="F24" s="13">
        <v>32</v>
      </c>
      <c r="G24" s="21">
        <f t="shared" si="0"/>
        <v>535.89340101522839</v>
      </c>
    </row>
    <row r="25" spans="1:13" s="2" customFormat="1" ht="22.5" customHeight="1" x14ac:dyDescent="0.2">
      <c r="A25" s="6">
        <v>19</v>
      </c>
      <c r="B25" s="11" t="s">
        <v>24</v>
      </c>
      <c r="C25" s="12">
        <v>2321</v>
      </c>
      <c r="D25" s="13">
        <v>475222</v>
      </c>
      <c r="E25" s="12">
        <v>302</v>
      </c>
      <c r="F25" s="13">
        <v>81</v>
      </c>
      <c r="G25" s="21">
        <f t="shared" si="0"/>
        <v>204.74881516587678</v>
      </c>
    </row>
    <row r="26" spans="1:13" s="2" customFormat="1" ht="22.5" customHeight="1" x14ac:dyDescent="0.2">
      <c r="A26" s="10">
        <v>20</v>
      </c>
      <c r="B26" s="11" t="s">
        <v>25</v>
      </c>
      <c r="C26" s="12">
        <v>7980</v>
      </c>
      <c r="D26" s="13">
        <v>3834102</v>
      </c>
      <c r="E26" s="12">
        <v>1473</v>
      </c>
      <c r="F26" s="13">
        <v>108</v>
      </c>
      <c r="G26" s="21">
        <f t="shared" si="0"/>
        <v>480.4639097744361</v>
      </c>
    </row>
    <row r="27" spans="1:13" s="2" customFormat="1" ht="22.5" customHeight="1" x14ac:dyDescent="0.2">
      <c r="A27" s="10">
        <v>21</v>
      </c>
      <c r="B27" s="11" t="s">
        <v>26</v>
      </c>
      <c r="C27" s="12">
        <v>2450</v>
      </c>
      <c r="D27" s="13">
        <v>752856</v>
      </c>
      <c r="E27" s="12">
        <v>508</v>
      </c>
      <c r="F27" s="13">
        <v>86</v>
      </c>
      <c r="G27" s="21">
        <f t="shared" si="0"/>
        <v>307.28816326530614</v>
      </c>
    </row>
    <row r="28" spans="1:13" s="2" customFormat="1" ht="22.5" customHeight="1" x14ac:dyDescent="0.2">
      <c r="A28" s="6">
        <v>22</v>
      </c>
      <c r="B28" s="11" t="s">
        <v>27</v>
      </c>
      <c r="C28" s="12">
        <v>180</v>
      </c>
      <c r="D28" s="13">
        <v>92448</v>
      </c>
      <c r="E28" s="12">
        <v>648</v>
      </c>
      <c r="F28" s="13">
        <v>238</v>
      </c>
      <c r="G28" s="21">
        <f t="shared" si="0"/>
        <v>513.6</v>
      </c>
    </row>
    <row r="29" spans="1:13" s="2" customFormat="1" ht="22.5" customHeight="1" x14ac:dyDescent="0.45">
      <c r="A29" s="10">
        <v>23</v>
      </c>
      <c r="B29" s="36" t="s">
        <v>28</v>
      </c>
      <c r="C29" s="12">
        <v>60</v>
      </c>
      <c r="D29" s="13">
        <v>122040</v>
      </c>
      <c r="E29" s="12">
        <v>2160</v>
      </c>
      <c r="F29" s="13">
        <v>1782</v>
      </c>
      <c r="G29" s="21">
        <f t="shared" ref="G29" si="1">IF(C29="","",IF(D29/C29&gt;E29,E29,IF(D29/C29&lt;F29,F29,D29/C29)))</f>
        <v>2034</v>
      </c>
      <c r="H29" s="40"/>
      <c r="I29" s="40"/>
      <c r="J29" s="40"/>
      <c r="K29" s="40"/>
      <c r="L29" s="40"/>
      <c r="M29" s="40"/>
    </row>
    <row r="30" spans="1:13" s="2" customFormat="1" ht="22.5" customHeight="1" x14ac:dyDescent="0.2">
      <c r="A30" s="10">
        <v>24</v>
      </c>
      <c r="B30" s="11" t="s">
        <v>29</v>
      </c>
      <c r="C30" s="12">
        <v>2578</v>
      </c>
      <c r="D30" s="13">
        <v>893743</v>
      </c>
      <c r="E30" s="12">
        <v>734</v>
      </c>
      <c r="F30" s="13">
        <v>86</v>
      </c>
      <c r="G30" s="21">
        <f t="shared" si="0"/>
        <v>346.68076027928629</v>
      </c>
    </row>
    <row r="31" spans="1:13" s="2" customFormat="1" ht="22.5" customHeight="1" x14ac:dyDescent="0.2">
      <c r="A31" s="6">
        <v>25</v>
      </c>
      <c r="B31" s="27" t="s">
        <v>30</v>
      </c>
      <c r="C31" s="12">
        <v>9020</v>
      </c>
      <c r="D31" s="13">
        <v>1736964</v>
      </c>
      <c r="E31" s="28">
        <v>238</v>
      </c>
      <c r="F31" s="29">
        <v>125</v>
      </c>
      <c r="G31" s="21">
        <f t="shared" si="0"/>
        <v>192.5680709534368</v>
      </c>
    </row>
    <row r="32" spans="1:13" s="2" customFormat="1" ht="22.5" customHeight="1" x14ac:dyDescent="0.2">
      <c r="A32" s="26">
        <v>26</v>
      </c>
      <c r="B32" s="23" t="s">
        <v>36</v>
      </c>
      <c r="C32" s="12"/>
      <c r="D32" s="29"/>
      <c r="E32" s="12"/>
      <c r="F32" s="13"/>
      <c r="G32" s="21" t="str">
        <f t="shared" si="0"/>
        <v/>
      </c>
    </row>
    <row r="33" spans="1:7" s="2" customFormat="1" ht="22.5" customHeight="1" x14ac:dyDescent="0.2">
      <c r="A33" s="6">
        <v>27</v>
      </c>
      <c r="B33" s="7" t="s">
        <v>31</v>
      </c>
      <c r="C33" s="28">
        <v>12760</v>
      </c>
      <c r="D33" s="13">
        <v>1939140</v>
      </c>
      <c r="E33" s="12">
        <v>167</v>
      </c>
      <c r="F33" s="13">
        <v>1</v>
      </c>
      <c r="G33" s="21">
        <f t="shared" si="0"/>
        <v>151.97021943573668</v>
      </c>
    </row>
    <row r="34" spans="1:7" s="2" customFormat="1" ht="22.5" customHeight="1" thickBot="1" x14ac:dyDescent="0.25">
      <c r="A34" s="25">
        <v>28</v>
      </c>
      <c r="B34" s="14" t="s">
        <v>32</v>
      </c>
      <c r="C34" s="15">
        <v>812</v>
      </c>
      <c r="D34" s="15">
        <v>916110</v>
      </c>
      <c r="E34" s="15">
        <v>1998</v>
      </c>
      <c r="F34" s="17">
        <v>756</v>
      </c>
      <c r="G34" s="22">
        <f t="shared" si="0"/>
        <v>1128.2142857142858</v>
      </c>
    </row>
    <row r="35" spans="1:7" ht="18.600000000000001" thickTop="1" x14ac:dyDescent="0.45">
      <c r="A35" s="18"/>
      <c r="B35" s="45" t="s">
        <v>33</v>
      </c>
      <c r="C35" s="45"/>
      <c r="D35" s="45"/>
      <c r="E35" s="18"/>
      <c r="F35" s="18"/>
      <c r="G35" s="18"/>
    </row>
    <row r="36" spans="1:7" x14ac:dyDescent="0.45">
      <c r="A36" s="18"/>
      <c r="B36" s="19" t="s">
        <v>38</v>
      </c>
      <c r="C36" s="19"/>
      <c r="D36" s="19"/>
      <c r="E36" s="18"/>
      <c r="F36" s="18"/>
      <c r="G36" s="18"/>
    </row>
    <row r="37" spans="1:7" ht="47.25" customHeight="1" x14ac:dyDescent="0.45">
      <c r="A37" s="18"/>
      <c r="B37" s="44" t="s">
        <v>35</v>
      </c>
      <c r="C37" s="45"/>
      <c r="D37" s="45"/>
      <c r="E37" s="45"/>
      <c r="F37" s="45"/>
      <c r="G37" s="45"/>
    </row>
    <row r="38" spans="1:7" ht="22.5" customHeight="1" x14ac:dyDescent="0.45">
      <c r="B38" s="45" t="s">
        <v>37</v>
      </c>
      <c r="C38" s="45"/>
      <c r="D38" s="45"/>
      <c r="E38" s="45"/>
      <c r="F38" s="45"/>
      <c r="G38" s="45"/>
    </row>
  </sheetData>
  <mergeCells count="10">
    <mergeCell ref="B38:G38"/>
    <mergeCell ref="B37:G37"/>
    <mergeCell ref="B35:D35"/>
    <mergeCell ref="E4:G4"/>
    <mergeCell ref="D2:G3"/>
    <mergeCell ref="A5:A6"/>
    <mergeCell ref="B5:B6"/>
    <mergeCell ref="C5:C6"/>
    <mergeCell ref="D5:D6"/>
    <mergeCell ref="E5:G5"/>
  </mergeCells>
  <phoneticPr fontId="2"/>
  <pageMargins left="0.70866141732283472" right="0.70866141732283472" top="0.74803149606299213" bottom="0.35433070866141736" header="0.31496062992125984" footer="0.31496062992125984"/>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38"/>
  <sheetViews>
    <sheetView tabSelected="1"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0" width="9" style="1"/>
    <col min="11" max="11" width="9" style="20"/>
    <col min="12" max="16384" width="9" style="1"/>
  </cols>
  <sheetData>
    <row r="1" spans="1:11" ht="17.25" customHeight="1" x14ac:dyDescent="0.45">
      <c r="A1" s="20"/>
      <c r="D1" s="35"/>
      <c r="E1" s="35"/>
      <c r="F1" s="35"/>
      <c r="G1" s="35"/>
      <c r="K1" s="1"/>
    </row>
    <row r="2" spans="1:11" ht="30" customHeight="1" x14ac:dyDescent="0.45">
      <c r="A2" s="20"/>
      <c r="D2" s="59"/>
      <c r="E2" s="59"/>
      <c r="F2" s="59"/>
      <c r="G2" s="59"/>
      <c r="K2" s="1"/>
    </row>
    <row r="3" spans="1:11" ht="36" customHeight="1" x14ac:dyDescent="0.45">
      <c r="D3" s="59"/>
      <c r="E3" s="59"/>
      <c r="F3" s="59"/>
      <c r="G3" s="59"/>
      <c r="K3" s="1"/>
    </row>
    <row r="4" spans="1:11" ht="22.5" customHeight="1" thickBot="1" x14ac:dyDescent="0.25">
      <c r="E4" s="46" t="s">
        <v>71</v>
      </c>
      <c r="F4" s="46"/>
      <c r="G4" s="46"/>
    </row>
    <row r="5" spans="1:11" s="2" customFormat="1" ht="21.75" customHeight="1" thickTop="1" x14ac:dyDescent="0.45">
      <c r="A5" s="47"/>
      <c r="B5" s="49" t="s">
        <v>0</v>
      </c>
      <c r="C5" s="51" t="s">
        <v>1</v>
      </c>
      <c r="D5" s="53" t="s">
        <v>2</v>
      </c>
      <c r="E5" s="54" t="s">
        <v>34</v>
      </c>
      <c r="F5" s="54"/>
      <c r="G5" s="55"/>
      <c r="K5" s="31"/>
    </row>
    <row r="6" spans="1:11" s="2" customFormat="1" ht="20.25" customHeight="1" x14ac:dyDescent="0.45">
      <c r="A6" s="48"/>
      <c r="B6" s="50"/>
      <c r="C6" s="52"/>
      <c r="D6" s="50"/>
      <c r="E6" s="3" t="s">
        <v>3</v>
      </c>
      <c r="F6" s="4" t="s">
        <v>4</v>
      </c>
      <c r="G6" s="5" t="s">
        <v>5</v>
      </c>
      <c r="K6" s="31"/>
    </row>
    <row r="7" spans="1:11" s="2" customFormat="1" ht="22.5" customHeight="1" x14ac:dyDescent="0.2">
      <c r="A7" s="6">
        <v>1</v>
      </c>
      <c r="B7" s="7" t="s">
        <v>6</v>
      </c>
      <c r="C7" s="8">
        <v>5260</v>
      </c>
      <c r="D7" s="9">
        <v>971510</v>
      </c>
      <c r="E7" s="8">
        <v>297</v>
      </c>
      <c r="F7" s="9">
        <v>126</v>
      </c>
      <c r="G7" s="21">
        <f>IF(C7="","",IF(D7/C7&gt;E7,E7,IF(D7/C7&lt;F7,F7,D7/C7)))</f>
        <v>184.6977186311787</v>
      </c>
      <c r="K7" s="31"/>
    </row>
    <row r="8" spans="1:11" s="2" customFormat="1" ht="22.5" customHeight="1" x14ac:dyDescent="0.2">
      <c r="A8" s="10">
        <v>2</v>
      </c>
      <c r="B8" s="11" t="s">
        <v>7</v>
      </c>
      <c r="C8" s="12">
        <v>11390</v>
      </c>
      <c r="D8" s="13">
        <v>2562359</v>
      </c>
      <c r="E8" s="12">
        <v>324</v>
      </c>
      <c r="F8" s="13">
        <v>31</v>
      </c>
      <c r="G8" s="21">
        <f>IF(C8="","",IF(D8/C8&gt;E8,E8,IF(D8/C8&lt;F8,F8,D8/C8)))</f>
        <v>224.96567164179103</v>
      </c>
      <c r="K8" s="31"/>
    </row>
    <row r="9" spans="1:11" s="2" customFormat="1" ht="22.5" customHeight="1" x14ac:dyDescent="0.2">
      <c r="A9" s="10">
        <v>3</v>
      </c>
      <c r="B9" s="11" t="s">
        <v>8</v>
      </c>
      <c r="C9" s="12"/>
      <c r="D9" s="13"/>
      <c r="E9" s="12"/>
      <c r="F9" s="13"/>
      <c r="G9" s="21" t="str">
        <f>IF(C9="","",IF(D9/C9&gt;E9,E9,IF(D9/C9&lt;F9,F9,D9/C9)))</f>
        <v/>
      </c>
      <c r="K9" s="31"/>
    </row>
    <row r="10" spans="1:11" s="2" customFormat="1" ht="22.5" customHeight="1" x14ac:dyDescent="0.2">
      <c r="A10" s="6">
        <v>4</v>
      </c>
      <c r="B10" s="11" t="s">
        <v>9</v>
      </c>
      <c r="C10" s="12">
        <v>75</v>
      </c>
      <c r="D10" s="13">
        <v>44388</v>
      </c>
      <c r="E10" s="12">
        <v>864</v>
      </c>
      <c r="F10" s="13">
        <v>259</v>
      </c>
      <c r="G10" s="21">
        <f>IF(C10="","",IF(D10/C10&gt;E10,E10,IF(D10/C10&lt;F10,F10,D10/C10)))</f>
        <v>591.84</v>
      </c>
      <c r="K10" s="31"/>
    </row>
    <row r="11" spans="1:11" s="2" customFormat="1" ht="22.5" customHeight="1" x14ac:dyDescent="0.2">
      <c r="A11" s="10">
        <v>5</v>
      </c>
      <c r="B11" s="11" t="s">
        <v>10</v>
      </c>
      <c r="C11" s="12">
        <v>87</v>
      </c>
      <c r="D11" s="13">
        <v>40867</v>
      </c>
      <c r="E11" s="12">
        <v>508</v>
      </c>
      <c r="F11" s="13">
        <v>432</v>
      </c>
      <c r="G11" s="21">
        <f t="shared" ref="G11:G28" si="0">IF(C11="","",IF(D11/C11&gt;E11,E11,IF(D11/C11&lt;F11,F11,D11/C11)))</f>
        <v>469.73563218390802</v>
      </c>
      <c r="K11" s="31"/>
    </row>
    <row r="12" spans="1:11" s="2" customFormat="1" ht="22.5" customHeight="1" x14ac:dyDescent="0.2">
      <c r="A12" s="10">
        <v>6</v>
      </c>
      <c r="B12" s="11" t="s">
        <v>11</v>
      </c>
      <c r="C12" s="12">
        <v>18890</v>
      </c>
      <c r="D12" s="13">
        <v>2967100</v>
      </c>
      <c r="E12" s="12">
        <v>273</v>
      </c>
      <c r="F12" s="13">
        <v>119</v>
      </c>
      <c r="G12" s="21">
        <f>IF(C12="","",IF(D12/C12&gt;E12,E12,IF(D12/C12&lt;F12,F12,D12/C12)))</f>
        <v>157.07252514557968</v>
      </c>
      <c r="K12" s="31"/>
    </row>
    <row r="13" spans="1:11" s="2" customFormat="1" ht="22.5" customHeight="1" x14ac:dyDescent="0.2">
      <c r="A13" s="6">
        <v>7</v>
      </c>
      <c r="B13" s="11" t="s">
        <v>12</v>
      </c>
      <c r="C13" s="12">
        <v>155</v>
      </c>
      <c r="D13" s="13">
        <v>180900</v>
      </c>
      <c r="E13" s="12">
        <v>1620</v>
      </c>
      <c r="F13" s="13">
        <v>1080</v>
      </c>
      <c r="G13" s="21">
        <f>IF(C13="","",IF(D13/C13&gt;E13,E13,IF(D13/C13&lt;F13,F13,D13/C13)))</f>
        <v>1167.0967741935483</v>
      </c>
      <c r="K13" s="31"/>
    </row>
    <row r="14" spans="1:11" s="2" customFormat="1" ht="22.5" customHeight="1" x14ac:dyDescent="0.2">
      <c r="A14" s="10">
        <v>8</v>
      </c>
      <c r="B14" s="11" t="s">
        <v>13</v>
      </c>
      <c r="C14" s="12">
        <v>227</v>
      </c>
      <c r="D14" s="13">
        <v>360450</v>
      </c>
      <c r="E14" s="12">
        <v>1728</v>
      </c>
      <c r="F14" s="13">
        <v>918</v>
      </c>
      <c r="G14" s="21">
        <f>IF(C14="","",IF(D14/C14&gt;E14,E14,IF(D14/C14&lt;F14,F14,D14/C14)))</f>
        <v>1587.8854625550662</v>
      </c>
      <c r="K14" s="31"/>
    </row>
    <row r="15" spans="1:11" s="2" customFormat="1" ht="22.5" customHeight="1" x14ac:dyDescent="0.2">
      <c r="A15" s="10">
        <v>9</v>
      </c>
      <c r="B15" s="11" t="s">
        <v>14</v>
      </c>
      <c r="C15" s="12">
        <v>223</v>
      </c>
      <c r="D15" s="13">
        <v>249049</v>
      </c>
      <c r="E15" s="12">
        <v>1620</v>
      </c>
      <c r="F15" s="13">
        <v>76</v>
      </c>
      <c r="G15" s="21">
        <f>IF(C15="","",IF(D15/C15&gt;E15,E15,IF(D15/C15&lt;F15,F15,D15/C15)))</f>
        <v>1116.8116591928251</v>
      </c>
      <c r="K15" s="31"/>
    </row>
    <row r="16" spans="1:11" s="2" customFormat="1" ht="22.5" customHeight="1" x14ac:dyDescent="0.2">
      <c r="A16" s="6">
        <v>10</v>
      </c>
      <c r="B16" s="11" t="s">
        <v>15</v>
      </c>
      <c r="C16" s="12">
        <v>640</v>
      </c>
      <c r="D16" s="13">
        <v>231552</v>
      </c>
      <c r="E16" s="12">
        <v>362</v>
      </c>
      <c r="F16" s="13">
        <v>362</v>
      </c>
      <c r="G16" s="21">
        <f t="shared" si="0"/>
        <v>362</v>
      </c>
      <c r="K16" s="31"/>
    </row>
    <row r="17" spans="1:11" s="2" customFormat="1" ht="22.5" customHeight="1" x14ac:dyDescent="0.2">
      <c r="A17" s="10">
        <v>11</v>
      </c>
      <c r="B17" s="11" t="s">
        <v>16</v>
      </c>
      <c r="C17" s="12">
        <v>11420</v>
      </c>
      <c r="D17" s="13">
        <v>2203029</v>
      </c>
      <c r="E17" s="12">
        <v>259</v>
      </c>
      <c r="F17" s="13">
        <v>1</v>
      </c>
      <c r="G17" s="21">
        <f t="shared" si="0"/>
        <v>192.90971978984237</v>
      </c>
      <c r="K17" s="31"/>
    </row>
    <row r="18" spans="1:11" s="2" customFormat="1" ht="22.5" customHeight="1" x14ac:dyDescent="0.2">
      <c r="A18" s="10">
        <v>12</v>
      </c>
      <c r="B18" s="11" t="s">
        <v>17</v>
      </c>
      <c r="C18" s="12">
        <v>221</v>
      </c>
      <c r="D18" s="13">
        <v>169236</v>
      </c>
      <c r="E18" s="32">
        <v>1188</v>
      </c>
      <c r="F18" s="33">
        <v>216</v>
      </c>
      <c r="G18" s="21">
        <f t="shared" si="0"/>
        <v>765.77375565610862</v>
      </c>
      <c r="K18" s="31"/>
    </row>
    <row r="19" spans="1:11" s="2" customFormat="1" ht="22.5" customHeight="1" x14ac:dyDescent="0.2">
      <c r="A19" s="6">
        <v>13</v>
      </c>
      <c r="B19" s="11" t="s">
        <v>18</v>
      </c>
      <c r="C19" s="12">
        <v>3717</v>
      </c>
      <c r="D19" s="13">
        <v>1602418</v>
      </c>
      <c r="E19" s="32">
        <v>713</v>
      </c>
      <c r="F19" s="33">
        <v>43</v>
      </c>
      <c r="G19" s="21">
        <f t="shared" si="0"/>
        <v>431.10519235942962</v>
      </c>
      <c r="K19" s="31"/>
    </row>
    <row r="20" spans="1:11" s="2" customFormat="1" ht="22.5" customHeight="1" x14ac:dyDescent="0.2">
      <c r="A20" s="10">
        <v>14</v>
      </c>
      <c r="B20" s="11" t="s">
        <v>19</v>
      </c>
      <c r="C20" s="12">
        <v>890</v>
      </c>
      <c r="D20" s="13">
        <v>207403</v>
      </c>
      <c r="E20" s="32">
        <v>302</v>
      </c>
      <c r="F20" s="33">
        <v>108</v>
      </c>
      <c r="G20" s="21">
        <f>IF(C20="","",IF(D20/C20&gt;E20,E20,IF(D20/C20&lt;F20,F20,D20/C20)))</f>
        <v>233.03707865168539</v>
      </c>
      <c r="K20" s="31"/>
    </row>
    <row r="21" spans="1:11" s="2" customFormat="1" ht="22.5" customHeight="1" x14ac:dyDescent="0.2">
      <c r="A21" s="10">
        <v>15</v>
      </c>
      <c r="B21" s="11" t="s">
        <v>20</v>
      </c>
      <c r="C21" s="12">
        <v>522</v>
      </c>
      <c r="D21" s="13">
        <v>114156</v>
      </c>
      <c r="E21" s="32">
        <v>356</v>
      </c>
      <c r="F21" s="33">
        <v>216</v>
      </c>
      <c r="G21" s="21">
        <f>IF(C21="","",IF(D21/C21&gt;E21,E21,IF(D21/C21&lt;F21,F21,D21/C21)))</f>
        <v>218.68965517241378</v>
      </c>
      <c r="K21" s="31"/>
    </row>
    <row r="22" spans="1:11" s="2" customFormat="1" ht="22.5" customHeight="1" x14ac:dyDescent="0.2">
      <c r="A22" s="6">
        <v>16</v>
      </c>
      <c r="B22" s="11" t="s">
        <v>21</v>
      </c>
      <c r="C22" s="12">
        <v>300</v>
      </c>
      <c r="D22" s="12">
        <v>204120</v>
      </c>
      <c r="E22" s="12">
        <v>702</v>
      </c>
      <c r="F22" s="13">
        <v>675</v>
      </c>
      <c r="G22" s="21">
        <f t="shared" si="0"/>
        <v>680.4</v>
      </c>
      <c r="K22" s="31"/>
    </row>
    <row r="23" spans="1:11" s="2" customFormat="1" ht="22.5" customHeight="1" x14ac:dyDescent="0.2">
      <c r="A23" s="10">
        <v>17</v>
      </c>
      <c r="B23" s="11" t="s">
        <v>22</v>
      </c>
      <c r="C23" s="12">
        <v>724</v>
      </c>
      <c r="D23" s="13">
        <v>383335</v>
      </c>
      <c r="E23" s="12">
        <v>648</v>
      </c>
      <c r="F23" s="13">
        <v>389</v>
      </c>
      <c r="G23" s="21">
        <f t="shared" si="0"/>
        <v>529.46823204419888</v>
      </c>
      <c r="K23" s="31"/>
    </row>
    <row r="24" spans="1:11" s="2" customFormat="1" ht="22.5" customHeight="1" x14ac:dyDescent="0.2">
      <c r="A24" s="10">
        <v>18</v>
      </c>
      <c r="B24" s="11" t="s">
        <v>23</v>
      </c>
      <c r="C24" s="12">
        <v>1042</v>
      </c>
      <c r="D24" s="13">
        <v>526010</v>
      </c>
      <c r="E24" s="12">
        <v>1188</v>
      </c>
      <c r="F24" s="13">
        <v>32</v>
      </c>
      <c r="G24" s="21">
        <f t="shared" si="0"/>
        <v>504.8080614203455</v>
      </c>
      <c r="K24" s="31"/>
    </row>
    <row r="25" spans="1:11" s="2" customFormat="1" ht="22.5" customHeight="1" x14ac:dyDescent="0.2">
      <c r="A25" s="6">
        <v>19</v>
      </c>
      <c r="B25" s="11" t="s">
        <v>24</v>
      </c>
      <c r="C25" s="12">
        <v>1055</v>
      </c>
      <c r="D25" s="13">
        <v>249021</v>
      </c>
      <c r="E25" s="12">
        <v>302</v>
      </c>
      <c r="F25" s="13">
        <v>189</v>
      </c>
      <c r="G25" s="21">
        <f t="shared" si="0"/>
        <v>236.03886255924169</v>
      </c>
      <c r="K25" s="31"/>
    </row>
    <row r="26" spans="1:11" s="2" customFormat="1" ht="22.5" customHeight="1" x14ac:dyDescent="0.2">
      <c r="A26" s="10">
        <v>20</v>
      </c>
      <c r="B26" s="11" t="s">
        <v>25</v>
      </c>
      <c r="C26" s="12">
        <v>1483</v>
      </c>
      <c r="D26" s="13">
        <v>814746</v>
      </c>
      <c r="E26" s="12">
        <v>864</v>
      </c>
      <c r="F26" s="13">
        <v>108</v>
      </c>
      <c r="G26" s="21">
        <f t="shared" si="0"/>
        <v>549.39042481456511</v>
      </c>
      <c r="K26" s="31"/>
    </row>
    <row r="27" spans="1:11" s="2" customFormat="1" ht="22.5" customHeight="1" x14ac:dyDescent="0.2">
      <c r="A27" s="10">
        <v>21</v>
      </c>
      <c r="B27" s="11" t="s">
        <v>26</v>
      </c>
      <c r="C27" s="12">
        <v>981</v>
      </c>
      <c r="D27" s="13">
        <v>324627</v>
      </c>
      <c r="E27" s="12">
        <v>562</v>
      </c>
      <c r="F27" s="13">
        <v>119</v>
      </c>
      <c r="G27" s="21">
        <f t="shared" si="0"/>
        <v>330.91437308868501</v>
      </c>
      <c r="K27" s="31"/>
    </row>
    <row r="28" spans="1:11" s="2" customFormat="1" ht="22.5" customHeight="1" x14ac:dyDescent="0.2">
      <c r="A28" s="6">
        <v>22</v>
      </c>
      <c r="B28" s="11" t="s">
        <v>27</v>
      </c>
      <c r="C28" s="12">
        <v>103</v>
      </c>
      <c r="D28" s="13">
        <v>66409</v>
      </c>
      <c r="E28" s="12">
        <v>756</v>
      </c>
      <c r="F28" s="13">
        <v>508</v>
      </c>
      <c r="G28" s="21">
        <f t="shared" si="0"/>
        <v>644.747572815534</v>
      </c>
      <c r="K28" s="31"/>
    </row>
    <row r="29" spans="1:11" s="2" customFormat="1" ht="22.5" customHeight="1" x14ac:dyDescent="0.2">
      <c r="A29" s="10">
        <v>23</v>
      </c>
      <c r="B29" s="11" t="s">
        <v>28</v>
      </c>
      <c r="C29" s="12"/>
      <c r="D29" s="13"/>
      <c r="E29" s="12"/>
      <c r="F29" s="13"/>
      <c r="G29" s="21" t="str">
        <f t="shared" ref="G29" si="1">IF(C29="","",IF(D29/C29&gt;E29,E29,IF(D29/C29&lt;F29,F29,D29/C29)))</f>
        <v/>
      </c>
      <c r="K29" s="31"/>
    </row>
    <row r="30" spans="1:11" s="2" customFormat="1" ht="22.5" customHeight="1" x14ac:dyDescent="0.2">
      <c r="A30" s="10">
        <v>24</v>
      </c>
      <c r="B30" s="11" t="s">
        <v>29</v>
      </c>
      <c r="C30" s="12">
        <v>1590</v>
      </c>
      <c r="D30" s="13">
        <v>545076</v>
      </c>
      <c r="E30" s="12">
        <v>432</v>
      </c>
      <c r="F30" s="13">
        <v>238</v>
      </c>
      <c r="G30" s="21">
        <f>IF(C30="","",IF(D30/C30&gt;E30,E30,IF(D30/C30&lt;F30,F30,D30/C30)))</f>
        <v>342.81509433962265</v>
      </c>
      <c r="K30" s="31"/>
    </row>
    <row r="31" spans="1:11" s="2" customFormat="1" ht="22.5" customHeight="1" x14ac:dyDescent="0.2">
      <c r="A31" s="6">
        <v>25</v>
      </c>
      <c r="B31" s="27" t="s">
        <v>30</v>
      </c>
      <c r="C31" s="28">
        <v>12400</v>
      </c>
      <c r="D31" s="29">
        <v>2439126</v>
      </c>
      <c r="E31" s="28">
        <v>238</v>
      </c>
      <c r="F31" s="29">
        <v>125</v>
      </c>
      <c r="G31" s="21">
        <f>IF(C31="","",IF(D31/C31&gt;E31,E31,IF(D31/C31&lt;F31,F31,D31/C31)))</f>
        <v>196.70370967741937</v>
      </c>
      <c r="K31" s="31"/>
    </row>
    <row r="32" spans="1:11" s="2" customFormat="1" ht="22.5" customHeight="1" x14ac:dyDescent="0.2">
      <c r="A32" s="26">
        <v>26</v>
      </c>
      <c r="B32" s="23" t="s">
        <v>36</v>
      </c>
      <c r="C32" s="30"/>
      <c r="D32" s="13"/>
      <c r="E32" s="12"/>
      <c r="F32" s="13"/>
      <c r="G32" s="21" t="str">
        <f>IF(C32="","",IF(D32/C32&gt;E32,E32,IF(D32/C32&lt;F32,F32,D32/C32)))</f>
        <v/>
      </c>
      <c r="K32" s="31"/>
    </row>
    <row r="33" spans="1:11" s="2" customFormat="1" ht="22.5" customHeight="1" x14ac:dyDescent="0.2">
      <c r="A33" s="6">
        <v>27</v>
      </c>
      <c r="B33" s="7" t="s">
        <v>31</v>
      </c>
      <c r="C33" s="8">
        <v>8400</v>
      </c>
      <c r="D33" s="8">
        <v>1271592</v>
      </c>
      <c r="E33" s="8">
        <v>167</v>
      </c>
      <c r="F33" s="9">
        <v>119</v>
      </c>
      <c r="G33" s="21">
        <f>IF(C33="","",IF(D33/C33&gt;E33,E33,IF(D33/C33&lt;F33,F33,D33/C33)))</f>
        <v>151.38</v>
      </c>
      <c r="K33" s="31"/>
    </row>
    <row r="34" spans="1:11" ht="22.5" customHeight="1" thickBot="1" x14ac:dyDescent="0.25">
      <c r="A34" s="25">
        <v>28</v>
      </c>
      <c r="B34" s="14" t="s">
        <v>32</v>
      </c>
      <c r="C34" s="15">
        <v>686</v>
      </c>
      <c r="D34" s="16">
        <v>849398</v>
      </c>
      <c r="E34" s="15">
        <v>2592</v>
      </c>
      <c r="F34" s="17">
        <v>421</v>
      </c>
      <c r="G34" s="22">
        <f>IF(C34="","",IF(D34/C34&gt;E34,E34,IF(D34/C34&lt;F34,F34,D34/C34)))</f>
        <v>1238.1895043731779</v>
      </c>
    </row>
    <row r="35" spans="1:11" ht="18.600000000000001" thickTop="1" x14ac:dyDescent="0.45">
      <c r="A35" s="18"/>
      <c r="B35" s="45" t="s">
        <v>33</v>
      </c>
      <c r="C35" s="45"/>
      <c r="D35" s="45"/>
      <c r="E35" s="18"/>
      <c r="F35" s="18"/>
      <c r="G35" s="18"/>
    </row>
    <row r="36" spans="1:11" ht="18.75" customHeight="1" x14ac:dyDescent="0.45">
      <c r="A36" s="18"/>
      <c r="B36" s="19" t="s">
        <v>38</v>
      </c>
      <c r="C36" s="19"/>
      <c r="D36" s="19"/>
      <c r="E36" s="18"/>
      <c r="F36" s="18"/>
      <c r="G36" s="18"/>
    </row>
    <row r="37" spans="1:11" ht="47.25" customHeight="1" x14ac:dyDescent="0.45">
      <c r="A37" s="18"/>
      <c r="B37" s="44" t="s">
        <v>35</v>
      </c>
      <c r="C37" s="45"/>
      <c r="D37" s="45"/>
      <c r="E37" s="45"/>
      <c r="F37" s="45"/>
      <c r="G37" s="45"/>
    </row>
    <row r="38" spans="1:11"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82677165354330717" right="0.23622047244094491" top="0.74803149606299213" bottom="0" header="0.31496062992125984" footer="0.31496062992125984"/>
  <pageSetup paperSize="9" scale="8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G38"/>
  <sheetViews>
    <sheetView zoomScaleNormal="100" workbookViewId="0">
      <selection activeCell="K33" sqref="K3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43"/>
      <c r="E2" s="57"/>
      <c r="F2" s="57"/>
      <c r="G2" s="57"/>
    </row>
    <row r="3" spans="1:7" ht="36" customHeight="1" x14ac:dyDescent="0.45">
      <c r="D3" s="57"/>
      <c r="E3" s="57"/>
      <c r="F3" s="57"/>
      <c r="G3" s="57"/>
    </row>
    <row r="4" spans="1:7" ht="25.5" customHeight="1" thickBot="1" x14ac:dyDescent="0.25">
      <c r="E4" s="46" t="s">
        <v>67</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7868</v>
      </c>
      <c r="D7" s="9">
        <v>1474263</v>
      </c>
      <c r="E7" s="8">
        <v>448</v>
      </c>
      <c r="F7" s="9">
        <v>32</v>
      </c>
      <c r="G7" s="21">
        <f t="shared" ref="G7:G34" si="0">IF(C7="","",IF(D7/C7&gt;E7,E7,IF(D7/C7&lt;F7,F7,D7/C7)))</f>
        <v>187.37455516014234</v>
      </c>
    </row>
    <row r="8" spans="1:7" s="2" customFormat="1" ht="22.5" customHeight="1" x14ac:dyDescent="0.2">
      <c r="A8" s="10">
        <v>2</v>
      </c>
      <c r="B8" s="11" t="s">
        <v>7</v>
      </c>
      <c r="C8" s="12">
        <v>11000</v>
      </c>
      <c r="D8" s="13">
        <v>1421109</v>
      </c>
      <c r="E8" s="12">
        <v>292</v>
      </c>
      <c r="F8" s="13">
        <v>9</v>
      </c>
      <c r="G8" s="21">
        <f t="shared" si="0"/>
        <v>129.19172727272726</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71</v>
      </c>
      <c r="D10" s="13">
        <v>83322</v>
      </c>
      <c r="E10" s="12">
        <v>1404</v>
      </c>
      <c r="F10" s="13">
        <v>821</v>
      </c>
      <c r="G10" s="21">
        <f t="shared" si="0"/>
        <v>1173.5492957746478</v>
      </c>
    </row>
    <row r="11" spans="1:7" s="2" customFormat="1" ht="22.5" customHeight="1" x14ac:dyDescent="0.2">
      <c r="A11" s="10">
        <v>5</v>
      </c>
      <c r="B11" s="11" t="s">
        <v>10</v>
      </c>
      <c r="C11" s="12">
        <v>1284</v>
      </c>
      <c r="D11" s="13">
        <v>588033</v>
      </c>
      <c r="E11" s="12">
        <v>540</v>
      </c>
      <c r="F11" s="13">
        <v>281</v>
      </c>
      <c r="G11" s="21">
        <f t="shared" si="0"/>
        <v>457.96962616822429</v>
      </c>
    </row>
    <row r="12" spans="1:7" s="2" customFormat="1" ht="22.5" customHeight="1" x14ac:dyDescent="0.2">
      <c r="A12" s="10">
        <v>6</v>
      </c>
      <c r="B12" s="11" t="s">
        <v>11</v>
      </c>
      <c r="C12" s="12">
        <v>44485</v>
      </c>
      <c r="D12" s="13">
        <v>8277682</v>
      </c>
      <c r="E12" s="12">
        <v>300</v>
      </c>
      <c r="F12" s="13">
        <v>122</v>
      </c>
      <c r="G12" s="21">
        <f t="shared" si="0"/>
        <v>186.07804878048779</v>
      </c>
    </row>
    <row r="13" spans="1:7" s="2" customFormat="1" ht="22.5" customHeight="1" x14ac:dyDescent="0.2">
      <c r="A13" s="6">
        <v>7</v>
      </c>
      <c r="B13" s="11" t="s">
        <v>12</v>
      </c>
      <c r="C13" s="12">
        <v>170</v>
      </c>
      <c r="D13" s="13">
        <v>223020</v>
      </c>
      <c r="E13" s="12">
        <v>1620</v>
      </c>
      <c r="F13" s="13">
        <v>1242</v>
      </c>
      <c r="G13" s="21">
        <f t="shared" si="0"/>
        <v>1311.8823529411766</v>
      </c>
    </row>
    <row r="14" spans="1:7" s="2" customFormat="1" ht="22.5" customHeight="1" x14ac:dyDescent="0.2">
      <c r="A14" s="10">
        <v>8</v>
      </c>
      <c r="B14" s="11" t="s">
        <v>13</v>
      </c>
      <c r="C14" s="12">
        <v>477</v>
      </c>
      <c r="D14" s="13">
        <v>842082</v>
      </c>
      <c r="E14" s="12">
        <v>2160</v>
      </c>
      <c r="F14" s="13">
        <v>1296</v>
      </c>
      <c r="G14" s="21">
        <f t="shared" si="0"/>
        <v>1765.3710691823899</v>
      </c>
    </row>
    <row r="15" spans="1:7" s="2" customFormat="1" ht="22.5" customHeight="1" x14ac:dyDescent="0.2">
      <c r="A15" s="10">
        <v>9</v>
      </c>
      <c r="B15" s="11" t="s">
        <v>14</v>
      </c>
      <c r="C15" s="12">
        <v>533</v>
      </c>
      <c r="D15" s="13">
        <v>406146</v>
      </c>
      <c r="E15" s="12">
        <v>1728</v>
      </c>
      <c r="F15" s="13">
        <v>108</v>
      </c>
      <c r="G15" s="21">
        <f t="shared" si="0"/>
        <v>762</v>
      </c>
    </row>
    <row r="16" spans="1:7" s="2" customFormat="1" ht="22.5" customHeight="1" x14ac:dyDescent="0.2">
      <c r="A16" s="6">
        <v>10</v>
      </c>
      <c r="B16" s="11" t="s">
        <v>15</v>
      </c>
      <c r="C16" s="12">
        <v>710</v>
      </c>
      <c r="D16" s="13">
        <v>258984</v>
      </c>
      <c r="E16" s="12">
        <v>572</v>
      </c>
      <c r="F16" s="13">
        <v>362</v>
      </c>
      <c r="G16" s="21">
        <f t="shared" si="0"/>
        <v>364.7661971830986</v>
      </c>
    </row>
    <row r="17" spans="1:7" s="2" customFormat="1" ht="22.5" customHeight="1" x14ac:dyDescent="0.2">
      <c r="A17" s="10">
        <v>11</v>
      </c>
      <c r="B17" s="11" t="s">
        <v>16</v>
      </c>
      <c r="C17" s="12">
        <v>15340</v>
      </c>
      <c r="D17" s="13">
        <v>2911619</v>
      </c>
      <c r="E17" s="12">
        <v>281</v>
      </c>
      <c r="F17" s="13">
        <v>1</v>
      </c>
      <c r="G17" s="21">
        <f t="shared" si="0"/>
        <v>189.80567144719686</v>
      </c>
    </row>
    <row r="18" spans="1:7" s="2" customFormat="1" ht="22.5" customHeight="1" x14ac:dyDescent="0.2">
      <c r="A18" s="10">
        <v>12</v>
      </c>
      <c r="B18" s="11" t="s">
        <v>17</v>
      </c>
      <c r="C18" s="32">
        <v>385</v>
      </c>
      <c r="D18" s="33">
        <v>259935</v>
      </c>
      <c r="E18" s="32">
        <v>810</v>
      </c>
      <c r="F18" s="33">
        <v>475</v>
      </c>
      <c r="G18" s="21">
        <f t="shared" si="0"/>
        <v>675.15584415584419</v>
      </c>
    </row>
    <row r="19" spans="1:7" s="2" customFormat="1" ht="22.5" customHeight="1" x14ac:dyDescent="0.2">
      <c r="A19" s="6">
        <v>13</v>
      </c>
      <c r="B19" s="11" t="s">
        <v>18</v>
      </c>
      <c r="C19" s="12">
        <v>12356</v>
      </c>
      <c r="D19" s="13">
        <v>5397975</v>
      </c>
      <c r="E19" s="12">
        <v>626</v>
      </c>
      <c r="F19" s="13">
        <v>32</v>
      </c>
      <c r="G19" s="21">
        <f t="shared" si="0"/>
        <v>436.87075105212045</v>
      </c>
    </row>
    <row r="20" spans="1:7" s="2" customFormat="1" ht="22.5" customHeight="1" x14ac:dyDescent="0.2">
      <c r="A20" s="10">
        <v>14</v>
      </c>
      <c r="B20" s="11" t="s">
        <v>19</v>
      </c>
      <c r="C20" s="12">
        <v>1020</v>
      </c>
      <c r="D20" s="13">
        <v>275670</v>
      </c>
      <c r="E20" s="12">
        <v>297</v>
      </c>
      <c r="F20" s="13">
        <v>216</v>
      </c>
      <c r="G20" s="21">
        <f t="shared" si="0"/>
        <v>270.26470588235293</v>
      </c>
    </row>
    <row r="21" spans="1:7" s="2" customFormat="1" ht="22.5" customHeight="1" x14ac:dyDescent="0.2">
      <c r="A21" s="10">
        <v>15</v>
      </c>
      <c r="B21" s="11" t="s">
        <v>20</v>
      </c>
      <c r="C21" s="12">
        <v>7325</v>
      </c>
      <c r="D21" s="13">
        <v>2681279</v>
      </c>
      <c r="E21" s="12">
        <v>662</v>
      </c>
      <c r="F21" s="13">
        <v>76</v>
      </c>
      <c r="G21" s="21">
        <f t="shared" si="0"/>
        <v>366.04491467576793</v>
      </c>
    </row>
    <row r="22" spans="1:7" s="2" customFormat="1" ht="22.5" customHeight="1" x14ac:dyDescent="0.2">
      <c r="A22" s="6">
        <v>16</v>
      </c>
      <c r="B22" s="11" t="s">
        <v>21</v>
      </c>
      <c r="C22" s="12">
        <v>8220</v>
      </c>
      <c r="D22" s="13">
        <v>4617211</v>
      </c>
      <c r="E22" s="12">
        <v>891</v>
      </c>
      <c r="F22" s="13">
        <v>324</v>
      </c>
      <c r="G22" s="21">
        <f t="shared" si="0"/>
        <v>561.70450121654505</v>
      </c>
    </row>
    <row r="23" spans="1:7" s="2" customFormat="1" ht="22.5" customHeight="1" x14ac:dyDescent="0.2">
      <c r="A23" s="10">
        <v>17</v>
      </c>
      <c r="B23" s="11" t="s">
        <v>22</v>
      </c>
      <c r="C23" s="12">
        <v>984</v>
      </c>
      <c r="D23" s="13">
        <v>657390</v>
      </c>
      <c r="E23" s="12">
        <v>2128</v>
      </c>
      <c r="F23" s="13">
        <v>270</v>
      </c>
      <c r="G23" s="21">
        <f t="shared" si="0"/>
        <v>668.07926829268297</v>
      </c>
    </row>
    <row r="24" spans="1:7" s="2" customFormat="1" ht="22.5" customHeight="1" x14ac:dyDescent="0.2">
      <c r="A24" s="10">
        <v>18</v>
      </c>
      <c r="B24" s="11" t="s">
        <v>23</v>
      </c>
      <c r="C24" s="12">
        <v>1884</v>
      </c>
      <c r="D24" s="13">
        <v>1307722</v>
      </c>
      <c r="E24" s="12">
        <v>864</v>
      </c>
      <c r="F24" s="13">
        <v>54</v>
      </c>
      <c r="G24" s="21">
        <f t="shared" si="0"/>
        <v>694.11995753715496</v>
      </c>
    </row>
    <row r="25" spans="1:7" s="2" customFormat="1" ht="22.5" customHeight="1" x14ac:dyDescent="0.2">
      <c r="A25" s="6">
        <v>19</v>
      </c>
      <c r="B25" s="11" t="s">
        <v>24</v>
      </c>
      <c r="C25" s="12">
        <v>3720</v>
      </c>
      <c r="D25" s="13">
        <v>753166</v>
      </c>
      <c r="E25" s="12">
        <v>281</v>
      </c>
      <c r="F25" s="13">
        <v>130</v>
      </c>
      <c r="G25" s="21">
        <f t="shared" si="0"/>
        <v>202.46397849462366</v>
      </c>
    </row>
    <row r="26" spans="1:7" s="2" customFormat="1" ht="22.5" customHeight="1" x14ac:dyDescent="0.2">
      <c r="A26" s="10">
        <v>20</v>
      </c>
      <c r="B26" s="11" t="s">
        <v>25</v>
      </c>
      <c r="C26" s="12">
        <v>8868</v>
      </c>
      <c r="D26" s="13">
        <v>4470716</v>
      </c>
      <c r="E26" s="12">
        <v>959</v>
      </c>
      <c r="F26" s="13">
        <v>86</v>
      </c>
      <c r="G26" s="21">
        <f t="shared" si="0"/>
        <v>504.14027965719441</v>
      </c>
    </row>
    <row r="27" spans="1:7" s="2" customFormat="1" ht="22.5" customHeight="1" x14ac:dyDescent="0.2">
      <c r="A27" s="10">
        <v>21</v>
      </c>
      <c r="B27" s="11" t="s">
        <v>26</v>
      </c>
      <c r="C27" s="12">
        <v>5672</v>
      </c>
      <c r="D27" s="13">
        <v>1431462</v>
      </c>
      <c r="E27" s="12">
        <v>497</v>
      </c>
      <c r="F27" s="13">
        <v>65</v>
      </c>
      <c r="G27" s="21">
        <f t="shared" si="0"/>
        <v>252.37341325811002</v>
      </c>
    </row>
    <row r="28" spans="1:7" s="2" customFormat="1" ht="22.5" customHeight="1" x14ac:dyDescent="0.2">
      <c r="A28" s="6">
        <v>22</v>
      </c>
      <c r="B28" s="11" t="s">
        <v>27</v>
      </c>
      <c r="C28" s="12">
        <v>55</v>
      </c>
      <c r="D28" s="13">
        <v>39398</v>
      </c>
      <c r="E28" s="12">
        <v>756</v>
      </c>
      <c r="F28" s="13">
        <v>626</v>
      </c>
      <c r="G28" s="21">
        <f t="shared" si="0"/>
        <v>716.32727272727277</v>
      </c>
    </row>
    <row r="29" spans="1:7" s="2" customFormat="1" ht="22.5" customHeight="1" x14ac:dyDescent="0.2">
      <c r="A29" s="10">
        <v>23</v>
      </c>
      <c r="B29" s="11" t="s">
        <v>28</v>
      </c>
      <c r="C29" s="12"/>
      <c r="D29" s="13"/>
      <c r="E29" s="12"/>
      <c r="F29" s="13"/>
      <c r="G29" s="21" t="str">
        <f>IF(C29="","",IF(D29/C29&gt;E29,E29,IF(D29/C29&lt;F29,F29,D29/C29)))</f>
        <v/>
      </c>
    </row>
    <row r="30" spans="1:7" s="2" customFormat="1" ht="22.5" customHeight="1" x14ac:dyDescent="0.2">
      <c r="A30" s="10">
        <v>24</v>
      </c>
      <c r="B30" s="11" t="s">
        <v>29</v>
      </c>
      <c r="C30" s="12">
        <v>2295</v>
      </c>
      <c r="D30" s="13">
        <v>837702</v>
      </c>
      <c r="E30" s="12">
        <v>637</v>
      </c>
      <c r="F30" s="13">
        <v>119</v>
      </c>
      <c r="G30" s="21">
        <f t="shared" si="0"/>
        <v>365.01176470588234</v>
      </c>
    </row>
    <row r="31" spans="1:7" s="2" customFormat="1" ht="22.5" customHeight="1" x14ac:dyDescent="0.2">
      <c r="A31" s="6">
        <v>25</v>
      </c>
      <c r="B31" s="27" t="s">
        <v>30</v>
      </c>
      <c r="C31" s="12">
        <v>15990</v>
      </c>
      <c r="D31" s="13">
        <v>3596605</v>
      </c>
      <c r="E31" s="12">
        <v>400</v>
      </c>
      <c r="F31" s="13">
        <v>11</v>
      </c>
      <c r="G31" s="21">
        <f t="shared" si="0"/>
        <v>224.92839274546591</v>
      </c>
    </row>
    <row r="32" spans="1:7" s="2" customFormat="1" ht="22.5" customHeight="1" x14ac:dyDescent="0.2">
      <c r="A32" s="26">
        <v>26</v>
      </c>
      <c r="B32" s="23" t="s">
        <v>36</v>
      </c>
      <c r="C32" s="39"/>
      <c r="D32" s="38"/>
      <c r="E32" s="37"/>
      <c r="F32" s="38"/>
      <c r="G32" s="21" t="str">
        <f t="shared" si="0"/>
        <v/>
      </c>
    </row>
    <row r="33" spans="1:7" s="2" customFormat="1" ht="22.5" customHeight="1" x14ac:dyDescent="0.2">
      <c r="A33" s="6">
        <v>27</v>
      </c>
      <c r="B33" s="7" t="s">
        <v>31</v>
      </c>
      <c r="C33" s="12">
        <v>10710</v>
      </c>
      <c r="D33" s="12">
        <v>1408666</v>
      </c>
      <c r="E33" s="12">
        <v>189</v>
      </c>
      <c r="F33" s="13">
        <v>54</v>
      </c>
      <c r="G33" s="21">
        <f t="shared" si="0"/>
        <v>131.52810457516341</v>
      </c>
    </row>
    <row r="34" spans="1:7" ht="22.5" customHeight="1" thickBot="1" x14ac:dyDescent="0.25">
      <c r="A34" s="25">
        <v>28</v>
      </c>
      <c r="B34" s="14" t="s">
        <v>32</v>
      </c>
      <c r="C34" s="15">
        <v>81</v>
      </c>
      <c r="D34" s="16">
        <v>179334</v>
      </c>
      <c r="E34" s="15">
        <v>2214</v>
      </c>
      <c r="F34" s="17">
        <v>2214</v>
      </c>
      <c r="G34" s="22">
        <f t="shared" si="0"/>
        <v>2214</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 header="0.31496062992125984" footer="0.31496062992125984"/>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38"/>
  <sheetViews>
    <sheetView zoomScaleNormal="100" workbookViewId="0">
      <selection activeCell="G34" sqref="G3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1.69921875" style="1" customWidth="1"/>
    <col min="8" max="16384" width="9" style="1"/>
  </cols>
  <sheetData>
    <row r="1" spans="1:7" ht="16.5" customHeight="1" x14ac:dyDescent="0.45">
      <c r="A1" s="20"/>
      <c r="D1" s="35"/>
      <c r="E1" s="35"/>
      <c r="F1" s="35"/>
      <c r="G1" s="35"/>
    </row>
    <row r="2" spans="1:7" ht="30" customHeight="1" x14ac:dyDescent="0.45">
      <c r="A2" s="20"/>
      <c r="D2" s="67" t="s">
        <v>64</v>
      </c>
      <c r="E2" s="67"/>
      <c r="F2" s="67"/>
      <c r="G2" s="67"/>
    </row>
    <row r="3" spans="1:7" ht="36" customHeight="1" x14ac:dyDescent="0.45">
      <c r="D3" s="67"/>
      <c r="E3" s="67"/>
      <c r="F3" s="67"/>
      <c r="G3" s="67"/>
    </row>
    <row r="4" spans="1:7" ht="25.5" customHeight="1" thickBot="1" x14ac:dyDescent="0.25">
      <c r="E4" s="46" t="s">
        <v>66</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11865</v>
      </c>
      <c r="D7" s="9">
        <v>1895724</v>
      </c>
      <c r="E7" s="8">
        <v>211</v>
      </c>
      <c r="F7" s="9">
        <v>7</v>
      </c>
      <c r="G7" s="21">
        <f>IF(C7="","",IF(D7/C7&gt;E7,E7,IF(D7/C7&lt;F7,F7,D7/C7)))</f>
        <v>159.77446270543615</v>
      </c>
    </row>
    <row r="8" spans="1:7" s="2" customFormat="1" ht="22.5" customHeight="1" x14ac:dyDescent="0.2">
      <c r="A8" s="10">
        <v>2</v>
      </c>
      <c r="B8" s="11" t="s">
        <v>7</v>
      </c>
      <c r="C8" s="12">
        <v>1760</v>
      </c>
      <c r="D8" s="13">
        <v>432324</v>
      </c>
      <c r="E8" s="12">
        <v>254</v>
      </c>
      <c r="F8" s="13">
        <v>151</v>
      </c>
      <c r="G8" s="21">
        <f t="shared" ref="G8:G34" si="0">IF(C8="","",IF(D8/C8&gt;E8,E8,IF(D8/C8&lt;F8,F8,D8/C8)))</f>
        <v>245.63863636363635</v>
      </c>
    </row>
    <row r="9" spans="1:7" s="2" customFormat="1" ht="22.5" customHeight="1" x14ac:dyDescent="0.2">
      <c r="A9" s="10">
        <v>3</v>
      </c>
      <c r="B9" s="11" t="s">
        <v>8</v>
      </c>
      <c r="C9" s="12">
        <v>448</v>
      </c>
      <c r="D9" s="13">
        <v>328481</v>
      </c>
      <c r="E9" s="12">
        <v>1080</v>
      </c>
      <c r="F9" s="13">
        <v>324</v>
      </c>
      <c r="G9" s="21">
        <f t="shared" si="0"/>
        <v>733.21651785714289</v>
      </c>
    </row>
    <row r="10" spans="1:7" s="2" customFormat="1" ht="22.5" customHeight="1" x14ac:dyDescent="0.2">
      <c r="A10" s="6">
        <v>4</v>
      </c>
      <c r="B10" s="11" t="s">
        <v>9</v>
      </c>
      <c r="C10" s="12">
        <v>691</v>
      </c>
      <c r="D10" s="13">
        <v>219688</v>
      </c>
      <c r="E10" s="12">
        <v>432</v>
      </c>
      <c r="F10" s="13">
        <v>194</v>
      </c>
      <c r="G10" s="21">
        <f t="shared" si="0"/>
        <v>317.92764109985529</v>
      </c>
    </row>
    <row r="11" spans="1:7" s="2" customFormat="1" ht="22.5" customHeight="1" x14ac:dyDescent="0.2">
      <c r="A11" s="10">
        <v>5</v>
      </c>
      <c r="B11" s="11" t="s">
        <v>10</v>
      </c>
      <c r="C11" s="12">
        <v>1961</v>
      </c>
      <c r="D11" s="13">
        <v>667111</v>
      </c>
      <c r="E11" s="12">
        <v>648</v>
      </c>
      <c r="F11" s="13">
        <v>130</v>
      </c>
      <c r="G11" s="21">
        <f t="shared" si="0"/>
        <v>340.18918918918916</v>
      </c>
    </row>
    <row r="12" spans="1:7" s="2" customFormat="1" ht="22.5" customHeight="1" x14ac:dyDescent="0.2">
      <c r="A12" s="10">
        <v>6</v>
      </c>
      <c r="B12" s="11" t="s">
        <v>11</v>
      </c>
      <c r="C12" s="12">
        <v>37734</v>
      </c>
      <c r="D12" s="13">
        <v>14150916</v>
      </c>
      <c r="E12" s="12">
        <v>486</v>
      </c>
      <c r="F12" s="13">
        <v>175</v>
      </c>
      <c r="G12" s="21">
        <f t="shared" si="0"/>
        <v>375.01764986484335</v>
      </c>
    </row>
    <row r="13" spans="1:7" s="2" customFormat="1" ht="22.5" customHeight="1" x14ac:dyDescent="0.2">
      <c r="A13" s="6">
        <v>7</v>
      </c>
      <c r="B13" s="11" t="s">
        <v>12</v>
      </c>
      <c r="C13" s="12">
        <v>1507</v>
      </c>
      <c r="D13" s="13">
        <v>883527</v>
      </c>
      <c r="E13" s="12">
        <v>1080</v>
      </c>
      <c r="F13" s="13">
        <v>130</v>
      </c>
      <c r="G13" s="21">
        <f t="shared" si="0"/>
        <v>586.2820172528202</v>
      </c>
    </row>
    <row r="14" spans="1:7" s="2" customFormat="1" ht="22.5" customHeight="1" x14ac:dyDescent="0.2">
      <c r="A14" s="10">
        <v>8</v>
      </c>
      <c r="B14" s="11" t="s">
        <v>13</v>
      </c>
      <c r="C14" s="12">
        <v>857</v>
      </c>
      <c r="D14" s="13">
        <v>1725230</v>
      </c>
      <c r="E14" s="12">
        <v>2872</v>
      </c>
      <c r="F14" s="13">
        <v>1210</v>
      </c>
      <c r="G14" s="21">
        <f t="shared" si="0"/>
        <v>2013.1038506417735</v>
      </c>
    </row>
    <row r="15" spans="1:7" s="2" customFormat="1" ht="22.5" customHeight="1" x14ac:dyDescent="0.2">
      <c r="A15" s="10">
        <v>9</v>
      </c>
      <c r="B15" s="11" t="s">
        <v>14</v>
      </c>
      <c r="C15" s="12">
        <v>359</v>
      </c>
      <c r="D15" s="13">
        <v>668571</v>
      </c>
      <c r="E15" s="12">
        <v>2241</v>
      </c>
      <c r="F15" s="13">
        <v>1426</v>
      </c>
      <c r="G15" s="21">
        <f t="shared" si="0"/>
        <v>1862.3147632311977</v>
      </c>
    </row>
    <row r="16" spans="1:7" s="2" customFormat="1" ht="22.5" customHeight="1" x14ac:dyDescent="0.2">
      <c r="A16" s="6">
        <v>10</v>
      </c>
      <c r="B16" s="11" t="s">
        <v>15</v>
      </c>
      <c r="C16" s="12">
        <v>420</v>
      </c>
      <c r="D16" s="13">
        <v>170424</v>
      </c>
      <c r="E16" s="12">
        <v>518</v>
      </c>
      <c r="F16" s="13">
        <v>360</v>
      </c>
      <c r="G16" s="21">
        <f t="shared" si="0"/>
        <v>405.77142857142854</v>
      </c>
    </row>
    <row r="17" spans="1:7" s="2" customFormat="1" ht="22.5" customHeight="1" x14ac:dyDescent="0.2">
      <c r="A17" s="10">
        <v>11</v>
      </c>
      <c r="B17" s="11" t="s">
        <v>16</v>
      </c>
      <c r="C17" s="12">
        <v>21160</v>
      </c>
      <c r="D17" s="13">
        <v>8361144</v>
      </c>
      <c r="E17" s="12">
        <v>432</v>
      </c>
      <c r="F17" s="13">
        <v>162</v>
      </c>
      <c r="G17" s="21">
        <f t="shared" si="0"/>
        <v>395.1391304347826</v>
      </c>
    </row>
    <row r="18" spans="1:7" s="2" customFormat="1" ht="22.5" customHeight="1" x14ac:dyDescent="0.2">
      <c r="A18" s="10">
        <v>12</v>
      </c>
      <c r="B18" s="11" t="s">
        <v>17</v>
      </c>
      <c r="C18" s="12">
        <v>874</v>
      </c>
      <c r="D18" s="13">
        <v>362955</v>
      </c>
      <c r="E18" s="12">
        <v>756</v>
      </c>
      <c r="F18" s="13">
        <v>238</v>
      </c>
      <c r="G18" s="21">
        <f t="shared" si="0"/>
        <v>415.28032036613274</v>
      </c>
    </row>
    <row r="19" spans="1:7" s="2" customFormat="1" ht="22.5" customHeight="1" x14ac:dyDescent="0.2">
      <c r="A19" s="6">
        <v>13</v>
      </c>
      <c r="B19" s="11" t="s">
        <v>18</v>
      </c>
      <c r="C19" s="12">
        <v>23159</v>
      </c>
      <c r="D19" s="13">
        <v>5731322</v>
      </c>
      <c r="E19" s="12">
        <v>443</v>
      </c>
      <c r="F19" s="13">
        <v>54</v>
      </c>
      <c r="G19" s="21">
        <f t="shared" si="0"/>
        <v>247.47709313873656</v>
      </c>
    </row>
    <row r="20" spans="1:7" s="2" customFormat="1" ht="22.5" customHeight="1" x14ac:dyDescent="0.2">
      <c r="A20" s="10">
        <v>14</v>
      </c>
      <c r="B20" s="11" t="s">
        <v>19</v>
      </c>
      <c r="C20" s="12">
        <v>2030</v>
      </c>
      <c r="D20" s="13">
        <v>784458</v>
      </c>
      <c r="E20" s="12">
        <v>421</v>
      </c>
      <c r="F20" s="13">
        <v>356</v>
      </c>
      <c r="G20" s="21">
        <f t="shared" si="0"/>
        <v>386.43251231527091</v>
      </c>
    </row>
    <row r="21" spans="1:7" s="2" customFormat="1" ht="22.5" customHeight="1" x14ac:dyDescent="0.2">
      <c r="A21" s="10">
        <v>15</v>
      </c>
      <c r="B21" s="11" t="s">
        <v>20</v>
      </c>
      <c r="C21" s="12">
        <v>2261</v>
      </c>
      <c r="D21" s="13">
        <v>1215144</v>
      </c>
      <c r="E21" s="12">
        <v>734</v>
      </c>
      <c r="F21" s="13">
        <v>216</v>
      </c>
      <c r="G21" s="21">
        <f t="shared" si="0"/>
        <v>537.43653250773991</v>
      </c>
    </row>
    <row r="22" spans="1:7" s="2" customFormat="1" ht="22.5" customHeight="1" x14ac:dyDescent="0.2">
      <c r="A22" s="6">
        <v>16</v>
      </c>
      <c r="B22" s="11" t="s">
        <v>21</v>
      </c>
      <c r="C22" s="12">
        <v>4706</v>
      </c>
      <c r="D22" s="13">
        <v>2852712</v>
      </c>
      <c r="E22" s="12">
        <v>1026</v>
      </c>
      <c r="F22" s="13">
        <v>378</v>
      </c>
      <c r="G22" s="21">
        <f t="shared" si="0"/>
        <v>606.18614534636629</v>
      </c>
    </row>
    <row r="23" spans="1:7" s="2" customFormat="1" ht="22.5" customHeight="1" x14ac:dyDescent="0.2">
      <c r="A23" s="10">
        <v>17</v>
      </c>
      <c r="B23" s="11" t="s">
        <v>22</v>
      </c>
      <c r="C23" s="12">
        <v>19054</v>
      </c>
      <c r="D23" s="13">
        <v>7083784</v>
      </c>
      <c r="E23" s="12">
        <v>1264</v>
      </c>
      <c r="F23" s="13">
        <v>216</v>
      </c>
      <c r="G23" s="21">
        <f t="shared" si="0"/>
        <v>371.77411567125012</v>
      </c>
    </row>
    <row r="24" spans="1:7" s="2" customFormat="1" ht="22.5" customHeight="1" x14ac:dyDescent="0.2">
      <c r="A24" s="10">
        <v>18</v>
      </c>
      <c r="B24" s="11" t="s">
        <v>23</v>
      </c>
      <c r="C24" s="12">
        <v>205</v>
      </c>
      <c r="D24" s="13">
        <v>339239</v>
      </c>
      <c r="E24" s="12">
        <v>2700</v>
      </c>
      <c r="F24" s="13">
        <v>1080</v>
      </c>
      <c r="G24" s="21">
        <f t="shared" si="0"/>
        <v>1654.8243902439024</v>
      </c>
    </row>
    <row r="25" spans="1:7" s="2" customFormat="1" ht="22.5" customHeight="1" x14ac:dyDescent="0.2">
      <c r="A25" s="6">
        <v>19</v>
      </c>
      <c r="B25" s="11" t="s">
        <v>24</v>
      </c>
      <c r="C25" s="12">
        <v>179</v>
      </c>
      <c r="D25" s="13">
        <v>49697</v>
      </c>
      <c r="E25" s="12">
        <v>346</v>
      </c>
      <c r="F25" s="13">
        <v>205</v>
      </c>
      <c r="G25" s="21">
        <f t="shared" si="0"/>
        <v>277.6368715083799</v>
      </c>
    </row>
    <row r="26" spans="1:7" s="2" customFormat="1" ht="22.5" customHeight="1" x14ac:dyDescent="0.2">
      <c r="A26" s="10">
        <v>20</v>
      </c>
      <c r="B26" s="11" t="s">
        <v>25</v>
      </c>
      <c r="C26" s="12">
        <v>10631</v>
      </c>
      <c r="D26" s="13">
        <v>5434378</v>
      </c>
      <c r="E26" s="12">
        <v>648</v>
      </c>
      <c r="F26" s="13">
        <v>270</v>
      </c>
      <c r="G26" s="21">
        <f t="shared" si="0"/>
        <v>511.18220299125198</v>
      </c>
    </row>
    <row r="27" spans="1:7" s="2" customFormat="1" ht="22.5" customHeight="1" x14ac:dyDescent="0.2">
      <c r="A27" s="10">
        <v>21</v>
      </c>
      <c r="B27" s="11" t="s">
        <v>26</v>
      </c>
      <c r="C27" s="12">
        <v>2356</v>
      </c>
      <c r="D27" s="13">
        <v>767929</v>
      </c>
      <c r="E27" s="12">
        <v>605</v>
      </c>
      <c r="F27" s="13">
        <v>22</v>
      </c>
      <c r="G27" s="21">
        <f t="shared" si="0"/>
        <v>325.9460950764007</v>
      </c>
    </row>
    <row r="28" spans="1:7" s="2" customFormat="1" ht="22.5" customHeight="1" x14ac:dyDescent="0.2">
      <c r="A28" s="6">
        <v>22</v>
      </c>
      <c r="B28" s="11" t="s">
        <v>27</v>
      </c>
      <c r="C28" s="12">
        <v>586</v>
      </c>
      <c r="D28" s="13">
        <v>84964</v>
      </c>
      <c r="E28" s="12">
        <v>216</v>
      </c>
      <c r="F28" s="13">
        <v>32</v>
      </c>
      <c r="G28" s="21">
        <f t="shared" si="0"/>
        <v>144.98976109215016</v>
      </c>
    </row>
    <row r="29" spans="1:7" s="2" customFormat="1" ht="22.5" customHeight="1" x14ac:dyDescent="0.2">
      <c r="A29" s="10">
        <v>23</v>
      </c>
      <c r="B29" s="11" t="s">
        <v>28</v>
      </c>
      <c r="C29" s="12">
        <v>7270</v>
      </c>
      <c r="D29" s="13">
        <v>5653684</v>
      </c>
      <c r="E29" s="12">
        <v>1269</v>
      </c>
      <c r="F29" s="13">
        <v>216</v>
      </c>
      <c r="G29" s="21">
        <f>IF(C29="","",IF(D29/C29&gt;E29,E29,IF(D29/C29&lt;F29,F29,D29/C29)))</f>
        <v>777.67317744154059</v>
      </c>
    </row>
    <row r="30" spans="1:7" s="2" customFormat="1" ht="22.5" customHeight="1" x14ac:dyDescent="0.2">
      <c r="A30" s="10">
        <v>24</v>
      </c>
      <c r="B30" s="11" t="s">
        <v>29</v>
      </c>
      <c r="C30" s="12">
        <v>285</v>
      </c>
      <c r="D30" s="13">
        <v>93474</v>
      </c>
      <c r="E30" s="12">
        <v>367</v>
      </c>
      <c r="F30" s="13">
        <v>140</v>
      </c>
      <c r="G30" s="21">
        <f t="shared" si="0"/>
        <v>327.97894736842107</v>
      </c>
    </row>
    <row r="31" spans="1:7" s="2" customFormat="1" ht="22.5" customHeight="1" x14ac:dyDescent="0.2">
      <c r="A31" s="6">
        <v>25</v>
      </c>
      <c r="B31" s="27" t="s">
        <v>30</v>
      </c>
      <c r="C31" s="12">
        <v>16270</v>
      </c>
      <c r="D31" s="13">
        <v>5230440</v>
      </c>
      <c r="E31" s="12">
        <v>356</v>
      </c>
      <c r="F31" s="13">
        <v>270</v>
      </c>
      <c r="G31" s="21">
        <f t="shared" si="0"/>
        <v>321.47756607252614</v>
      </c>
    </row>
    <row r="32" spans="1:7" s="2" customFormat="1" ht="22.5" customHeight="1" x14ac:dyDescent="0.2">
      <c r="A32" s="26">
        <v>26</v>
      </c>
      <c r="B32" s="23" t="s">
        <v>36</v>
      </c>
      <c r="C32" s="39">
        <v>276</v>
      </c>
      <c r="D32" s="38">
        <v>213602</v>
      </c>
      <c r="E32" s="37">
        <v>1026</v>
      </c>
      <c r="F32" s="38">
        <v>626</v>
      </c>
      <c r="G32" s="21">
        <f t="shared" si="0"/>
        <v>773.9202898550725</v>
      </c>
    </row>
    <row r="33" spans="1:7" s="2" customFormat="1" ht="22.5" customHeight="1" x14ac:dyDescent="0.2">
      <c r="A33" s="6">
        <v>27</v>
      </c>
      <c r="B33" s="7" t="s">
        <v>31</v>
      </c>
      <c r="C33" s="12">
        <v>28750</v>
      </c>
      <c r="D33" s="12">
        <v>4992516</v>
      </c>
      <c r="E33" s="12">
        <v>206</v>
      </c>
      <c r="F33" s="13">
        <v>113</v>
      </c>
      <c r="G33" s="21">
        <f t="shared" si="0"/>
        <v>173.6527304347826</v>
      </c>
    </row>
    <row r="34" spans="1:7" ht="22.5" customHeight="1" thickBot="1" x14ac:dyDescent="0.25">
      <c r="A34" s="25">
        <v>28</v>
      </c>
      <c r="B34" s="14" t="s">
        <v>32</v>
      </c>
      <c r="C34" s="15">
        <v>159</v>
      </c>
      <c r="D34" s="16">
        <v>445435</v>
      </c>
      <c r="E34" s="15">
        <v>3564</v>
      </c>
      <c r="F34" s="17">
        <v>518</v>
      </c>
      <c r="G34" s="22">
        <f t="shared" si="0"/>
        <v>2801.4779874213837</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B35:D35"/>
    <mergeCell ref="B37:G37"/>
    <mergeCell ref="B38:G38"/>
    <mergeCell ref="D2:G3"/>
    <mergeCell ref="E4:G4"/>
    <mergeCell ref="A5:A6"/>
    <mergeCell ref="B5:B6"/>
    <mergeCell ref="C5:C6"/>
    <mergeCell ref="D5:D6"/>
    <mergeCell ref="E5:G5"/>
  </mergeCells>
  <phoneticPr fontId="2"/>
  <pageMargins left="0.62992125984251968" right="0.23622047244094491" top="0.74803149606299213" bottom="0"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G38"/>
  <sheetViews>
    <sheetView view="pageBreakPreview" topLeftCell="A4" zoomScaleNormal="100" zoomScaleSheetLayoutView="100" workbookViewId="0">
      <selection activeCell="H4" sqref="H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68"/>
      <c r="E2" s="68"/>
      <c r="F2" s="68"/>
      <c r="G2" s="68"/>
    </row>
    <row r="3" spans="1:7" ht="36" customHeight="1" x14ac:dyDescent="0.45">
      <c r="D3" s="68"/>
      <c r="E3" s="68"/>
      <c r="F3" s="68"/>
      <c r="G3" s="68"/>
    </row>
    <row r="4" spans="1:7" ht="25.5" customHeight="1" thickBot="1" x14ac:dyDescent="0.25">
      <c r="E4" s="46" t="s">
        <v>63</v>
      </c>
      <c r="F4" s="46"/>
      <c r="G4" s="46"/>
    </row>
    <row r="5" spans="1:7" s="2" customFormat="1" ht="21.75" customHeight="1" thickTop="1" x14ac:dyDescent="0.45">
      <c r="A5" s="47"/>
      <c r="B5" s="49" t="s">
        <v>0</v>
      </c>
      <c r="C5" s="51" t="s">
        <v>1</v>
      </c>
      <c r="D5" s="53" t="s">
        <v>2</v>
      </c>
      <c r="E5" s="54" t="s">
        <v>34</v>
      </c>
      <c r="F5" s="54"/>
      <c r="G5" s="55"/>
    </row>
    <row r="6" spans="1:7" s="2" customFormat="1" ht="20.25" customHeight="1" x14ac:dyDescent="0.45">
      <c r="A6" s="48"/>
      <c r="B6" s="50"/>
      <c r="C6" s="52"/>
      <c r="D6" s="50"/>
      <c r="E6" s="3" t="s">
        <v>3</v>
      </c>
      <c r="F6" s="4" t="s">
        <v>4</v>
      </c>
      <c r="G6" s="5" t="s">
        <v>5</v>
      </c>
    </row>
    <row r="7" spans="1:7" s="2" customFormat="1" ht="22.5" customHeight="1" x14ac:dyDescent="0.2">
      <c r="A7" s="6" t="s">
        <v>62</v>
      </c>
      <c r="B7" s="7" t="s">
        <v>6</v>
      </c>
      <c r="C7" s="8"/>
      <c r="D7" s="9"/>
      <c r="E7" s="8"/>
      <c r="F7" s="9"/>
      <c r="G7" s="21" t="str">
        <f>IF(C7="","",IF(D7/C7&gt;E7,E7,IF(D7/C7&lt;F7,F7,D7/C7)))</f>
        <v/>
      </c>
    </row>
    <row r="8" spans="1:7" s="2" customFormat="1" ht="22.5" customHeight="1" x14ac:dyDescent="0.2">
      <c r="A8" s="10">
        <v>2</v>
      </c>
      <c r="B8" s="11" t="s">
        <v>7</v>
      </c>
      <c r="C8" s="12"/>
      <c r="D8" s="13"/>
      <c r="E8" s="12"/>
      <c r="F8" s="13"/>
      <c r="G8" s="21" t="str">
        <f t="shared" ref="G8:G34" si="0">IF(C8="","",IF(D8/C8&gt;E8,E8,IF(D8/C8&lt;F8,F8,D8/C8)))</f>
        <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c r="D10" s="13"/>
      <c r="E10" s="12"/>
      <c r="F10" s="13"/>
      <c r="G10" s="21" t="str">
        <f t="shared" si="0"/>
        <v/>
      </c>
    </row>
    <row r="11" spans="1:7" s="2" customFormat="1" ht="22.5" customHeight="1" x14ac:dyDescent="0.2">
      <c r="A11" s="10">
        <v>5</v>
      </c>
      <c r="B11" s="11" t="s">
        <v>10</v>
      </c>
      <c r="C11" s="12"/>
      <c r="D11" s="13"/>
      <c r="E11" s="12"/>
      <c r="F11" s="13"/>
      <c r="G11" s="21" t="str">
        <f t="shared" si="0"/>
        <v/>
      </c>
    </row>
    <row r="12" spans="1:7" s="2" customFormat="1" ht="22.5" customHeight="1" x14ac:dyDescent="0.2">
      <c r="A12" s="10">
        <v>6</v>
      </c>
      <c r="B12" s="11" t="s">
        <v>11</v>
      </c>
      <c r="C12" s="12"/>
      <c r="D12" s="13"/>
      <c r="E12" s="12"/>
      <c r="F12" s="13"/>
      <c r="G12" s="21" t="str">
        <f t="shared" si="0"/>
        <v/>
      </c>
    </row>
    <row r="13" spans="1:7" s="2" customFormat="1" ht="22.5" customHeight="1" x14ac:dyDescent="0.2">
      <c r="A13" s="6">
        <v>7</v>
      </c>
      <c r="B13" s="11" t="s">
        <v>12</v>
      </c>
      <c r="C13" s="12"/>
      <c r="D13" s="13"/>
      <c r="E13" s="12"/>
      <c r="F13" s="13"/>
      <c r="G13" s="21" t="str">
        <f t="shared" si="0"/>
        <v/>
      </c>
    </row>
    <row r="14" spans="1:7" s="2" customFormat="1" ht="22.5" customHeight="1" x14ac:dyDescent="0.2">
      <c r="A14" s="10">
        <v>8</v>
      </c>
      <c r="B14" s="11" t="s">
        <v>13</v>
      </c>
      <c r="C14" s="12"/>
      <c r="D14" s="13"/>
      <c r="E14" s="12"/>
      <c r="F14" s="13"/>
      <c r="G14" s="21" t="str">
        <f t="shared" si="0"/>
        <v/>
      </c>
    </row>
    <row r="15" spans="1:7" s="2" customFormat="1" ht="22.5" customHeight="1" x14ac:dyDescent="0.2">
      <c r="A15" s="10">
        <v>9</v>
      </c>
      <c r="B15" s="11" t="s">
        <v>14</v>
      </c>
      <c r="C15" s="12"/>
      <c r="D15" s="13"/>
      <c r="E15" s="12"/>
      <c r="F15" s="13"/>
      <c r="G15" s="21" t="str">
        <f t="shared" si="0"/>
        <v/>
      </c>
    </row>
    <row r="16" spans="1:7" s="2" customFormat="1" ht="22.5" customHeight="1" x14ac:dyDescent="0.2">
      <c r="A16" s="6">
        <v>10</v>
      </c>
      <c r="B16" s="11" t="s">
        <v>15</v>
      </c>
      <c r="C16" s="12"/>
      <c r="D16" s="13"/>
      <c r="E16" s="12"/>
      <c r="F16" s="13"/>
      <c r="G16" s="21" t="str">
        <f t="shared" si="0"/>
        <v/>
      </c>
    </row>
    <row r="17" spans="1:7" s="2" customFormat="1" ht="22.5" customHeight="1" x14ac:dyDescent="0.2">
      <c r="A17" s="10">
        <v>11</v>
      </c>
      <c r="B17" s="11" t="s">
        <v>16</v>
      </c>
      <c r="C17" s="12"/>
      <c r="D17" s="13"/>
      <c r="E17" s="12"/>
      <c r="F17" s="13"/>
      <c r="G17" s="21" t="str">
        <f t="shared" si="0"/>
        <v/>
      </c>
    </row>
    <row r="18" spans="1:7" s="2" customFormat="1" ht="22.5" customHeight="1" x14ac:dyDescent="0.2">
      <c r="A18" s="10">
        <v>12</v>
      </c>
      <c r="B18" s="11" t="s">
        <v>17</v>
      </c>
      <c r="C18" s="12"/>
      <c r="D18" s="13"/>
      <c r="E18" s="12"/>
      <c r="F18" s="13"/>
      <c r="G18" s="21" t="str">
        <f t="shared" si="0"/>
        <v/>
      </c>
    </row>
    <row r="19" spans="1:7" s="2" customFormat="1" ht="22.5" customHeight="1" x14ac:dyDescent="0.2">
      <c r="A19" s="6">
        <v>13</v>
      </c>
      <c r="B19" s="11" t="s">
        <v>18</v>
      </c>
      <c r="C19" s="12"/>
      <c r="D19" s="13"/>
      <c r="E19" s="12"/>
      <c r="F19" s="13"/>
      <c r="G19" s="21" t="str">
        <f t="shared" si="0"/>
        <v/>
      </c>
    </row>
    <row r="20" spans="1:7" s="2" customFormat="1" ht="22.5" customHeight="1" x14ac:dyDescent="0.2">
      <c r="A20" s="10">
        <v>14</v>
      </c>
      <c r="B20" s="11" t="s">
        <v>19</v>
      </c>
      <c r="C20" s="12"/>
      <c r="D20" s="13"/>
      <c r="E20" s="12"/>
      <c r="F20" s="13"/>
      <c r="G20" s="21" t="str">
        <f t="shared" si="0"/>
        <v/>
      </c>
    </row>
    <row r="21" spans="1:7" s="2" customFormat="1" ht="22.5" customHeight="1" x14ac:dyDescent="0.2">
      <c r="A21" s="10">
        <v>15</v>
      </c>
      <c r="B21" s="11" t="s">
        <v>20</v>
      </c>
      <c r="C21" s="12"/>
      <c r="D21" s="13"/>
      <c r="E21" s="12"/>
      <c r="F21" s="13"/>
      <c r="G21" s="21" t="str">
        <f t="shared" si="0"/>
        <v/>
      </c>
    </row>
    <row r="22" spans="1:7" s="2" customFormat="1" ht="22.5" customHeight="1" x14ac:dyDescent="0.2">
      <c r="A22" s="6">
        <v>16</v>
      </c>
      <c r="B22" s="11" t="s">
        <v>21</v>
      </c>
      <c r="C22" s="12"/>
      <c r="D22" s="13"/>
      <c r="E22" s="12"/>
      <c r="F22" s="13"/>
      <c r="G22" s="21" t="str">
        <f t="shared" si="0"/>
        <v/>
      </c>
    </row>
    <row r="23" spans="1:7" s="2" customFormat="1" ht="22.5" customHeight="1" x14ac:dyDescent="0.2">
      <c r="A23" s="10">
        <v>17</v>
      </c>
      <c r="B23" s="11" t="s">
        <v>22</v>
      </c>
      <c r="C23" s="12"/>
      <c r="D23" s="13"/>
      <c r="E23" s="12"/>
      <c r="F23" s="13"/>
      <c r="G23" s="21" t="str">
        <f t="shared" si="0"/>
        <v/>
      </c>
    </row>
    <row r="24" spans="1:7" s="2" customFormat="1" ht="22.5" customHeight="1" x14ac:dyDescent="0.2">
      <c r="A24" s="10">
        <v>18</v>
      </c>
      <c r="B24" s="11" t="s">
        <v>23</v>
      </c>
      <c r="C24" s="12"/>
      <c r="D24" s="13"/>
      <c r="E24" s="12"/>
      <c r="F24" s="13"/>
      <c r="G24" s="21" t="str">
        <f t="shared" si="0"/>
        <v/>
      </c>
    </row>
    <row r="25" spans="1:7" s="2" customFormat="1" ht="22.5" customHeight="1" x14ac:dyDescent="0.2">
      <c r="A25" s="6">
        <v>19</v>
      </c>
      <c r="B25" s="11" t="s">
        <v>24</v>
      </c>
      <c r="C25" s="12"/>
      <c r="D25" s="13"/>
      <c r="E25" s="12"/>
      <c r="F25" s="13"/>
      <c r="G25" s="21" t="str">
        <f t="shared" si="0"/>
        <v/>
      </c>
    </row>
    <row r="26" spans="1:7" s="2" customFormat="1" ht="22.5" customHeight="1" x14ac:dyDescent="0.2">
      <c r="A26" s="10">
        <v>20</v>
      </c>
      <c r="B26" s="11" t="s">
        <v>25</v>
      </c>
      <c r="C26" s="12"/>
      <c r="D26" s="13"/>
      <c r="E26" s="12"/>
      <c r="F26" s="13"/>
      <c r="G26" s="21" t="str">
        <f t="shared" si="0"/>
        <v/>
      </c>
    </row>
    <row r="27" spans="1:7" s="2" customFormat="1" ht="22.5" customHeight="1" x14ac:dyDescent="0.2">
      <c r="A27" s="10">
        <v>21</v>
      </c>
      <c r="B27" s="11" t="s">
        <v>26</v>
      </c>
      <c r="C27" s="12"/>
      <c r="D27" s="13"/>
      <c r="E27" s="12"/>
      <c r="F27" s="13"/>
      <c r="G27" s="21" t="str">
        <f t="shared" si="0"/>
        <v/>
      </c>
    </row>
    <row r="28" spans="1:7" s="2" customFormat="1" ht="22.5" customHeight="1" x14ac:dyDescent="0.2">
      <c r="A28" s="6">
        <v>22</v>
      </c>
      <c r="B28" s="11" t="s">
        <v>27</v>
      </c>
      <c r="C28" s="12"/>
      <c r="D28" s="13"/>
      <c r="E28" s="12"/>
      <c r="F28" s="13"/>
      <c r="G28" s="21" t="str">
        <f t="shared" si="0"/>
        <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c r="D30" s="13"/>
      <c r="E30" s="12"/>
      <c r="F30" s="13"/>
      <c r="G30" s="21" t="str">
        <f t="shared" si="0"/>
        <v/>
      </c>
    </row>
    <row r="31" spans="1:7" s="2" customFormat="1" ht="22.5" customHeight="1" x14ac:dyDescent="0.2">
      <c r="A31" s="6">
        <v>25</v>
      </c>
      <c r="B31" s="11" t="s">
        <v>30</v>
      </c>
      <c r="C31" s="12"/>
      <c r="D31" s="13"/>
      <c r="E31" s="12"/>
      <c r="F31" s="13"/>
      <c r="G31" s="21" t="str">
        <f t="shared" si="0"/>
        <v/>
      </c>
    </row>
    <row r="32" spans="1:7" s="2" customFormat="1" ht="22.5" customHeight="1" x14ac:dyDescent="0.2">
      <c r="A32" s="26">
        <v>26</v>
      </c>
      <c r="B32" s="23" t="s">
        <v>36</v>
      </c>
      <c r="C32" s="39"/>
      <c r="D32" s="38"/>
      <c r="E32" s="37"/>
      <c r="F32" s="38"/>
      <c r="G32" s="21" t="str">
        <f t="shared" si="0"/>
        <v/>
      </c>
    </row>
    <row r="33" spans="1:7" s="2" customFormat="1" ht="22.5" customHeight="1" x14ac:dyDescent="0.2">
      <c r="A33" s="10">
        <v>27</v>
      </c>
      <c r="B33" s="11" t="s">
        <v>31</v>
      </c>
      <c r="C33" s="12"/>
      <c r="D33" s="12"/>
      <c r="E33" s="12"/>
      <c r="F33" s="13"/>
      <c r="G33" s="21" t="str">
        <f t="shared" si="0"/>
        <v/>
      </c>
    </row>
    <row r="34" spans="1:7" ht="18.600000000000001" thickBot="1" x14ac:dyDescent="0.25">
      <c r="A34" s="10">
        <v>28</v>
      </c>
      <c r="B34" s="14" t="s">
        <v>32</v>
      </c>
      <c r="C34" s="15"/>
      <c r="D34" s="16"/>
      <c r="E34" s="15"/>
      <c r="F34" s="17"/>
      <c r="G34" s="22" t="str">
        <f t="shared" si="0"/>
        <v/>
      </c>
    </row>
    <row r="35" spans="1:7" ht="18.600000000000001" thickTop="1" x14ac:dyDescent="0.45">
      <c r="A35" s="18"/>
      <c r="B35" s="45" t="s">
        <v>33</v>
      </c>
      <c r="C35" s="45"/>
      <c r="D35" s="45"/>
      <c r="E35" s="18"/>
      <c r="F35" s="18"/>
      <c r="G35" s="18"/>
    </row>
    <row r="36" spans="1:7" ht="42" customHeight="1" x14ac:dyDescent="0.45">
      <c r="A36" s="18"/>
      <c r="B36" s="19" t="s">
        <v>38</v>
      </c>
      <c r="C36" s="19"/>
      <c r="D36" s="19"/>
      <c r="E36" s="18"/>
      <c r="F36" s="18"/>
      <c r="G36" s="18"/>
    </row>
    <row r="37" spans="1:7" x14ac:dyDescent="0.45">
      <c r="A37" s="18"/>
      <c r="B37" s="44" t="s">
        <v>35</v>
      </c>
      <c r="C37" s="45"/>
      <c r="D37" s="45"/>
      <c r="E37" s="45"/>
      <c r="F37" s="45"/>
      <c r="G37" s="45"/>
    </row>
    <row r="38" spans="1:7" x14ac:dyDescent="0.45">
      <c r="B38" s="45" t="s">
        <v>37</v>
      </c>
      <c r="C38" s="45"/>
      <c r="D38" s="45"/>
      <c r="E38" s="45"/>
      <c r="F38" s="45"/>
      <c r="G38" s="45"/>
    </row>
  </sheetData>
  <mergeCells count="10">
    <mergeCell ref="A5:A6"/>
    <mergeCell ref="B5:B6"/>
    <mergeCell ref="C5:C6"/>
    <mergeCell ref="D5:D6"/>
    <mergeCell ref="E5:G5"/>
    <mergeCell ref="B38:G38"/>
    <mergeCell ref="B37:G37"/>
    <mergeCell ref="B35:D35"/>
    <mergeCell ref="E4:G4"/>
    <mergeCell ref="D2:G3"/>
  </mergeCells>
  <phoneticPr fontId="2"/>
  <pageMargins left="0.62992125984251968" right="0.23622047244094491" top="0.7480314960629921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月曜日</vt:lpstr>
      <vt:lpstr>火曜日</vt:lpstr>
      <vt:lpstr>水曜日</vt:lpstr>
      <vt:lpstr>木曜日</vt:lpstr>
      <vt:lpstr>金曜日</vt:lpstr>
      <vt:lpstr>土曜日</vt:lpstr>
      <vt:lpstr>日曜日（臨時）</vt:lpstr>
      <vt:lpstr>日曜日</vt:lpstr>
      <vt:lpstr>金曜日!Print_Area</vt:lpstr>
      <vt:lpstr>月曜日!Print_Area</vt:lpstr>
      <vt:lpstr>水曜日!Print_Area</vt:lpstr>
      <vt:lpstr>土曜日!Print_Area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2026-09-04T04:30:43Z</cp:lastPrinted>
  <dcterms:created xsi:type="dcterms:W3CDTF">2018-07-05T01:15:48Z</dcterms:created>
  <dcterms:modified xsi:type="dcterms:W3CDTF">2026-09-04T04:30:46Z</dcterms:modified>
</cp:coreProperties>
</file>