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1BD1130C-110E-493D-ABCD-63D1247D1381}" xr6:coauthVersionLast="47" xr6:coauthVersionMax="47" xr10:uidLastSave="{00000000-0000-0000-0000-000000000000}"/>
  <bookViews>
    <workbookView xWindow="-108" yWindow="-108" windowWidth="23256" windowHeight="12456" activeTab="4" xr2:uid="{00000000-000D-0000-FFFF-FFFF00000000}"/>
  </bookViews>
  <sheets>
    <sheet name="月曜日" sheetId="12" r:id="rId1"/>
    <sheet name="火曜日" sheetId="11" r:id="rId2"/>
    <sheet name="水曜日" sheetId="10" state="hidden" r:id="rId3"/>
    <sheet name="木曜日" sheetId="9" r:id="rId4"/>
    <sheet name="金曜日" sheetId="4" r:id="rId5"/>
    <sheet name="土曜日" sheetId="8" r:id="rId6"/>
    <sheet name="日曜日（臨時）" sheetId="14" state="hidden" r:id="rId7"/>
    <sheet name="日曜日" sheetId="13" state="hidden" r:id="rId8"/>
  </sheets>
  <definedNames>
    <definedName name="_xlnm.Print_Area" localSheetId="4">金曜日!$A$1:$G$38</definedName>
    <definedName name="_xlnm.Print_Area" localSheetId="0">月曜日!$A$1:$G$38</definedName>
    <definedName name="_xlnm.Print_Area" localSheetId="2">水曜日!$A$1:$G$38</definedName>
    <definedName name="_xlnm.Print_Area" localSheetId="5">土曜日!$A$1:$G$38</definedName>
    <definedName name="_xlnm.Print_Area" localSheetId="6">'日曜日（臨時）'!$A$1:$G$38</definedName>
    <definedName name="_xlnm.Print_Area" localSheetId="3">木曜日!$A$1:$G$37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9" l="1"/>
  <c r="G20" i="11"/>
  <c r="G9" i="12" l="1"/>
  <c r="G10" i="12"/>
  <c r="G29" i="9"/>
  <c r="G18" i="11"/>
  <c r="G22" i="9" l="1"/>
  <c r="G29" i="12"/>
  <c r="G31" i="9"/>
  <c r="G24" i="9"/>
  <c r="G15" i="9"/>
  <c r="G20" i="9"/>
  <c r="G15" i="12"/>
  <c r="G18" i="9"/>
  <c r="G16" i="11"/>
  <c r="G20" i="12"/>
  <c r="G20" i="8"/>
  <c r="G15" i="4"/>
  <c r="G23" i="9"/>
  <c r="G19" i="9"/>
  <c r="G16" i="9"/>
  <c r="G14" i="12"/>
  <c r="G26" i="11"/>
  <c r="G25" i="11"/>
  <c r="G24" i="11"/>
  <c r="G23" i="11"/>
  <c r="G7" i="8"/>
  <c r="G28" i="4"/>
  <c r="G14" i="9"/>
  <c r="G13" i="9"/>
  <c r="G28" i="12"/>
  <c r="G27" i="4"/>
  <c r="G19" i="4"/>
  <c r="G11" i="11"/>
  <c r="G12" i="11"/>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34" i="14"/>
  <c r="G33" i="14"/>
  <c r="G32" i="14"/>
  <c r="G31" i="14"/>
  <c r="G30" i="14"/>
  <c r="G29" i="14"/>
  <c r="G28" i="14"/>
  <c r="G27" i="14"/>
  <c r="G26" i="14"/>
  <c r="G25" i="14"/>
  <c r="G24" i="14"/>
  <c r="G23" i="14"/>
  <c r="G22" i="14"/>
  <c r="G21" i="14"/>
  <c r="G20" i="14"/>
  <c r="G19" i="14"/>
  <c r="G18" i="14"/>
  <c r="G17" i="14"/>
  <c r="G16" i="14"/>
  <c r="G15" i="14"/>
  <c r="G14" i="14"/>
  <c r="G13" i="14"/>
  <c r="G12" i="14"/>
  <c r="G11" i="14"/>
  <c r="G10" i="14"/>
  <c r="G9" i="14"/>
  <c r="G8" i="14"/>
  <c r="G7" i="14"/>
  <c r="G34" i="8"/>
  <c r="G33" i="8"/>
  <c r="G32" i="8"/>
  <c r="G31" i="8"/>
  <c r="G30" i="8"/>
  <c r="G29" i="8"/>
  <c r="G28" i="8"/>
  <c r="G27" i="8"/>
  <c r="G26" i="8"/>
  <c r="G25" i="8"/>
  <c r="G24" i="8"/>
  <c r="G23" i="8"/>
  <c r="G22" i="8"/>
  <c r="G21" i="8"/>
  <c r="G19" i="8"/>
  <c r="G18" i="8"/>
  <c r="G17" i="8"/>
  <c r="G16" i="8"/>
  <c r="G15" i="8"/>
  <c r="G14" i="8"/>
  <c r="G13" i="8"/>
  <c r="G12" i="8"/>
  <c r="G11" i="8"/>
  <c r="G10" i="8"/>
  <c r="G9" i="8"/>
  <c r="G8" i="8"/>
  <c r="G34" i="4"/>
  <c r="G33" i="4"/>
  <c r="G32" i="4"/>
  <c r="G31" i="4"/>
  <c r="G30" i="4"/>
  <c r="G29" i="4"/>
  <c r="G26" i="4"/>
  <c r="G25" i="4"/>
  <c r="G24" i="4"/>
  <c r="G23" i="4"/>
  <c r="G22" i="4"/>
  <c r="G21" i="4"/>
  <c r="G20" i="4"/>
  <c r="G18" i="4"/>
  <c r="G17" i="4"/>
  <c r="G16" i="4"/>
  <c r="G14" i="4"/>
  <c r="G13" i="4"/>
  <c r="G12" i="4"/>
  <c r="G11" i="4"/>
  <c r="G10" i="4"/>
  <c r="G9" i="4"/>
  <c r="G8" i="4"/>
  <c r="G7" i="4"/>
  <c r="G34" i="9"/>
  <c r="G33" i="9"/>
  <c r="G32" i="9"/>
  <c r="G30" i="9"/>
  <c r="G28" i="9"/>
  <c r="G27" i="9"/>
  <c r="G26" i="9"/>
  <c r="G25" i="9"/>
  <c r="G21" i="9"/>
  <c r="G12" i="9"/>
  <c r="G11" i="9"/>
  <c r="G10" i="9"/>
  <c r="G9" i="9"/>
  <c r="G8" i="9"/>
  <c r="G7" i="9"/>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34" i="11"/>
  <c r="G33" i="11"/>
  <c r="G32" i="11"/>
  <c r="G31" i="11"/>
  <c r="G30" i="11"/>
  <c r="G29" i="11"/>
  <c r="G28" i="11"/>
  <c r="G27" i="11"/>
  <c r="G22" i="11"/>
  <c r="G21" i="11"/>
  <c r="G19" i="11"/>
  <c r="G17" i="11"/>
  <c r="G15" i="11"/>
  <c r="G14" i="11"/>
  <c r="G13" i="11"/>
  <c r="G10" i="11"/>
  <c r="G9" i="11"/>
  <c r="G8" i="11"/>
  <c r="G7" i="11"/>
  <c r="G34" i="12"/>
  <c r="G33" i="12"/>
  <c r="G32" i="12"/>
  <c r="G31" i="12"/>
  <c r="G30" i="12"/>
  <c r="G27" i="12"/>
  <c r="G26" i="12"/>
  <c r="G25" i="12"/>
  <c r="G24" i="12"/>
  <c r="G23" i="12"/>
  <c r="G22" i="12"/>
  <c r="G21" i="12"/>
  <c r="G19" i="12"/>
  <c r="G18" i="12"/>
  <c r="G17" i="12"/>
  <c r="G16" i="12"/>
  <c r="G13" i="12"/>
  <c r="G12" i="12"/>
  <c r="G11" i="12"/>
  <c r="G8" i="12"/>
  <c r="G7" i="12"/>
</calcChain>
</file>

<file path=xl/sharedStrings.xml><?xml version="1.0" encoding="utf-8"?>
<sst xmlns="http://schemas.openxmlformats.org/spreadsheetml/2006/main" count="321" uniqueCount="72">
  <si>
    <t>品目名</t>
    <rPh sb="0" eb="2">
      <t>ヒンモク</t>
    </rPh>
    <rPh sb="2" eb="3">
      <t>メイ</t>
    </rPh>
    <phoneticPr fontId="2"/>
  </si>
  <si>
    <t>数量（㎏）</t>
    <rPh sb="0" eb="2">
      <t>スウリョウ</t>
    </rPh>
    <phoneticPr fontId="2"/>
  </si>
  <si>
    <t>金額（円）</t>
    <rPh sb="0" eb="2">
      <t>キンガク</t>
    </rPh>
    <rPh sb="3" eb="4">
      <t>エン</t>
    </rPh>
    <phoneticPr fontId="2"/>
  </si>
  <si>
    <t>高値</t>
    <rPh sb="0" eb="2">
      <t>タカネ</t>
    </rPh>
    <phoneticPr fontId="2"/>
  </si>
  <si>
    <t>安値</t>
    <rPh sb="0" eb="2">
      <t>ヤスネ</t>
    </rPh>
    <phoneticPr fontId="2"/>
  </si>
  <si>
    <t>平均</t>
    <rPh sb="0" eb="2">
      <t>ヘイキン</t>
    </rPh>
    <phoneticPr fontId="2"/>
  </si>
  <si>
    <t>青首大根</t>
    <rPh sb="0" eb="1">
      <t>アオ</t>
    </rPh>
    <rPh sb="1" eb="2">
      <t>クビ</t>
    </rPh>
    <rPh sb="2" eb="4">
      <t>ダイコン</t>
    </rPh>
    <phoneticPr fontId="2"/>
  </si>
  <si>
    <t>にんじん</t>
    <phoneticPr fontId="2"/>
  </si>
  <si>
    <t>島にんじん</t>
    <rPh sb="0" eb="1">
      <t>シマ</t>
    </rPh>
    <phoneticPr fontId="2"/>
  </si>
  <si>
    <t>からしな</t>
    <phoneticPr fontId="2"/>
  </si>
  <si>
    <t>こまつな</t>
    <phoneticPr fontId="2"/>
  </si>
  <si>
    <t>キャベツ</t>
    <phoneticPr fontId="2"/>
  </si>
  <si>
    <t>ほうれんそう</t>
    <phoneticPr fontId="2"/>
  </si>
  <si>
    <t>＊青ねぎ</t>
    <rPh sb="1" eb="2">
      <t>アオ</t>
    </rPh>
    <phoneticPr fontId="2"/>
  </si>
  <si>
    <t>ニラ</t>
    <phoneticPr fontId="2"/>
  </si>
  <si>
    <t>セルリー</t>
    <phoneticPr fontId="2"/>
  </si>
  <si>
    <t>レタス</t>
    <phoneticPr fontId="2"/>
  </si>
  <si>
    <t>＊チンゲンサイ</t>
    <phoneticPr fontId="2"/>
  </si>
  <si>
    <t>＊きゅうり</t>
    <phoneticPr fontId="2"/>
  </si>
  <si>
    <t>洋種かぼちゃ</t>
    <rPh sb="0" eb="2">
      <t>ヨウシュ</t>
    </rPh>
    <phoneticPr fontId="2"/>
  </si>
  <si>
    <t>＊なす</t>
    <phoneticPr fontId="2"/>
  </si>
  <si>
    <t>トマト</t>
    <phoneticPr fontId="2"/>
  </si>
  <si>
    <t>＊ピーマン</t>
    <phoneticPr fontId="2"/>
  </si>
  <si>
    <t>＊オクラ</t>
    <phoneticPr fontId="2"/>
  </si>
  <si>
    <t>とうがん</t>
    <phoneticPr fontId="2"/>
  </si>
  <si>
    <t>＊ゴーヤー</t>
    <phoneticPr fontId="2"/>
  </si>
  <si>
    <t>へちま</t>
    <phoneticPr fontId="2"/>
  </si>
  <si>
    <t>パパイヤ</t>
    <phoneticPr fontId="2"/>
  </si>
  <si>
    <t>＊インゲン</t>
    <phoneticPr fontId="2"/>
  </si>
  <si>
    <t>＊かんしょ</t>
    <phoneticPr fontId="2"/>
  </si>
  <si>
    <t>＊ばれいしょ</t>
    <phoneticPr fontId="2"/>
  </si>
  <si>
    <t>たまねぎ</t>
    <phoneticPr fontId="2"/>
  </si>
  <si>
    <t>らっきょう</t>
    <phoneticPr fontId="2"/>
  </si>
  <si>
    <t>※青ねぎには、わけぎを含む</t>
    <rPh sb="1" eb="2">
      <t>アオ</t>
    </rPh>
    <rPh sb="11" eb="12">
      <t>フク</t>
    </rPh>
    <phoneticPr fontId="2"/>
  </si>
  <si>
    <t>販売価格（円/㎏）</t>
    <rPh sb="0" eb="2">
      <t>ハンバイ</t>
    </rPh>
    <rPh sb="2" eb="4">
      <t>カカク</t>
    </rPh>
    <rPh sb="5" eb="6">
      <t>エン</t>
    </rPh>
    <phoneticPr fontId="2"/>
  </si>
  <si>
    <t>※2020年1月から島大根を掲載品目から除外しています。
　(2014年3月以前から売上高報告書の中ではその他大根としてデータ処理されており、島大根としてのデータ抽出が出来ないため、空欄にしていました。)</t>
    <phoneticPr fontId="2"/>
  </si>
  <si>
    <t>田芋</t>
    <rPh sb="0" eb="2">
      <t>タイモ</t>
    </rPh>
    <phoneticPr fontId="2"/>
  </si>
  <si>
    <t>※2021年4月から田芋を掲載品目に追加しました。</t>
    <rPh sb="10" eb="12">
      <t>タイモ</t>
    </rPh>
    <rPh sb="18" eb="20">
      <t>ツイカ</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</si>
  <si>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</si>
  <si>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にんじん</t>
  </si>
  <si>
    <t>からしな</t>
  </si>
  <si>
    <t>こまつな</t>
  </si>
  <si>
    <t>キャベツ</t>
  </si>
  <si>
    <t>ほうれんそう</t>
  </si>
  <si>
    <t>ニラ</t>
  </si>
  <si>
    <t>セルリー</t>
  </si>
  <si>
    <t>レタス</t>
  </si>
  <si>
    <t>＊チンゲンサイ</t>
  </si>
  <si>
    <t>＊きゅうり</t>
  </si>
  <si>
    <t>＊なす</t>
  </si>
  <si>
    <t>トマト</t>
  </si>
  <si>
    <t>＊ピーマン</t>
  </si>
  <si>
    <t>＊オクラ</t>
  </si>
  <si>
    <t>とうがん</t>
  </si>
  <si>
    <t>＊ゴーヤー</t>
  </si>
  <si>
    <t>へちま</t>
  </si>
  <si>
    <t>パパイヤ</t>
  </si>
  <si>
    <t>＊インゲン</t>
  </si>
  <si>
    <t>＊かんしょ</t>
  </si>
  <si>
    <t>＊ばれいしょ</t>
  </si>
  <si>
    <t>たまねぎ</t>
  </si>
  <si>
    <t>らっきょう</t>
  </si>
  <si>
    <t>1+A7:F20A7:F22</t>
    <phoneticPr fontId="2"/>
  </si>
  <si>
    <t>令和5年4月23日</t>
    <phoneticPr fontId="2"/>
  </si>
  <si>
    <t>臨時開市</t>
    <rPh sb="0" eb="4">
      <t>リンジカイイチ</t>
    </rPh>
    <phoneticPr fontId="2"/>
  </si>
  <si>
    <t>令和6年8月14日</t>
    <phoneticPr fontId="2"/>
  </si>
  <si>
    <t>令和7年1月5日</t>
    <rPh sb="0" eb="2">
      <t>レイワ</t>
    </rPh>
    <rPh sb="3" eb="4">
      <t>ネン</t>
    </rPh>
    <rPh sb="5" eb="6">
      <t>ガツ</t>
    </rPh>
    <rPh sb="7" eb="8">
      <t>ニチ</t>
    </rPh>
    <phoneticPr fontId="2"/>
  </si>
  <si>
    <t>令和8年10月27日</t>
    <rPh sb="0" eb="2">
      <t>レイワ</t>
    </rPh>
    <rPh sb="3" eb="4">
      <t>ネン</t>
    </rPh>
    <rPh sb="6" eb="7">
      <t>ガツ</t>
    </rPh>
    <rPh sb="9" eb="10">
      <t>ニチ</t>
    </rPh>
    <phoneticPr fontId="2"/>
  </si>
  <si>
    <t>令和8年10月31日</t>
    <rPh sb="0" eb="2">
      <t>レイワ</t>
    </rPh>
    <rPh sb="3" eb="4">
      <t>ネン</t>
    </rPh>
    <rPh sb="6" eb="7">
      <t>ガツ</t>
    </rPh>
    <rPh sb="9" eb="10">
      <t>ニチ</t>
    </rPh>
    <phoneticPr fontId="2"/>
  </si>
  <si>
    <t>令和8年11月2日</t>
    <rPh sb="0" eb="2">
      <t>レイワ</t>
    </rPh>
    <rPh sb="3" eb="4">
      <t>ネン</t>
    </rPh>
    <rPh sb="6" eb="7">
      <t>ガツ</t>
    </rPh>
    <rPh sb="8" eb="9">
      <t>ニチ</t>
    </rPh>
    <phoneticPr fontId="2"/>
  </si>
  <si>
    <t>令和8年11月5日</t>
    <rPh sb="0" eb="2">
      <t>レイワ</t>
    </rPh>
    <rPh sb="3" eb="4">
      <t>ネン</t>
    </rPh>
    <rPh sb="6" eb="7">
      <t>ガツ</t>
    </rPh>
    <rPh sb="8" eb="9">
      <t>ニチ</t>
    </rPh>
    <phoneticPr fontId="2"/>
  </si>
  <si>
    <t>令和8年11月6日</t>
    <rPh sb="0" eb="2">
      <t>レイワ</t>
    </rPh>
    <rPh sb="3" eb="4">
      <t>ネン</t>
    </rPh>
    <rPh sb="6" eb="7">
      <t>ガツ</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</si>
</sst>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ＭＳ Ｐゴシック"/>
      <family val="3"/>
      <charset val="128"/>
    </font>
    <font>
      <b/>
      <sz val="11"/>
      <color theme="1"/>
      <name val="ＭＳ Ｐゴシック"/>
      <family val="3"/>
      <charset val="128"/>
    </font>
    <font>
      <b/>
      <sz val="12"/>
      <color theme="1"/>
      <name val="ＭＳ ゴシック"/>
      <family val="3"/>
      <charset val="128"/>
    </font>
    <font>
      <b/>
      <sz val="9"/>
      <color theme="1"/>
      <name val="游ゴシック"/>
      <family val="3"/>
      <charset val="128"/>
      <scheme val="minor"/>
    </font>
    <font>
      <sz val="12"/>
      <color theme="1"/>
      <name val="游ゴシック"/>
      <family val="3"/>
      <charset val="128"/>
      <scheme val="minor"/>
    </font>
    <font>
      <sz val="8"/>
      <color rgb="FFFF0000"/>
      <name val="ＭＳ Ｐゴシック"/>
      <family val="3"/>
      <charset val="128"/>
    </font>
    <font>
      <b/>
      <sz val="8"/>
      <color rgb="FFFF0000"/>
      <name val="ＭＳ Ｐゴシック"/>
      <family val="3"/>
      <charset val="128"/>
    </font>
    <font>
      <sz val="11"/>
      <color rgb="FFFF0000"/>
      <name val="游ゴシック"/>
      <family val="3"/>
      <charset val="128"/>
      <scheme val="minor"/>
    </font>
    <font>
      <b/>
      <sz val="11"/>
      <name val="ＭＳ Ｐゴシック"/>
      <family val="3"/>
      <charset val="128"/>
    </font>
    <font>
      <sz val="11"/>
      <name val="ＭＳ Ｐゴシック"/>
      <family val="3"/>
      <charset val="128"/>
    </font>
    <font>
      <b/>
      <sz val="48"/>
      <color rgb="FFFF0000"/>
      <name val="ＭＳ Ｐゴシック"/>
      <family val="3"/>
      <charset val="128"/>
    </font>
    <font>
      <b/>
      <sz val="48"/>
      <color rgb="FFFF0000"/>
      <name val="HGS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hair">
        <color auto="1"/>
      </bottom>
      <diagonal/>
    </border>
    <border>
      <left style="thin">
        <color indexed="64"/>
      </left>
      <right style="double">
        <color indexed="64"/>
      </right>
      <top/>
      <bottom style="hair">
        <color auto="1"/>
      </bottom>
      <diagonal/>
    </border>
    <border>
      <left style="double">
        <color indexed="64"/>
      </left>
      <right style="thin">
        <color indexed="64"/>
      </right>
      <top style="hair">
        <color auto="1"/>
      </top>
      <bottom style="hair">
        <color auto="1"/>
      </bottom>
      <diagonal/>
    </border>
    <border>
      <left/>
      <right/>
      <top style="hair">
        <color auto="1"/>
      </top>
      <bottom style="double">
        <color indexed="64"/>
      </bottom>
      <diagonal/>
    </border>
    <border>
      <left style="thin">
        <color indexed="64"/>
      </left>
      <right style="thin">
        <color indexed="64"/>
      </right>
      <top style="hair">
        <color auto="1"/>
      </top>
      <bottom style="double">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hair">
        <color auto="1"/>
      </top>
      <bottom style="double">
        <color indexed="64"/>
      </bottom>
      <diagonal/>
    </border>
    <border>
      <left style="double">
        <color indexed="64"/>
      </left>
      <right/>
      <top style="hair">
        <color auto="1"/>
      </top>
      <bottom style="hair">
        <color auto="1"/>
      </bottom>
      <diagonal/>
    </border>
    <border>
      <left/>
      <right/>
      <top style="hair">
        <color auto="1"/>
      </top>
      <bottom/>
      <diagonal/>
    </border>
    <border>
      <left style="thin">
        <color indexed="64"/>
      </left>
      <right style="thin">
        <color indexed="64"/>
      </right>
      <top style="hair">
        <color auto="1"/>
      </top>
      <bottom/>
      <diagonal/>
    </border>
    <border>
      <left/>
      <right style="thin">
        <color indexed="64"/>
      </right>
      <top style="hair">
        <color auto="1"/>
      </top>
      <bottom style="hair">
        <color auto="1"/>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xf>
    <xf numFmtId="0" fontId="5" fillId="0" borderId="5" xfId="0" applyFont="1" applyBorder="1" applyAlignment="1">
      <alignment horizontal="center"/>
    </xf>
    <xf numFmtId="38" fontId="4" fillId="0" borderId="2" xfId="1" applyFont="1" applyBorder="1" applyAlignment="1">
      <alignment horizontal="right"/>
    </xf>
    <xf numFmtId="38" fontId="4" fillId="0" borderId="5" xfId="1" applyFont="1" applyBorder="1" applyAlignment="1">
      <alignment horizontal="right"/>
    </xf>
    <xf numFmtId="0" fontId="4" fillId="0" borderId="16" xfId="0" applyFont="1" applyBorder="1" applyAlignment="1">
      <alignment horizontal="center"/>
    </xf>
    <xf numFmtId="0" fontId="5" fillId="0" borderId="6" xfId="0" applyFont="1" applyBorder="1" applyAlignment="1">
      <alignment horizontal="center"/>
    </xf>
    <xf numFmtId="38" fontId="4" fillId="0" borderId="3" xfId="1" applyFont="1" applyBorder="1" applyAlignment="1">
      <alignment horizontal="right"/>
    </xf>
    <xf numFmtId="38" fontId="4" fillId="0" borderId="6" xfId="1" applyFont="1" applyBorder="1" applyAlignment="1">
      <alignment horizontal="right"/>
    </xf>
    <xf numFmtId="0" fontId="5" fillId="0" borderId="17" xfId="0" applyFont="1" applyBorder="1" applyAlignment="1">
      <alignment horizontal="center"/>
    </xf>
    <xf numFmtId="38" fontId="4" fillId="0" borderId="18" xfId="1" applyFont="1" applyBorder="1" applyAlignment="1">
      <alignment horizontal="right"/>
    </xf>
    <xf numFmtId="38" fontId="4" fillId="0" borderId="19" xfId="1" applyFont="1" applyBorder="1" applyAlignment="1">
      <alignment horizontal="right"/>
    </xf>
    <xf numFmtId="38" fontId="4" fillId="0" borderId="17" xfId="1" applyFont="1" applyBorder="1" applyAlignment="1">
      <alignment horizontal="right"/>
    </xf>
    <xf numFmtId="0" fontId="4" fillId="0" borderId="0" xfId="0" applyFont="1" applyAlignment="1">
      <alignment horizontal="center" vertical="center"/>
    </xf>
    <xf numFmtId="0" fontId="4" fillId="0" borderId="0" xfId="0" applyFont="1">
      <alignment vertical="center"/>
    </xf>
    <xf numFmtId="38" fontId="0" fillId="0" borderId="0" xfId="1" applyFont="1" applyAlignment="1">
      <alignment horizontal="center" vertical="center"/>
    </xf>
    <xf numFmtId="38" fontId="4" fillId="0" borderId="15" xfId="1" applyFont="1" applyBorder="1" applyAlignment="1">
      <alignment horizontal="right"/>
    </xf>
    <xf numFmtId="38" fontId="4" fillId="0" borderId="20" xfId="1" applyFont="1" applyBorder="1" applyAlignment="1">
      <alignment horizontal="right"/>
    </xf>
    <xf numFmtId="0" fontId="5" fillId="0" borderId="3" xfId="0" applyFont="1" applyBorder="1" applyAlignment="1">
      <alignment horizontal="center"/>
    </xf>
    <xf numFmtId="0" fontId="8" fillId="0" borderId="0" xfId="0" applyFont="1" applyAlignment="1">
      <alignment horizontal="center" vertical="center"/>
    </xf>
    <xf numFmtId="0" fontId="4" fillId="0" borderId="21" xfId="0" applyFont="1" applyBorder="1" applyAlignment="1">
      <alignment horizontal="center"/>
    </xf>
    <xf numFmtId="0" fontId="4" fillId="0" borderId="22" xfId="0" applyFont="1" applyBorder="1" applyAlignment="1">
      <alignment horizontal="center"/>
    </xf>
    <xf numFmtId="0" fontId="5" fillId="0" borderId="23" xfId="0" applyFont="1" applyBorder="1" applyAlignment="1">
      <alignment horizontal="center"/>
    </xf>
    <xf numFmtId="38" fontId="4" fillId="0" borderId="24" xfId="1" applyFont="1" applyBorder="1" applyAlignment="1">
      <alignment horizontal="right"/>
    </xf>
    <xf numFmtId="38" fontId="4" fillId="0" borderId="23" xfId="1" applyFont="1" applyBorder="1" applyAlignment="1">
      <alignment horizontal="right"/>
    </xf>
    <xf numFmtId="38" fontId="4" fillId="0" borderId="25" xfId="1" applyFont="1" applyBorder="1" applyAlignment="1">
      <alignment horizontal="right"/>
    </xf>
    <xf numFmtId="38" fontId="3" fillId="0" borderId="0" xfId="1" applyFont="1" applyAlignment="1">
      <alignment horizontal="center" vertical="center"/>
    </xf>
    <xf numFmtId="38" fontId="4" fillId="0" borderId="3" xfId="1" applyFont="1" applyFill="1" applyBorder="1" applyAlignment="1">
      <alignment horizontal="right"/>
    </xf>
    <xf numFmtId="38" fontId="4" fillId="0" borderId="6" xfId="1" applyFont="1" applyFill="1" applyBorder="1" applyAlignment="1">
      <alignment horizontal="right"/>
    </xf>
    <xf numFmtId="38" fontId="4" fillId="0" borderId="15" xfId="1" applyFont="1" applyFill="1" applyBorder="1" applyAlignment="1">
      <alignment horizontal="right"/>
    </xf>
    <xf numFmtId="0" fontId="7" fillId="0" borderId="0" xfId="0" applyFont="1">
      <alignment vertical="center"/>
    </xf>
    <xf numFmtId="0" fontId="12" fillId="0" borderId="6" xfId="0" applyFont="1" applyBorder="1" applyAlignment="1">
      <alignment horizontal="center"/>
    </xf>
    <xf numFmtId="38" fontId="13" fillId="0" borderId="3" xfId="1" applyFont="1" applyBorder="1" applyAlignment="1">
      <alignment horizontal="right"/>
    </xf>
    <xf numFmtId="38" fontId="13" fillId="0" borderId="6" xfId="1" applyFont="1" applyBorder="1" applyAlignment="1">
      <alignment horizontal="right"/>
    </xf>
    <xf numFmtId="38" fontId="13" fillId="0" borderId="25" xfId="1" applyFont="1" applyBorder="1" applyAlignment="1">
      <alignment horizontal="right"/>
    </xf>
    <xf numFmtId="0" fontId="11" fillId="0" borderId="0" xfId="0" applyFont="1" applyAlignment="1">
      <alignment horizontal="left"/>
    </xf>
    <xf numFmtId="20" fontId="0" fillId="0" borderId="0" xfId="0" applyNumberFormat="1" applyAlignment="1">
      <alignment horizontal="center" vertical="center"/>
    </xf>
    <xf numFmtId="20" fontId="0" fillId="0" borderId="0" xfId="1" applyNumberFormat="1" applyFont="1" applyAlignment="1">
      <alignment horizontal="center" vertical="center"/>
    </xf>
    <xf numFmtId="0" fontId="16"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49" fontId="6" fillId="0" borderId="19" xfId="0" applyNumberFormat="1"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38" fontId="5" fillId="2" borderId="9" xfId="1" applyFont="1" applyFill="1" applyBorder="1" applyAlignment="1">
      <alignment horizontal="center" vertical="center"/>
    </xf>
    <xf numFmtId="38" fontId="5" fillId="2" borderId="11" xfId="1" applyFont="1" applyFill="1" applyBorder="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center" vertical="center" wrapText="1"/>
    </xf>
    <xf numFmtId="0" fontId="14" fillId="0" borderId="0" xfId="0" applyFont="1" applyAlignment="1">
      <alignment horizontal="left" vertical="center" wrapText="1"/>
    </xf>
    <xf numFmtId="0" fontId="10" fillId="0" borderId="0" xfId="0" applyFont="1" applyAlignment="1">
      <alignment horizontal="left" vertical="center" wrapText="1"/>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38" fontId="5" fillId="2" borderId="26" xfId="1" applyFont="1" applyFill="1" applyBorder="1" applyAlignment="1">
      <alignment horizontal="center" vertical="center"/>
    </xf>
    <xf numFmtId="38" fontId="5" fillId="2" borderId="8" xfId="1" applyFont="1" applyFill="1" applyBorder="1" applyAlignment="1">
      <alignment horizontal="center" vertical="center"/>
    </xf>
    <xf numFmtId="38" fontId="5" fillId="2" borderId="27" xfId="1" applyFont="1" applyFill="1" applyBorder="1" applyAlignment="1">
      <alignment horizontal="center" vertical="center"/>
    </xf>
    <xf numFmtId="0" fontId="15" fillId="0" borderId="0" xfId="0" applyFont="1" applyAlignment="1">
      <alignment horizontal="center" vertical="center" wrapText="1"/>
    </xf>
    <xf numFmtId="0" fontId="9"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008000"/>
      <color rgb="FF0AA6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333376</xdr:rowOff>
    </xdr:from>
    <xdr:ext cx="2657475" cy="514350"/>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50" y="542926"/>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193640</xdr:colOff>
      <xdr:row>1</xdr:row>
      <xdr:rowOff>114300</xdr:rowOff>
    </xdr:from>
    <xdr:ext cx="187360" cy="635337"/>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156540" y="323850"/>
          <a:ext cx="187360" cy="635337"/>
        </a:xfrm>
        <a:prstGeom prst="rect">
          <a:avLst/>
        </a:prstGeom>
        <a:noFill/>
      </xdr:spPr>
      <xdr:txBody>
        <a:bodyPr wrap="square" lIns="91440" tIns="45720" rIns="91440" bIns="45720">
          <a:spAutoFit/>
        </a:bodyPr>
        <a:lstStyle/>
        <a:p>
          <a:pPr algn="ctr"/>
          <a:endParaRPr lang="ja-JP" altLang="en-US" sz="32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endParaRPr>
        </a:p>
      </xdr:txBody>
    </xdr:sp>
    <xdr:clientData/>
  </xdr:oneCellAnchor>
  <xdr:oneCellAnchor>
    <xdr:from>
      <xdr:col>0</xdr:col>
      <xdr:colOff>0</xdr:colOff>
      <xdr:row>1</xdr:row>
      <xdr:rowOff>361951</xdr:rowOff>
    </xdr:from>
    <xdr:ext cx="2657475" cy="514350"/>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8" ht="16.5" customHeight="1" x14ac:dyDescent="0.45">
      <c r="A1" s="42"/>
      <c r="D1" s="35"/>
      <c r="E1" s="35"/>
      <c r="F1" s="35"/>
      <c r="G1" s="35"/>
    </row>
    <row r="2" spans="1:8" ht="30" customHeight="1" x14ac:dyDescent="0.45">
      <c r="A2" s="20"/>
      <c r="D2" s="43"/>
      <c r="E2" s="43"/>
      <c r="F2" s="43"/>
      <c r="G2" s="43"/>
    </row>
    <row r="3" spans="1:8" ht="36" customHeight="1" x14ac:dyDescent="0.45">
      <c r="D3" s="43"/>
      <c r="E3" s="43"/>
      <c r="F3" s="43"/>
      <c r="G3" s="43"/>
    </row>
    <row r="4" spans="1:8" ht="25.5" customHeight="1" thickBot="1" x14ac:dyDescent="0.25">
      <c r="E4" s="46" t="s">
        <v>69</v>
      </c>
      <c r="F4" s="46"/>
      <c r="G4" s="46"/>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12">
        <v>10023</v>
      </c>
      <c r="D7" s="13">
        <v>1751544</v>
      </c>
      <c r="E7" s="12">
        <v>248</v>
      </c>
      <c r="F7" s="13">
        <v>58</v>
      </c>
      <c r="G7" s="21">
        <f t="shared" ref="G7:G10" si="0">IF(C7="","",IF(D7/C7&gt;E7,E7,IF(D7/C7&lt;F7,F7,D7/C7)))</f>
        <v>174.75246932056271</v>
      </c>
      <c r="H7" s="24"/>
    </row>
    <row r="8" spans="1:8" s="2" customFormat="1" ht="22.5" customHeight="1" x14ac:dyDescent="0.2">
      <c r="A8" s="10">
        <v>2</v>
      </c>
      <c r="B8" s="11" t="s">
        <v>39</v>
      </c>
      <c r="C8" s="12">
        <v>13740</v>
      </c>
      <c r="D8" s="13">
        <v>1854835</v>
      </c>
      <c r="E8" s="12">
        <v>324</v>
      </c>
      <c r="F8" s="13">
        <v>6</v>
      </c>
      <c r="G8" s="21">
        <f t="shared" si="0"/>
        <v>134.995269286754</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40</v>
      </c>
      <c r="C10" s="12">
        <v>374</v>
      </c>
      <c r="D10" s="13">
        <v>191490</v>
      </c>
      <c r="E10" s="12">
        <v>648</v>
      </c>
      <c r="F10" s="13">
        <v>65</v>
      </c>
      <c r="G10" s="21">
        <f t="shared" si="0"/>
        <v>512.00534759358288</v>
      </c>
    </row>
    <row r="11" spans="1:8" s="2" customFormat="1" ht="22.5" customHeight="1" x14ac:dyDescent="0.2">
      <c r="A11" s="10">
        <v>5</v>
      </c>
      <c r="B11" s="11" t="s">
        <v>41</v>
      </c>
      <c r="C11" s="12">
        <v>1769</v>
      </c>
      <c r="D11" s="13">
        <v>709231</v>
      </c>
      <c r="E11" s="12">
        <v>540</v>
      </c>
      <c r="F11" s="13">
        <v>311</v>
      </c>
      <c r="G11" s="21">
        <f t="shared" ref="G11:G34" si="1">IF(C11="","",IF(D11/C11&gt;E11,E11,IF(D11/C11&lt;F11,F11,D11/C11)))</f>
        <v>400.92198982475975</v>
      </c>
    </row>
    <row r="12" spans="1:8" s="2" customFormat="1" ht="22.5" customHeight="1" x14ac:dyDescent="0.2">
      <c r="A12" s="10">
        <v>6</v>
      </c>
      <c r="B12" s="11" t="s">
        <v>42</v>
      </c>
      <c r="C12" s="12">
        <v>25580</v>
      </c>
      <c r="D12" s="13">
        <v>4530586</v>
      </c>
      <c r="E12" s="12">
        <v>285</v>
      </c>
      <c r="F12" s="13">
        <v>126</v>
      </c>
      <c r="G12" s="21">
        <f t="shared" si="1"/>
        <v>177.11438623924943</v>
      </c>
    </row>
    <row r="13" spans="1:8" s="2" customFormat="1" ht="22.5" customHeight="1" x14ac:dyDescent="0.2">
      <c r="A13" s="6">
        <v>7</v>
      </c>
      <c r="B13" s="11" t="s">
        <v>43</v>
      </c>
      <c r="C13" s="12">
        <v>564</v>
      </c>
      <c r="D13" s="13">
        <v>456608</v>
      </c>
      <c r="E13" s="12">
        <v>1458</v>
      </c>
      <c r="F13" s="13">
        <v>648</v>
      </c>
      <c r="G13" s="21">
        <f t="shared" si="1"/>
        <v>809.58865248226948</v>
      </c>
    </row>
    <row r="14" spans="1:8" s="2" customFormat="1" ht="22.5" customHeight="1" x14ac:dyDescent="0.2">
      <c r="A14" s="10">
        <v>8</v>
      </c>
      <c r="B14" s="11" t="s">
        <v>13</v>
      </c>
      <c r="C14" s="12">
        <v>1179</v>
      </c>
      <c r="D14" s="13">
        <v>1403341</v>
      </c>
      <c r="E14" s="12">
        <v>1620</v>
      </c>
      <c r="F14" s="13">
        <v>929</v>
      </c>
      <c r="G14" s="21">
        <f t="shared" si="1"/>
        <v>1190.2807463952502</v>
      </c>
    </row>
    <row r="15" spans="1:8" s="2" customFormat="1" ht="22.5" customHeight="1" x14ac:dyDescent="0.2">
      <c r="A15" s="10">
        <v>9</v>
      </c>
      <c r="B15" s="11" t="s">
        <v>44</v>
      </c>
      <c r="C15" s="12">
        <v>413</v>
      </c>
      <c r="D15" s="13">
        <v>560575</v>
      </c>
      <c r="E15" s="12">
        <v>1836</v>
      </c>
      <c r="F15" s="13">
        <v>994</v>
      </c>
      <c r="G15" s="21">
        <f t="shared" si="1"/>
        <v>1357.3244552058111</v>
      </c>
    </row>
    <row r="16" spans="1:8" s="2" customFormat="1" ht="22.5" customHeight="1" x14ac:dyDescent="0.2">
      <c r="A16" s="6">
        <v>10</v>
      </c>
      <c r="B16" s="11" t="s">
        <v>45</v>
      </c>
      <c r="C16" s="12">
        <v>320</v>
      </c>
      <c r="D16" s="13">
        <v>82836</v>
      </c>
      <c r="E16" s="12">
        <v>362</v>
      </c>
      <c r="F16" s="13">
        <v>32</v>
      </c>
      <c r="G16" s="21">
        <f t="shared" si="1"/>
        <v>258.86250000000001</v>
      </c>
    </row>
    <row r="17" spans="1:7" s="2" customFormat="1" ht="22.5" customHeight="1" x14ac:dyDescent="0.2">
      <c r="A17" s="10">
        <v>11</v>
      </c>
      <c r="B17" s="11" t="s">
        <v>46</v>
      </c>
      <c r="C17" s="12">
        <v>19630</v>
      </c>
      <c r="D17" s="13">
        <v>3665084</v>
      </c>
      <c r="E17" s="12">
        <v>388</v>
      </c>
      <c r="F17" s="13">
        <v>49</v>
      </c>
      <c r="G17" s="21">
        <f t="shared" si="1"/>
        <v>186.7083036169129</v>
      </c>
    </row>
    <row r="18" spans="1:7" s="2" customFormat="1" ht="22.5" customHeight="1" x14ac:dyDescent="0.2">
      <c r="A18" s="10">
        <v>12</v>
      </c>
      <c r="B18" s="11" t="s">
        <v>47</v>
      </c>
      <c r="C18" s="12">
        <v>768</v>
      </c>
      <c r="D18" s="13">
        <v>438728</v>
      </c>
      <c r="E18" s="12">
        <v>821</v>
      </c>
      <c r="F18" s="13">
        <v>281</v>
      </c>
      <c r="G18" s="21">
        <f>IF(C18="","",IF(D18/C18&gt;E18,E18,IF(D18/C18&lt;F18,F18,D18/C18)))</f>
        <v>571.26041666666663</v>
      </c>
    </row>
    <row r="19" spans="1:7" s="2" customFormat="1" ht="22.5" customHeight="1" x14ac:dyDescent="0.2">
      <c r="A19" s="6">
        <v>13</v>
      </c>
      <c r="B19" s="11" t="s">
        <v>48</v>
      </c>
      <c r="C19" s="12">
        <v>8072</v>
      </c>
      <c r="D19" s="13">
        <v>3605041</v>
      </c>
      <c r="E19" s="12">
        <v>626</v>
      </c>
      <c r="F19" s="13">
        <v>259</v>
      </c>
      <c r="G19" s="21">
        <f t="shared" si="1"/>
        <v>446.61062933597623</v>
      </c>
    </row>
    <row r="20" spans="1:7" s="2" customFormat="1" ht="22.5" customHeight="1" x14ac:dyDescent="0.2">
      <c r="A20" s="10">
        <v>14</v>
      </c>
      <c r="B20" s="11" t="s">
        <v>19</v>
      </c>
      <c r="C20" s="12">
        <v>2970</v>
      </c>
      <c r="D20" s="13">
        <v>771930</v>
      </c>
      <c r="E20" s="12">
        <v>346</v>
      </c>
      <c r="F20" s="13">
        <v>195</v>
      </c>
      <c r="G20" s="21">
        <f t="shared" si="1"/>
        <v>259.90909090909093</v>
      </c>
    </row>
    <row r="21" spans="1:7" s="2" customFormat="1" ht="22.5" customHeight="1" x14ac:dyDescent="0.2">
      <c r="A21" s="10">
        <v>15</v>
      </c>
      <c r="B21" s="11" t="s">
        <v>49</v>
      </c>
      <c r="C21" s="12">
        <v>4952</v>
      </c>
      <c r="D21" s="13">
        <v>1485325</v>
      </c>
      <c r="E21" s="12">
        <v>356</v>
      </c>
      <c r="F21" s="13">
        <v>161</v>
      </c>
      <c r="G21" s="21">
        <f t="shared" si="1"/>
        <v>299.94446688206784</v>
      </c>
    </row>
    <row r="22" spans="1:7" s="2" customFormat="1" ht="22.5" customHeight="1" x14ac:dyDescent="0.2">
      <c r="A22" s="6">
        <v>16</v>
      </c>
      <c r="B22" s="11" t="s">
        <v>50</v>
      </c>
      <c r="C22" s="12">
        <v>9069</v>
      </c>
      <c r="D22" s="12">
        <v>3319429</v>
      </c>
      <c r="E22" s="12">
        <v>704</v>
      </c>
      <c r="F22" s="13">
        <v>189</v>
      </c>
      <c r="G22" s="21">
        <f t="shared" si="1"/>
        <v>366.019296504576</v>
      </c>
    </row>
    <row r="23" spans="1:7" s="2" customFormat="1" ht="22.5" customHeight="1" x14ac:dyDescent="0.2">
      <c r="A23" s="10">
        <v>17</v>
      </c>
      <c r="B23" s="11" t="s">
        <v>51</v>
      </c>
      <c r="C23" s="12">
        <v>1717</v>
      </c>
      <c r="D23" s="13">
        <v>686200</v>
      </c>
      <c r="E23" s="12">
        <v>1264</v>
      </c>
      <c r="F23" s="13">
        <v>151</v>
      </c>
      <c r="G23" s="21">
        <f t="shared" si="1"/>
        <v>399.65055329062318</v>
      </c>
    </row>
    <row r="24" spans="1:7" s="2" customFormat="1" ht="22.5" customHeight="1" x14ac:dyDescent="0.2">
      <c r="A24" s="10">
        <v>18</v>
      </c>
      <c r="B24" s="11" t="s">
        <v>52</v>
      </c>
      <c r="C24" s="12">
        <v>1003</v>
      </c>
      <c r="D24" s="13">
        <v>682911</v>
      </c>
      <c r="E24" s="12">
        <v>1404</v>
      </c>
      <c r="F24" s="13">
        <v>108</v>
      </c>
      <c r="G24" s="21">
        <f t="shared" si="1"/>
        <v>680.8683948155533</v>
      </c>
    </row>
    <row r="25" spans="1:7" s="2" customFormat="1" ht="22.5" customHeight="1" x14ac:dyDescent="0.2">
      <c r="A25" s="6">
        <v>19</v>
      </c>
      <c r="B25" s="11" t="s">
        <v>53</v>
      </c>
      <c r="C25" s="12">
        <v>849</v>
      </c>
      <c r="D25" s="13">
        <v>134837</v>
      </c>
      <c r="E25" s="12">
        <v>205</v>
      </c>
      <c r="F25" s="13">
        <v>76</v>
      </c>
      <c r="G25" s="21">
        <f t="shared" si="1"/>
        <v>158.81861012956421</v>
      </c>
    </row>
    <row r="26" spans="1:7" s="2" customFormat="1" ht="22.5" customHeight="1" x14ac:dyDescent="0.2">
      <c r="A26" s="10">
        <v>20</v>
      </c>
      <c r="B26" s="11" t="s">
        <v>54</v>
      </c>
      <c r="C26" s="12">
        <v>4597</v>
      </c>
      <c r="D26" s="13">
        <v>2498241</v>
      </c>
      <c r="E26" s="12">
        <v>778</v>
      </c>
      <c r="F26" s="13">
        <v>130</v>
      </c>
      <c r="G26" s="21">
        <f t="shared" si="1"/>
        <v>543.45029366978463</v>
      </c>
    </row>
    <row r="27" spans="1:7" s="2" customFormat="1" ht="22.5" customHeight="1" x14ac:dyDescent="0.2">
      <c r="A27" s="10">
        <v>21</v>
      </c>
      <c r="B27" s="11" t="s">
        <v>55</v>
      </c>
      <c r="C27" s="12">
        <v>364</v>
      </c>
      <c r="D27" s="13">
        <v>130158</v>
      </c>
      <c r="E27" s="12">
        <v>821</v>
      </c>
      <c r="F27" s="13">
        <v>22</v>
      </c>
      <c r="G27" s="21">
        <f t="shared" si="1"/>
        <v>357.57692307692309</v>
      </c>
    </row>
    <row r="28" spans="1:7" s="2" customFormat="1" ht="22.5" customHeight="1" x14ac:dyDescent="0.2">
      <c r="A28" s="6">
        <v>22</v>
      </c>
      <c r="B28" s="11" t="s">
        <v>56</v>
      </c>
      <c r="C28" s="12">
        <v>777</v>
      </c>
      <c r="D28" s="13">
        <v>242481</v>
      </c>
      <c r="E28" s="12">
        <v>540</v>
      </c>
      <c r="F28" s="13">
        <v>119</v>
      </c>
      <c r="G28" s="21">
        <f t="shared" si="1"/>
        <v>312.07335907335909</v>
      </c>
    </row>
    <row r="29" spans="1:7" s="2" customFormat="1" ht="22.5" customHeight="1" x14ac:dyDescent="0.2">
      <c r="A29" s="10">
        <v>23</v>
      </c>
      <c r="B29" s="11" t="s">
        <v>57</v>
      </c>
      <c r="C29" s="12">
        <v>300</v>
      </c>
      <c r="D29" s="13">
        <v>304776</v>
      </c>
      <c r="E29" s="12">
        <v>1107</v>
      </c>
      <c r="F29" s="13">
        <v>486</v>
      </c>
      <c r="G29" s="21">
        <f t="shared" si="1"/>
        <v>1015.92</v>
      </c>
    </row>
    <row r="30" spans="1:7" s="2" customFormat="1" ht="22.5" customHeight="1" x14ac:dyDescent="0.2">
      <c r="A30" s="10">
        <v>24</v>
      </c>
      <c r="B30" s="11" t="s">
        <v>58</v>
      </c>
      <c r="C30" s="12">
        <v>2392</v>
      </c>
      <c r="D30" s="13">
        <v>879552</v>
      </c>
      <c r="E30" s="12">
        <v>454</v>
      </c>
      <c r="F30" s="13">
        <v>194</v>
      </c>
      <c r="G30" s="21">
        <f t="shared" si="1"/>
        <v>367.70568561872909</v>
      </c>
    </row>
    <row r="31" spans="1:7" s="2" customFormat="1" ht="22.5" customHeight="1" x14ac:dyDescent="0.2">
      <c r="A31" s="6">
        <v>25</v>
      </c>
      <c r="B31" s="27" t="s">
        <v>59</v>
      </c>
      <c r="C31" s="28"/>
      <c r="D31" s="29"/>
      <c r="E31" s="28"/>
      <c r="F31" s="29"/>
      <c r="G31" s="21" t="str">
        <f t="shared" si="1"/>
        <v/>
      </c>
    </row>
    <row r="32" spans="1:7" s="2" customFormat="1" ht="22.5" customHeight="1" x14ac:dyDescent="0.2">
      <c r="A32" s="26">
        <v>26</v>
      </c>
      <c r="B32" s="23" t="s">
        <v>36</v>
      </c>
      <c r="C32" s="30">
        <v>24</v>
      </c>
      <c r="D32" s="13">
        <v>10897</v>
      </c>
      <c r="E32" s="12">
        <v>475</v>
      </c>
      <c r="F32" s="13">
        <v>421</v>
      </c>
      <c r="G32" s="21">
        <f t="shared" si="1"/>
        <v>454.04166666666669</v>
      </c>
    </row>
    <row r="33" spans="1:7" s="2" customFormat="1" ht="22.5" customHeight="1" x14ac:dyDescent="0.2">
      <c r="A33" s="6">
        <v>27</v>
      </c>
      <c r="B33" s="7" t="s">
        <v>60</v>
      </c>
      <c r="C33" s="8">
        <v>1070</v>
      </c>
      <c r="D33" s="8">
        <v>163836</v>
      </c>
      <c r="E33" s="8">
        <v>167</v>
      </c>
      <c r="F33" s="9">
        <v>135</v>
      </c>
      <c r="G33" s="21">
        <f t="shared" si="1"/>
        <v>153.11775700934578</v>
      </c>
    </row>
    <row r="34" spans="1:7" ht="22.5" customHeight="1" thickBot="1" x14ac:dyDescent="0.25">
      <c r="A34" s="25">
        <v>28</v>
      </c>
      <c r="B34" s="14" t="s">
        <v>61</v>
      </c>
      <c r="C34" s="15">
        <v>312</v>
      </c>
      <c r="D34" s="16">
        <v>979020</v>
      </c>
      <c r="E34" s="15">
        <v>4968</v>
      </c>
      <c r="F34" s="17">
        <v>1080</v>
      </c>
      <c r="G34" s="22">
        <f t="shared" si="1"/>
        <v>3137.8846153846152</v>
      </c>
    </row>
    <row r="35" spans="1:7" ht="18.600000000000001" thickTop="1" x14ac:dyDescent="0.45">
      <c r="A35" s="18"/>
      <c r="B35" s="45"/>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78740157480314965" right="0" top="0.39370078740157483" bottom="0" header="0.51181102362204722" footer="0"/>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5" width="11.5" style="1" customWidth="1"/>
    <col min="6" max="7" width="10.59765625" style="1" customWidth="1"/>
    <col min="8" max="16384" width="9" style="1"/>
  </cols>
  <sheetData>
    <row r="1" spans="1:8" ht="16.5" customHeight="1" x14ac:dyDescent="0.45">
      <c r="A1" s="20"/>
      <c r="D1" s="35"/>
      <c r="E1" s="35"/>
      <c r="F1" s="35"/>
      <c r="G1" s="35"/>
    </row>
    <row r="2" spans="1:8" ht="30" customHeight="1" x14ac:dyDescent="0.45">
      <c r="A2" s="20"/>
      <c r="D2" s="56"/>
      <c r="E2" s="57"/>
      <c r="F2" s="57"/>
      <c r="G2" s="57"/>
    </row>
    <row r="3" spans="1:8" ht="36" customHeight="1" x14ac:dyDescent="0.45">
      <c r="D3" s="57"/>
      <c r="E3" s="57"/>
      <c r="F3" s="57"/>
      <c r="G3" s="57"/>
    </row>
    <row r="4" spans="1:8" ht="22.5" customHeight="1" thickBot="1" x14ac:dyDescent="0.25">
      <c r="E4" s="46" t="s">
        <v>67</v>
      </c>
      <c r="F4" s="46"/>
      <c r="G4" s="46"/>
      <c r="H4" s="41"/>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8">
        <v>11819</v>
      </c>
      <c r="D7" s="9">
        <v>1992978</v>
      </c>
      <c r="E7" s="12">
        <v>194</v>
      </c>
      <c r="F7" s="9">
        <v>66</v>
      </c>
      <c r="G7" s="21">
        <f>IF(C7="","",IF(D7/C7&gt;E7,E7,IF(D7/C7&lt;F7,F7,D7/C7)))</f>
        <v>168.62492596666385</v>
      </c>
    </row>
    <row r="8" spans="1:8" s="2" customFormat="1" ht="22.5" customHeight="1" x14ac:dyDescent="0.2">
      <c r="A8" s="10">
        <v>2</v>
      </c>
      <c r="B8" s="11" t="s">
        <v>7</v>
      </c>
      <c r="C8" s="12">
        <v>4580</v>
      </c>
      <c r="D8" s="13">
        <v>744228</v>
      </c>
      <c r="E8" s="12">
        <v>216</v>
      </c>
      <c r="F8" s="13">
        <v>32</v>
      </c>
      <c r="G8" s="21">
        <f t="shared" ref="G8:G34" si="0">IF(C8="","",IF(D8/C8&gt;E8,E8,IF(D8/C8&lt;F8,F8,D8/C8)))</f>
        <v>162.49519650655023</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9</v>
      </c>
      <c r="C10" s="12">
        <v>387</v>
      </c>
      <c r="D10" s="13">
        <v>177109</v>
      </c>
      <c r="E10" s="12">
        <v>648</v>
      </c>
      <c r="F10" s="13">
        <v>108</v>
      </c>
      <c r="G10" s="21">
        <f t="shared" si="0"/>
        <v>457.64599483204137</v>
      </c>
    </row>
    <row r="11" spans="1:8" s="2" customFormat="1" ht="22.5" customHeight="1" x14ac:dyDescent="0.2">
      <c r="A11" s="10">
        <v>5</v>
      </c>
      <c r="B11" s="11" t="s">
        <v>10</v>
      </c>
      <c r="C11" s="12">
        <v>2952</v>
      </c>
      <c r="D11" s="13">
        <v>1406504</v>
      </c>
      <c r="E11" s="12">
        <v>713</v>
      </c>
      <c r="F11" s="13">
        <v>346</v>
      </c>
      <c r="G11" s="21">
        <f t="shared" si="0"/>
        <v>476.45799457994582</v>
      </c>
    </row>
    <row r="12" spans="1:8" s="2" customFormat="1" ht="22.5" customHeight="1" x14ac:dyDescent="0.2">
      <c r="A12" s="10">
        <v>6</v>
      </c>
      <c r="B12" s="11" t="s">
        <v>11</v>
      </c>
      <c r="C12" s="12">
        <v>19750</v>
      </c>
      <c r="D12" s="13">
        <v>3907741</v>
      </c>
      <c r="E12" s="12">
        <v>288</v>
      </c>
      <c r="F12" s="13">
        <v>160</v>
      </c>
      <c r="G12" s="21">
        <f t="shared" si="0"/>
        <v>197.86030379746836</v>
      </c>
    </row>
    <row r="13" spans="1:8" s="2" customFormat="1" ht="22.5" customHeight="1" x14ac:dyDescent="0.2">
      <c r="A13" s="6">
        <v>7</v>
      </c>
      <c r="B13" s="11" t="s">
        <v>12</v>
      </c>
      <c r="C13" s="12">
        <v>539</v>
      </c>
      <c r="D13" s="13">
        <v>438210</v>
      </c>
      <c r="E13" s="12">
        <v>4212</v>
      </c>
      <c r="F13" s="13">
        <v>648</v>
      </c>
      <c r="G13" s="21">
        <f t="shared" si="0"/>
        <v>813.00556586270875</v>
      </c>
    </row>
    <row r="14" spans="1:8" s="2" customFormat="1" ht="22.5" customHeight="1" x14ac:dyDescent="0.2">
      <c r="A14" s="10">
        <v>8</v>
      </c>
      <c r="B14" s="11" t="s">
        <v>13</v>
      </c>
      <c r="C14" s="12">
        <v>146</v>
      </c>
      <c r="D14" s="13">
        <v>200527</v>
      </c>
      <c r="E14" s="12">
        <v>1620</v>
      </c>
      <c r="F14" s="13">
        <v>1046</v>
      </c>
      <c r="G14" s="21">
        <f t="shared" si="0"/>
        <v>1373.472602739726</v>
      </c>
    </row>
    <row r="15" spans="1:8" s="2" customFormat="1" ht="22.5" customHeight="1" x14ac:dyDescent="0.2">
      <c r="A15" s="10">
        <v>9</v>
      </c>
      <c r="B15" s="11" t="s">
        <v>14</v>
      </c>
      <c r="C15" s="12">
        <v>621</v>
      </c>
      <c r="D15" s="13">
        <v>796840</v>
      </c>
      <c r="E15" s="12">
        <v>1728</v>
      </c>
      <c r="F15" s="13">
        <v>810</v>
      </c>
      <c r="G15" s="21">
        <f t="shared" si="0"/>
        <v>1283.1561996779387</v>
      </c>
    </row>
    <row r="16" spans="1:8" s="2" customFormat="1" ht="22.5" customHeight="1" x14ac:dyDescent="0.2">
      <c r="A16" s="6">
        <v>10</v>
      </c>
      <c r="B16" s="11" t="s">
        <v>15</v>
      </c>
      <c r="C16" s="12">
        <v>300</v>
      </c>
      <c r="D16" s="13">
        <v>108540</v>
      </c>
      <c r="E16" s="12">
        <v>362</v>
      </c>
      <c r="F16" s="13">
        <v>362</v>
      </c>
      <c r="G16" s="21">
        <f t="shared" si="0"/>
        <v>362</v>
      </c>
    </row>
    <row r="17" spans="1:7" s="2" customFormat="1" ht="22.5" customHeight="1" x14ac:dyDescent="0.2">
      <c r="A17" s="10">
        <v>11</v>
      </c>
      <c r="B17" s="11" t="s">
        <v>16</v>
      </c>
      <c r="C17" s="12">
        <v>15810</v>
      </c>
      <c r="D17" s="13">
        <v>4969829</v>
      </c>
      <c r="E17" s="12">
        <v>467</v>
      </c>
      <c r="F17" s="13">
        <v>1</v>
      </c>
      <c r="G17" s="21">
        <f t="shared" si="0"/>
        <v>314.34718532574323</v>
      </c>
    </row>
    <row r="18" spans="1:7" s="2" customFormat="1" ht="22.5" customHeight="1" x14ac:dyDescent="0.2">
      <c r="A18" s="10">
        <v>12</v>
      </c>
      <c r="B18" s="11" t="s">
        <v>17</v>
      </c>
      <c r="C18" s="12">
        <v>642</v>
      </c>
      <c r="D18" s="13">
        <v>369704</v>
      </c>
      <c r="E18" s="12">
        <v>907</v>
      </c>
      <c r="F18" s="13">
        <v>259</v>
      </c>
      <c r="G18" s="21">
        <f>IF(C18="","",IF(D18/C18&gt;E18,E18,IF(D18/C18&lt;F18,F18,D18/C18)))</f>
        <v>575.86292834890969</v>
      </c>
    </row>
    <row r="19" spans="1:7" s="2" customFormat="1" ht="22.5" customHeight="1" x14ac:dyDescent="0.2">
      <c r="A19" s="6">
        <v>13</v>
      </c>
      <c r="B19" s="11" t="s">
        <v>18</v>
      </c>
      <c r="C19" s="12">
        <v>7303</v>
      </c>
      <c r="D19" s="13">
        <v>2557365</v>
      </c>
      <c r="E19" s="12">
        <v>497</v>
      </c>
      <c r="F19" s="13">
        <v>97</v>
      </c>
      <c r="G19" s="21">
        <f t="shared" si="0"/>
        <v>350.18006298781324</v>
      </c>
    </row>
    <row r="20" spans="1:7" s="2" customFormat="1" ht="22.5" customHeight="1" x14ac:dyDescent="0.2">
      <c r="A20" s="10">
        <v>14</v>
      </c>
      <c r="B20" s="11" t="s">
        <v>19</v>
      </c>
      <c r="C20" s="12">
        <v>2250</v>
      </c>
      <c r="D20" s="13">
        <v>667548</v>
      </c>
      <c r="E20" s="12">
        <v>367</v>
      </c>
      <c r="F20" s="13">
        <v>65</v>
      </c>
      <c r="G20" s="21">
        <f t="shared" si="0"/>
        <v>296.68799999999999</v>
      </c>
    </row>
    <row r="21" spans="1:7" s="2" customFormat="1" ht="22.5" customHeight="1" x14ac:dyDescent="0.2">
      <c r="A21" s="10">
        <v>15</v>
      </c>
      <c r="B21" s="11" t="s">
        <v>20</v>
      </c>
      <c r="C21" s="12">
        <v>7414</v>
      </c>
      <c r="D21" s="13">
        <v>2485615</v>
      </c>
      <c r="E21" s="12">
        <v>504</v>
      </c>
      <c r="F21" s="13">
        <v>185</v>
      </c>
      <c r="G21" s="21">
        <f t="shared" si="0"/>
        <v>335.25964391691394</v>
      </c>
    </row>
    <row r="22" spans="1:7" s="2" customFormat="1" ht="22.5" customHeight="1" x14ac:dyDescent="0.2">
      <c r="A22" s="6">
        <v>16</v>
      </c>
      <c r="B22" s="11" t="s">
        <v>21</v>
      </c>
      <c r="C22" s="12">
        <v>3596</v>
      </c>
      <c r="D22" s="13">
        <v>2391725</v>
      </c>
      <c r="E22" s="12">
        <v>810</v>
      </c>
      <c r="F22" s="13">
        <v>513</v>
      </c>
      <c r="G22" s="21">
        <f t="shared" si="0"/>
        <v>665.10706340378204</v>
      </c>
    </row>
    <row r="23" spans="1:7" s="2" customFormat="1" ht="22.5" customHeight="1" x14ac:dyDescent="0.2">
      <c r="A23" s="10">
        <v>17</v>
      </c>
      <c r="B23" s="11" t="s">
        <v>22</v>
      </c>
      <c r="C23" s="12">
        <v>4174</v>
      </c>
      <c r="D23" s="12">
        <v>2340333</v>
      </c>
      <c r="E23" s="12">
        <v>864</v>
      </c>
      <c r="F23" s="13">
        <v>431</v>
      </c>
      <c r="G23" s="21">
        <f t="shared" si="0"/>
        <v>560.69310014374696</v>
      </c>
    </row>
    <row r="24" spans="1:7" s="2" customFormat="1" ht="22.5" customHeight="1" x14ac:dyDescent="0.2">
      <c r="A24" s="10">
        <v>18</v>
      </c>
      <c r="B24" s="11" t="s">
        <v>23</v>
      </c>
      <c r="C24" s="12">
        <v>1012</v>
      </c>
      <c r="D24" s="13">
        <v>642933</v>
      </c>
      <c r="E24" s="12">
        <v>1013</v>
      </c>
      <c r="F24" s="13">
        <v>108</v>
      </c>
      <c r="G24" s="21">
        <f>IF(C24="","",IF(D24/C24&gt;E24,E24,IF(D24/C24&lt;F24,F24,D24/C24)))</f>
        <v>635.30928853754938</v>
      </c>
    </row>
    <row r="25" spans="1:7" s="2" customFormat="1" ht="22.5" customHeight="1" x14ac:dyDescent="0.2">
      <c r="A25" s="6">
        <v>19</v>
      </c>
      <c r="B25" s="11" t="s">
        <v>24</v>
      </c>
      <c r="C25" s="12">
        <v>1603</v>
      </c>
      <c r="D25" s="13">
        <v>290081</v>
      </c>
      <c r="E25" s="12">
        <v>292</v>
      </c>
      <c r="F25" s="13">
        <v>86</v>
      </c>
      <c r="G25" s="21">
        <f>IF(C25="","",IF(D25/C25&gt;E25,E25,IF(D25/C25&lt;F25,F25,D25/C25)))</f>
        <v>180.96132252027448</v>
      </c>
    </row>
    <row r="26" spans="1:7" s="2" customFormat="1" ht="22.5" customHeight="1" x14ac:dyDescent="0.2">
      <c r="A26" s="10">
        <v>20</v>
      </c>
      <c r="B26" s="11" t="s">
        <v>25</v>
      </c>
      <c r="C26" s="12">
        <v>4042</v>
      </c>
      <c r="D26" s="13">
        <v>2208687</v>
      </c>
      <c r="E26" s="12">
        <v>778</v>
      </c>
      <c r="F26" s="13">
        <v>216</v>
      </c>
      <c r="G26" s="21">
        <f t="shared" si="0"/>
        <v>546.43419099455718</v>
      </c>
    </row>
    <row r="27" spans="1:7" s="2" customFormat="1" ht="22.5" customHeight="1" x14ac:dyDescent="0.2">
      <c r="A27" s="10">
        <v>21</v>
      </c>
      <c r="B27" s="11" t="s">
        <v>26</v>
      </c>
      <c r="C27" s="12">
        <v>1178</v>
      </c>
      <c r="D27" s="13">
        <v>251444</v>
      </c>
      <c r="E27" s="12">
        <v>605</v>
      </c>
      <c r="F27" s="13">
        <v>43</v>
      </c>
      <c r="G27" s="21">
        <f t="shared" si="0"/>
        <v>213.44991511035653</v>
      </c>
    </row>
    <row r="28" spans="1:7" s="2" customFormat="1" ht="22.5" customHeight="1" x14ac:dyDescent="0.2">
      <c r="A28" s="6">
        <v>22</v>
      </c>
      <c r="B28" s="11" t="s">
        <v>27</v>
      </c>
      <c r="C28" s="12">
        <v>310</v>
      </c>
      <c r="D28" s="13">
        <v>113519</v>
      </c>
      <c r="E28" s="12">
        <v>518</v>
      </c>
      <c r="F28" s="13">
        <v>248</v>
      </c>
      <c r="G28" s="21">
        <f t="shared" si="0"/>
        <v>366.19032258064516</v>
      </c>
    </row>
    <row r="29" spans="1:7" s="2" customFormat="1" ht="22.5" customHeight="1" x14ac:dyDescent="0.2">
      <c r="A29" s="10">
        <v>23</v>
      </c>
      <c r="B29" s="11" t="s">
        <v>28</v>
      </c>
      <c r="C29" s="12">
        <v>422</v>
      </c>
      <c r="D29" s="13">
        <v>388638</v>
      </c>
      <c r="E29" s="12">
        <v>1080</v>
      </c>
      <c r="F29" s="13">
        <v>783</v>
      </c>
      <c r="G29" s="21">
        <f t="shared" si="0"/>
        <v>920.94312796208533</v>
      </c>
    </row>
    <row r="30" spans="1:7" s="2" customFormat="1" ht="22.5" customHeight="1" x14ac:dyDescent="0.2">
      <c r="A30" s="10">
        <v>24</v>
      </c>
      <c r="B30" s="11" t="s">
        <v>29</v>
      </c>
      <c r="C30" s="12">
        <v>640</v>
      </c>
      <c r="D30" s="13">
        <v>301428</v>
      </c>
      <c r="E30" s="12">
        <v>572</v>
      </c>
      <c r="F30" s="13">
        <v>259</v>
      </c>
      <c r="G30" s="21">
        <f t="shared" si="0"/>
        <v>470.98124999999999</v>
      </c>
    </row>
    <row r="31" spans="1:7" s="2" customFormat="1" ht="22.5" customHeight="1" x14ac:dyDescent="0.2">
      <c r="A31" s="6">
        <v>25</v>
      </c>
      <c r="B31" s="27" t="s">
        <v>30</v>
      </c>
      <c r="C31" s="12">
        <v>3740</v>
      </c>
      <c r="D31" s="13">
        <v>563382</v>
      </c>
      <c r="E31" s="28">
        <v>254</v>
      </c>
      <c r="F31" s="29">
        <v>137</v>
      </c>
      <c r="G31" s="21">
        <f t="shared" si="0"/>
        <v>150.63689839572191</v>
      </c>
    </row>
    <row r="32" spans="1:7"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14480</v>
      </c>
      <c r="D33" s="13">
        <v>1589085</v>
      </c>
      <c r="E33" s="12">
        <v>157</v>
      </c>
      <c r="F33" s="13">
        <v>54</v>
      </c>
      <c r="G33" s="21">
        <f t="shared" si="0"/>
        <v>109.74343922651934</v>
      </c>
    </row>
    <row r="34" spans="1:7" ht="22.5" customHeight="1" thickBot="1" x14ac:dyDescent="0.25">
      <c r="A34" s="25">
        <v>28</v>
      </c>
      <c r="B34" s="14" t="s">
        <v>32</v>
      </c>
      <c r="C34" s="15">
        <v>350</v>
      </c>
      <c r="D34" s="15">
        <v>949833</v>
      </c>
      <c r="E34" s="15">
        <v>3942</v>
      </c>
      <c r="F34" s="17">
        <v>1458</v>
      </c>
      <c r="G34" s="22">
        <f t="shared" si="0"/>
        <v>2713.8085714285712</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E4:G4"/>
    <mergeCell ref="B35:D35"/>
    <mergeCell ref="B37:G37"/>
    <mergeCell ref="B38:G38"/>
    <mergeCell ref="D2:G3"/>
    <mergeCell ref="A5:A6"/>
    <mergeCell ref="B5:B6"/>
    <mergeCell ref="C5:C6"/>
    <mergeCell ref="D5:D6"/>
    <mergeCell ref="E5:G5"/>
  </mergeCells>
  <phoneticPr fontId="2"/>
  <pageMargins left="0.62992125984251968" right="0.23622047244094491" top="0.74803149606299213" bottom="0.35433070866141736"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G38"/>
  <sheetViews>
    <sheetView topLeftCell="A15" zoomScaleNormal="100" workbookViewId="0">
      <selection activeCell="J19" sqref="J19"/>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8"/>
      <c r="E2" s="59"/>
      <c r="F2" s="59"/>
      <c r="G2" s="59"/>
    </row>
    <row r="3" spans="1:7" ht="36" customHeight="1" x14ac:dyDescent="0.45">
      <c r="D3" s="59"/>
      <c r="E3" s="59"/>
      <c r="F3" s="59"/>
      <c r="G3" s="59"/>
    </row>
    <row r="4" spans="1:7" ht="22.5" customHeight="1" thickBot="1" x14ac:dyDescent="0.25">
      <c r="E4" s="46" t="s">
        <v>65</v>
      </c>
      <c r="F4" s="46"/>
      <c r="G4" s="46"/>
    </row>
    <row r="5" spans="1:7" s="2" customFormat="1" ht="21.75" customHeight="1" thickTop="1" x14ac:dyDescent="0.45">
      <c r="A5" s="60"/>
      <c r="B5" s="62" t="s">
        <v>0</v>
      </c>
      <c r="C5" s="62" t="s">
        <v>1</v>
      </c>
      <c r="D5" s="62" t="s">
        <v>2</v>
      </c>
      <c r="E5" s="64" t="s">
        <v>34</v>
      </c>
      <c r="F5" s="65"/>
      <c r="G5" s="66"/>
    </row>
    <row r="6" spans="1:7" s="2" customFormat="1" ht="20.25" customHeight="1" x14ac:dyDescent="0.45">
      <c r="A6" s="61"/>
      <c r="B6" s="63"/>
      <c r="C6" s="63"/>
      <c r="D6" s="63"/>
      <c r="E6" s="3" t="s">
        <v>3</v>
      </c>
      <c r="F6" s="4" t="s">
        <v>4</v>
      </c>
      <c r="G6" s="5" t="s">
        <v>5</v>
      </c>
    </row>
    <row r="7" spans="1:7" s="2" customFormat="1" ht="22.5" customHeight="1" x14ac:dyDescent="0.2">
      <c r="A7" s="6">
        <v>1</v>
      </c>
      <c r="B7" s="7" t="s">
        <v>6</v>
      </c>
      <c r="C7" s="8">
        <v>5240</v>
      </c>
      <c r="D7" s="9">
        <v>654346</v>
      </c>
      <c r="E7" s="8">
        <v>324</v>
      </c>
      <c r="F7" s="9">
        <v>70</v>
      </c>
      <c r="G7" s="21">
        <f>IF(C7="","",IF(D7/C7&gt;E7,E7,IF(D7/C7&lt;F7,F7,D7/C7)))</f>
        <v>124.87519083969465</v>
      </c>
    </row>
    <row r="8" spans="1:7" s="2" customFormat="1" ht="22.5" customHeight="1" x14ac:dyDescent="0.2">
      <c r="A8" s="10">
        <v>2</v>
      </c>
      <c r="B8" s="11" t="s">
        <v>7</v>
      </c>
      <c r="C8" s="12">
        <v>2150</v>
      </c>
      <c r="D8" s="13">
        <v>442260</v>
      </c>
      <c r="E8" s="12">
        <v>324</v>
      </c>
      <c r="F8" s="13">
        <v>162</v>
      </c>
      <c r="G8" s="21">
        <f t="shared" ref="G8:G34" si="0">IF(C8="","",IF(D8/C8&gt;E8,E8,IF(D8/C8&lt;F8,F8,D8/C8)))</f>
        <v>205.70232558139534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70</v>
      </c>
      <c r="D10" s="13">
        <v>25348</v>
      </c>
      <c r="E10" s="12">
        <v>540</v>
      </c>
      <c r="F10" s="13">
        <v>281</v>
      </c>
      <c r="G10" s="21">
        <f t="shared" si="0"/>
        <v>362.1142857142857</v>
      </c>
    </row>
    <row r="11" spans="1:7" s="2" customFormat="1" ht="22.5" customHeight="1" x14ac:dyDescent="0.2">
      <c r="A11" s="10">
        <v>5</v>
      </c>
      <c r="B11" s="11" t="s">
        <v>10</v>
      </c>
      <c r="C11" s="12">
        <v>358</v>
      </c>
      <c r="D11" s="13">
        <v>166968</v>
      </c>
      <c r="E11" s="12">
        <v>486</v>
      </c>
      <c r="F11" s="13">
        <v>346</v>
      </c>
      <c r="G11" s="21">
        <f t="shared" si="0"/>
        <v>466.39106145251395</v>
      </c>
    </row>
    <row r="12" spans="1:7" s="2" customFormat="1" ht="22.5" customHeight="1" x14ac:dyDescent="0.2">
      <c r="A12" s="10">
        <v>6</v>
      </c>
      <c r="B12" s="11" t="s">
        <v>11</v>
      </c>
      <c r="C12" s="12">
        <v>12580</v>
      </c>
      <c r="D12" s="13">
        <v>1408483</v>
      </c>
      <c r="E12" s="12">
        <v>216</v>
      </c>
      <c r="F12" s="13">
        <v>2</v>
      </c>
      <c r="G12" s="21">
        <f t="shared" si="0"/>
        <v>111.9620826709062</v>
      </c>
    </row>
    <row r="13" spans="1:7" s="2" customFormat="1" ht="22.5" customHeight="1" x14ac:dyDescent="0.2">
      <c r="A13" s="6">
        <v>7</v>
      </c>
      <c r="B13" s="11" t="s">
        <v>12</v>
      </c>
      <c r="C13" s="12">
        <v>110</v>
      </c>
      <c r="D13" s="13">
        <v>144180</v>
      </c>
      <c r="E13" s="12">
        <v>1458</v>
      </c>
      <c r="F13" s="13">
        <v>1296</v>
      </c>
      <c r="G13" s="21">
        <f t="shared" si="0"/>
        <v>1310.7272727272727</v>
      </c>
    </row>
    <row r="14" spans="1:7" s="2" customFormat="1" ht="22.5" customHeight="1" x14ac:dyDescent="0.2">
      <c r="A14" s="10">
        <v>8</v>
      </c>
      <c r="B14" s="11" t="s">
        <v>13</v>
      </c>
      <c r="C14" s="12">
        <v>111</v>
      </c>
      <c r="D14" s="13">
        <v>411283</v>
      </c>
      <c r="E14" s="12">
        <v>4826</v>
      </c>
      <c r="F14" s="13">
        <v>2528</v>
      </c>
      <c r="G14" s="21">
        <f t="shared" si="0"/>
        <v>3705.2522522522522</v>
      </c>
    </row>
    <row r="15" spans="1:7" s="2" customFormat="1" ht="22.5" customHeight="1" x14ac:dyDescent="0.2">
      <c r="A15" s="10">
        <v>9</v>
      </c>
      <c r="B15" s="11" t="s">
        <v>14</v>
      </c>
      <c r="C15" s="12">
        <v>78</v>
      </c>
      <c r="D15" s="13">
        <v>77976</v>
      </c>
      <c r="E15" s="12">
        <v>1080</v>
      </c>
      <c r="F15" s="13">
        <v>540</v>
      </c>
      <c r="G15" s="21">
        <f t="shared" si="0"/>
        <v>999.69230769230774</v>
      </c>
    </row>
    <row r="16" spans="1:7" s="2" customFormat="1" ht="22.5" customHeight="1" x14ac:dyDescent="0.2">
      <c r="A16" s="6">
        <v>10</v>
      </c>
      <c r="B16" s="11" t="s">
        <v>15</v>
      </c>
      <c r="C16" s="12">
        <v>720</v>
      </c>
      <c r="D16" s="13">
        <v>248832</v>
      </c>
      <c r="E16" s="12">
        <v>346</v>
      </c>
      <c r="F16" s="13">
        <v>346</v>
      </c>
      <c r="G16" s="21">
        <f t="shared" si="0"/>
        <v>346</v>
      </c>
    </row>
    <row r="17" spans="1:7" s="2" customFormat="1" ht="22.5" customHeight="1" x14ac:dyDescent="0.2">
      <c r="A17" s="10">
        <v>11</v>
      </c>
      <c r="B17" s="11" t="s">
        <v>16</v>
      </c>
      <c r="C17" s="12">
        <v>6030</v>
      </c>
      <c r="D17" s="13">
        <v>1284141</v>
      </c>
      <c r="E17" s="12">
        <v>248</v>
      </c>
      <c r="F17" s="13">
        <v>1</v>
      </c>
      <c r="G17" s="21">
        <f t="shared" si="0"/>
        <v>212.9587064676617</v>
      </c>
    </row>
    <row r="18" spans="1:7" s="2" customFormat="1" ht="22.5" customHeight="1" x14ac:dyDescent="0.2">
      <c r="A18" s="10">
        <v>12</v>
      </c>
      <c r="B18" s="11" t="s">
        <v>17</v>
      </c>
      <c r="C18" s="12">
        <v>92</v>
      </c>
      <c r="D18" s="13">
        <v>69552</v>
      </c>
      <c r="E18" s="12">
        <v>864</v>
      </c>
      <c r="F18" s="13">
        <v>432</v>
      </c>
      <c r="G18" s="21">
        <f t="shared" si="0"/>
        <v>756</v>
      </c>
    </row>
    <row r="19" spans="1:7" s="2" customFormat="1" ht="22.5" customHeight="1" x14ac:dyDescent="0.2">
      <c r="A19" s="6">
        <v>13</v>
      </c>
      <c r="B19" s="11" t="s">
        <v>18</v>
      </c>
      <c r="C19" s="12">
        <v>3389</v>
      </c>
      <c r="D19" s="13">
        <v>1877137</v>
      </c>
      <c r="E19" s="12">
        <v>778</v>
      </c>
      <c r="F19" s="13">
        <v>119</v>
      </c>
      <c r="G19" s="21">
        <f t="shared" si="0"/>
        <v>553.89111832398942</v>
      </c>
    </row>
    <row r="20" spans="1:7" s="2" customFormat="1" ht="22.5" customHeight="1" x14ac:dyDescent="0.2">
      <c r="A20" s="10">
        <v>14</v>
      </c>
      <c r="B20" s="11" t="s">
        <v>19</v>
      </c>
      <c r="C20" s="12">
        <v>700</v>
      </c>
      <c r="D20" s="13">
        <v>224640</v>
      </c>
      <c r="E20" s="12">
        <v>324</v>
      </c>
      <c r="F20" s="13">
        <v>302</v>
      </c>
      <c r="G20" s="21">
        <f t="shared" si="0"/>
        <v>320.91428571428571</v>
      </c>
    </row>
    <row r="21" spans="1:7" s="2" customFormat="1" ht="22.5" customHeight="1" x14ac:dyDescent="0.2">
      <c r="A21" s="10">
        <v>15</v>
      </c>
      <c r="B21" s="11" t="s">
        <v>20</v>
      </c>
      <c r="C21" s="12">
        <v>782</v>
      </c>
      <c r="D21" s="13">
        <v>515927</v>
      </c>
      <c r="E21" s="12">
        <v>734</v>
      </c>
      <c r="F21" s="13">
        <v>194</v>
      </c>
      <c r="G21" s="21">
        <f t="shared" si="0"/>
        <v>659.75319693094627</v>
      </c>
    </row>
    <row r="22" spans="1:7" s="2" customFormat="1" ht="22.5" customHeight="1" x14ac:dyDescent="0.2">
      <c r="A22" s="6">
        <v>16</v>
      </c>
      <c r="B22" s="11" t="s">
        <v>21</v>
      </c>
      <c r="C22" s="12">
        <v>3562</v>
      </c>
      <c r="D22" s="12">
        <v>1736057</v>
      </c>
      <c r="E22" s="12">
        <v>691</v>
      </c>
      <c r="F22" s="13">
        <v>405</v>
      </c>
      <c r="G22" s="21">
        <f t="shared" si="0"/>
        <v>487.3826501965188</v>
      </c>
    </row>
    <row r="23" spans="1:7" s="2" customFormat="1" ht="22.5" customHeight="1" x14ac:dyDescent="0.2">
      <c r="A23" s="10">
        <v>17</v>
      </c>
      <c r="B23" s="11" t="s">
        <v>22</v>
      </c>
      <c r="C23" s="12">
        <v>739</v>
      </c>
      <c r="D23" s="13">
        <v>397656</v>
      </c>
      <c r="E23" s="12">
        <v>1080</v>
      </c>
      <c r="F23" s="13">
        <v>216</v>
      </c>
      <c r="G23" s="21">
        <f t="shared" si="0"/>
        <v>538.10013531799734</v>
      </c>
    </row>
    <row r="24" spans="1:7" s="2" customFormat="1" ht="22.5" customHeight="1" x14ac:dyDescent="0.2">
      <c r="A24" s="10">
        <v>18</v>
      </c>
      <c r="B24" s="11" t="s">
        <v>23</v>
      </c>
      <c r="C24" s="12">
        <v>1602</v>
      </c>
      <c r="D24" s="13">
        <v>303906</v>
      </c>
      <c r="E24" s="12">
        <v>405</v>
      </c>
      <c r="F24" s="13">
        <v>54</v>
      </c>
      <c r="G24" s="21">
        <f t="shared" si="0"/>
        <v>189.70411985018725</v>
      </c>
    </row>
    <row r="25" spans="1:7" s="2" customFormat="1" ht="22.5" customHeight="1" x14ac:dyDescent="0.2">
      <c r="A25" s="6">
        <v>19</v>
      </c>
      <c r="B25" s="11" t="s">
        <v>24</v>
      </c>
      <c r="C25" s="12">
        <v>1515</v>
      </c>
      <c r="D25" s="13">
        <v>316278</v>
      </c>
      <c r="E25" s="12">
        <v>270</v>
      </c>
      <c r="F25" s="13">
        <v>173</v>
      </c>
      <c r="G25" s="21">
        <f t="shared" si="0"/>
        <v>208.76435643564358</v>
      </c>
    </row>
    <row r="26" spans="1:7" s="2" customFormat="1" ht="22.5" customHeight="1" x14ac:dyDescent="0.2">
      <c r="A26" s="10">
        <v>20</v>
      </c>
      <c r="B26" s="11" t="s">
        <v>25</v>
      </c>
      <c r="C26" s="12">
        <v>3190</v>
      </c>
      <c r="D26" s="13">
        <v>633047</v>
      </c>
      <c r="E26" s="12">
        <v>475</v>
      </c>
      <c r="F26" s="13">
        <v>11</v>
      </c>
      <c r="G26" s="21">
        <f t="shared" si="0"/>
        <v>198.4473354231975</v>
      </c>
    </row>
    <row r="27" spans="1:7" s="2" customFormat="1" ht="22.5" customHeight="1" x14ac:dyDescent="0.2">
      <c r="A27" s="10">
        <v>21</v>
      </c>
      <c r="B27" s="11" t="s">
        <v>26</v>
      </c>
      <c r="C27" s="12">
        <v>1634</v>
      </c>
      <c r="D27" s="13">
        <v>228792</v>
      </c>
      <c r="E27" s="12">
        <v>324</v>
      </c>
      <c r="F27" s="13">
        <v>32</v>
      </c>
      <c r="G27" s="21">
        <f t="shared" si="0"/>
        <v>140.01958384332926</v>
      </c>
    </row>
    <row r="28" spans="1:7" s="2" customFormat="1" ht="22.5" customHeight="1" x14ac:dyDescent="0.2">
      <c r="A28" s="6">
        <v>22</v>
      </c>
      <c r="B28" s="11" t="s">
        <v>27</v>
      </c>
      <c r="C28" s="12">
        <v>214</v>
      </c>
      <c r="D28" s="13">
        <v>40122</v>
      </c>
      <c r="E28" s="12">
        <v>281</v>
      </c>
      <c r="F28" s="13">
        <v>108</v>
      </c>
      <c r="G28" s="21">
        <f t="shared" si="0"/>
        <v>187.48598130841123</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686</v>
      </c>
      <c r="D30" s="13">
        <v>221918</v>
      </c>
      <c r="E30" s="12">
        <v>540</v>
      </c>
      <c r="F30" s="13">
        <v>22</v>
      </c>
      <c r="G30" s="21">
        <f t="shared" si="0"/>
        <v>323.49562682215742</v>
      </c>
    </row>
    <row r="31" spans="1:7" s="2" customFormat="1" ht="22.5" customHeight="1" x14ac:dyDescent="0.2">
      <c r="A31" s="6">
        <v>25</v>
      </c>
      <c r="B31" s="27" t="s">
        <v>30</v>
      </c>
      <c r="C31" s="28">
        <v>11550</v>
      </c>
      <c r="D31" s="29">
        <v>4920750</v>
      </c>
      <c r="E31" s="28">
        <v>464</v>
      </c>
      <c r="F31" s="29">
        <v>292</v>
      </c>
      <c r="G31" s="21">
        <f t="shared" si="0"/>
        <v>426.03896103896102</v>
      </c>
    </row>
    <row r="32" spans="1:7" s="2" customFormat="1" ht="22.5" customHeight="1" x14ac:dyDescent="0.2">
      <c r="A32" s="26">
        <v>26</v>
      </c>
      <c r="B32" s="23" t="s">
        <v>36</v>
      </c>
      <c r="C32" s="30">
        <v>1936</v>
      </c>
      <c r="D32" s="13">
        <v>1627691</v>
      </c>
      <c r="E32" s="12">
        <v>1370</v>
      </c>
      <c r="F32" s="13">
        <v>162</v>
      </c>
      <c r="G32" s="21">
        <f t="shared" si="0"/>
        <v>840.74948347107443</v>
      </c>
    </row>
    <row r="33" spans="1:7" s="2" customFormat="1" ht="22.5" customHeight="1" x14ac:dyDescent="0.2">
      <c r="A33" s="6">
        <v>27</v>
      </c>
      <c r="B33" s="7" t="s">
        <v>31</v>
      </c>
      <c r="C33" s="8">
        <v>13700</v>
      </c>
      <c r="D33" s="8">
        <v>3185433</v>
      </c>
      <c r="E33" s="8">
        <v>259</v>
      </c>
      <c r="F33" s="9">
        <v>119</v>
      </c>
      <c r="G33" s="21">
        <f t="shared" si="0"/>
        <v>232.51335766423358</v>
      </c>
    </row>
    <row r="34" spans="1:7" ht="22.5" customHeight="1" thickBot="1" x14ac:dyDescent="0.25">
      <c r="A34" s="25">
        <v>28</v>
      </c>
      <c r="B34" s="14" t="s">
        <v>32</v>
      </c>
      <c r="C34" s="15">
        <v>27</v>
      </c>
      <c r="D34" s="16">
        <v>33199</v>
      </c>
      <c r="E34" s="15">
        <v>1253</v>
      </c>
      <c r="F34" s="17">
        <v>1253</v>
      </c>
      <c r="G34" s="22">
        <f t="shared" si="0"/>
        <v>1253</v>
      </c>
    </row>
    <row r="35" spans="1:7" ht="17.25" customHeight="1" thickTop="1" x14ac:dyDescent="0.45">
      <c r="A35" s="18"/>
      <c r="B35" s="45" t="s">
        <v>33</v>
      </c>
      <c r="C35" s="45"/>
      <c r="D35" s="45"/>
      <c r="E35" s="18"/>
      <c r="F35" s="18"/>
      <c r="G35" s="18"/>
    </row>
    <row r="36" spans="1:7" ht="18" customHeight="1" x14ac:dyDescent="0.45">
      <c r="A36" s="18"/>
      <c r="B36" s="19" t="s">
        <v>38</v>
      </c>
      <c r="C36" s="19"/>
      <c r="D36" s="19"/>
      <c r="E36" s="18"/>
      <c r="F36" s="18"/>
      <c r="G36" s="18"/>
    </row>
    <row r="37" spans="1:7" ht="4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M38"/>
  <sheetViews>
    <sheetView zoomScale="99" zoomScaleNormal="99" zoomScaleSheetLayoutView="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9"/>
      <c r="E2" s="59"/>
      <c r="F2" s="59"/>
      <c r="G2" s="59"/>
    </row>
    <row r="3" spans="1:7" ht="36" customHeight="1" x14ac:dyDescent="0.45">
      <c r="D3" s="59"/>
      <c r="E3" s="59"/>
      <c r="F3" s="59"/>
      <c r="G3" s="59"/>
    </row>
    <row r="4" spans="1:7" ht="22.5" customHeight="1" thickBot="1" x14ac:dyDescent="0.25">
      <c r="E4" s="46" t="s">
        <v>70</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10034</v>
      </c>
      <c r="D7" s="9">
        <v>1392822</v>
      </c>
      <c r="E7" s="12">
        <v>205</v>
      </c>
      <c r="F7" s="9">
        <v>1</v>
      </c>
      <c r="G7" s="21">
        <f>IF(C7="","",IF(D7/C7&gt;E7,E7,IF(D7/C7&lt;F7,F7,D7/C7)))</f>
        <v>138.81024516643413</v>
      </c>
    </row>
    <row r="8" spans="1:7" s="2" customFormat="1" ht="22.5" customHeight="1" x14ac:dyDescent="0.2">
      <c r="A8" s="10">
        <v>2</v>
      </c>
      <c r="B8" s="11" t="s">
        <v>7</v>
      </c>
      <c r="C8" s="12">
        <v>12110</v>
      </c>
      <c r="D8" s="13">
        <v>2176751</v>
      </c>
      <c r="E8" s="12">
        <v>216</v>
      </c>
      <c r="F8" s="13">
        <v>59</v>
      </c>
      <c r="G8" s="21">
        <f t="shared" ref="G8:G34" si="0">IF(C8="","",IF(D8/C8&gt;E8,E8,IF(D8/C8&lt;F8,F8,D8/C8)))</f>
        <v>179.74822460776218</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660</v>
      </c>
      <c r="D10" s="13">
        <v>213181</v>
      </c>
      <c r="E10" s="12">
        <v>540</v>
      </c>
      <c r="F10" s="13">
        <v>76</v>
      </c>
      <c r="G10" s="21">
        <f t="shared" si="0"/>
        <v>323.00151515151515</v>
      </c>
    </row>
    <row r="11" spans="1:7" s="2" customFormat="1" ht="22.5" customHeight="1" x14ac:dyDescent="0.2">
      <c r="A11" s="10">
        <v>5</v>
      </c>
      <c r="B11" s="11" t="s">
        <v>10</v>
      </c>
      <c r="C11" s="12">
        <v>2123</v>
      </c>
      <c r="D11" s="13">
        <v>769888</v>
      </c>
      <c r="E11" s="12">
        <v>513</v>
      </c>
      <c r="F11" s="13">
        <v>151</v>
      </c>
      <c r="G11" s="21">
        <f t="shared" si="0"/>
        <v>362.64154498351388</v>
      </c>
    </row>
    <row r="12" spans="1:7" s="2" customFormat="1" ht="22.5" customHeight="1" x14ac:dyDescent="0.2">
      <c r="A12" s="10">
        <v>6</v>
      </c>
      <c r="B12" s="11" t="s">
        <v>11</v>
      </c>
      <c r="C12" s="12">
        <v>45230</v>
      </c>
      <c r="D12" s="13">
        <v>6969314</v>
      </c>
      <c r="E12" s="12">
        <v>220</v>
      </c>
      <c r="F12" s="13">
        <v>89</v>
      </c>
      <c r="G12" s="21">
        <f t="shared" si="0"/>
        <v>154.08609330090647</v>
      </c>
    </row>
    <row r="13" spans="1:7" s="2" customFormat="1" ht="22.5" customHeight="1" x14ac:dyDescent="0.2">
      <c r="A13" s="6">
        <v>7</v>
      </c>
      <c r="B13" s="11" t="s">
        <v>12</v>
      </c>
      <c r="C13" s="12">
        <v>100</v>
      </c>
      <c r="D13" s="13">
        <v>79996</v>
      </c>
      <c r="E13" s="12">
        <v>1026</v>
      </c>
      <c r="F13" s="13">
        <v>648</v>
      </c>
      <c r="G13" s="21">
        <f t="shared" si="0"/>
        <v>799.96</v>
      </c>
    </row>
    <row r="14" spans="1:7" s="2" customFormat="1" ht="22.5" customHeight="1" x14ac:dyDescent="0.2">
      <c r="A14" s="10">
        <v>8</v>
      </c>
      <c r="B14" s="11" t="s">
        <v>13</v>
      </c>
      <c r="C14" s="12">
        <v>414</v>
      </c>
      <c r="D14" s="13">
        <v>555087</v>
      </c>
      <c r="E14" s="12">
        <v>1620</v>
      </c>
      <c r="F14" s="13">
        <v>1034</v>
      </c>
      <c r="G14" s="21">
        <f t="shared" si="0"/>
        <v>1340.7898550724638</v>
      </c>
    </row>
    <row r="15" spans="1:7" s="2" customFormat="1" ht="22.5" customHeight="1" x14ac:dyDescent="0.2">
      <c r="A15" s="10">
        <v>9</v>
      </c>
      <c r="B15" s="11" t="s">
        <v>14</v>
      </c>
      <c r="C15" s="12">
        <v>343</v>
      </c>
      <c r="D15" s="13">
        <v>438853</v>
      </c>
      <c r="E15" s="12">
        <v>1836</v>
      </c>
      <c r="F15" s="13">
        <v>562</v>
      </c>
      <c r="G15" s="21">
        <f t="shared" si="0"/>
        <v>1279.4548104956268</v>
      </c>
    </row>
    <row r="16" spans="1:7" s="2" customFormat="1" ht="22.5" customHeight="1" x14ac:dyDescent="0.2">
      <c r="A16" s="6">
        <v>10</v>
      </c>
      <c r="B16" s="11" t="s">
        <v>15</v>
      </c>
      <c r="C16" s="12">
        <v>380</v>
      </c>
      <c r="D16" s="13">
        <v>137484</v>
      </c>
      <c r="E16" s="12">
        <v>362</v>
      </c>
      <c r="F16" s="13">
        <v>362</v>
      </c>
      <c r="G16" s="34">
        <f>IF(C16="","",IF(D16/C16&gt;E16,E16,IF(D16/C16&lt;F16,F16,D16/C16)))</f>
        <v>362</v>
      </c>
    </row>
    <row r="17" spans="1:13" s="2" customFormat="1" ht="22.5" customHeight="1" x14ac:dyDescent="0.2">
      <c r="A17" s="10">
        <v>11</v>
      </c>
      <c r="B17" s="11" t="s">
        <v>16</v>
      </c>
      <c r="C17" s="12">
        <v>17290</v>
      </c>
      <c r="D17" s="13">
        <v>2844716</v>
      </c>
      <c r="E17" s="12">
        <v>414</v>
      </c>
      <c r="F17" s="13">
        <v>1</v>
      </c>
      <c r="G17" s="34">
        <f>IF(C17="","",IF(D17/C17&gt;E17,E17,IF(D17/C17&lt;F17,F17,D17/C17)))</f>
        <v>164.52955465587044</v>
      </c>
    </row>
    <row r="18" spans="1:13" s="2" customFormat="1" ht="22.5" customHeight="1" x14ac:dyDescent="0.2">
      <c r="A18" s="10">
        <v>12</v>
      </c>
      <c r="B18" s="11" t="s">
        <v>17</v>
      </c>
      <c r="C18" s="12">
        <v>990</v>
      </c>
      <c r="D18" s="13">
        <v>290632</v>
      </c>
      <c r="E18" s="12">
        <v>756</v>
      </c>
      <c r="F18" s="13">
        <v>54</v>
      </c>
      <c r="G18" s="34">
        <f>IF(C18="","",IF(D18/C18&gt;E18,E18,IF(D18/C18&lt;F18,F18,D18/C18)))</f>
        <v>293.56767676767674</v>
      </c>
    </row>
    <row r="19" spans="1:13" s="2" customFormat="1" ht="22.5" customHeight="1" x14ac:dyDescent="0.2">
      <c r="A19" s="6">
        <v>13</v>
      </c>
      <c r="B19" s="11" t="s">
        <v>18</v>
      </c>
      <c r="C19" s="12">
        <v>9827</v>
      </c>
      <c r="D19" s="13">
        <v>4251559</v>
      </c>
      <c r="E19" s="12">
        <v>626</v>
      </c>
      <c r="F19" s="13">
        <v>216</v>
      </c>
      <c r="G19" s="21">
        <f>IF(C19="","",IF(D19/C19&gt;E19,E19,IF(D19/C19&lt;F19,F19,D19/C19)))</f>
        <v>432.64058206980769</v>
      </c>
    </row>
    <row r="20" spans="1:13" s="2" customFormat="1" ht="22.5" customHeight="1" x14ac:dyDescent="0.2">
      <c r="A20" s="10">
        <v>14</v>
      </c>
      <c r="B20" s="11" t="s">
        <v>19</v>
      </c>
      <c r="C20" s="12">
        <v>1885</v>
      </c>
      <c r="D20" s="13">
        <v>475551</v>
      </c>
      <c r="E20" s="12">
        <v>367</v>
      </c>
      <c r="F20" s="13">
        <v>70</v>
      </c>
      <c r="G20" s="34">
        <f>IF(C20="","",IF(D20/C20&gt;E20,E20,IF(D20/C20&lt;F20,F20,D20/C20)))</f>
        <v>252.2816976127321</v>
      </c>
    </row>
    <row r="21" spans="1:13" s="2" customFormat="1" ht="22.5" customHeight="1" x14ac:dyDescent="0.2">
      <c r="A21" s="10">
        <v>15</v>
      </c>
      <c r="B21" s="11" t="s">
        <v>20</v>
      </c>
      <c r="C21" s="12">
        <v>5822</v>
      </c>
      <c r="D21" s="13">
        <v>1965783</v>
      </c>
      <c r="E21" s="12">
        <v>518</v>
      </c>
      <c r="F21" s="13">
        <v>161</v>
      </c>
      <c r="G21" s="21">
        <f t="shared" si="0"/>
        <v>337.64737203710064</v>
      </c>
    </row>
    <row r="22" spans="1:13" s="2" customFormat="1" ht="22.5" customHeight="1" x14ac:dyDescent="0.2">
      <c r="A22" s="6">
        <v>16</v>
      </c>
      <c r="B22" s="11" t="s">
        <v>21</v>
      </c>
      <c r="C22" s="12">
        <v>4627</v>
      </c>
      <c r="D22" s="13">
        <v>1689039</v>
      </c>
      <c r="E22" s="12">
        <v>661</v>
      </c>
      <c r="F22" s="13">
        <v>189</v>
      </c>
      <c r="G22" s="21">
        <f t="shared" si="0"/>
        <v>365.03976658742164</v>
      </c>
    </row>
    <row r="23" spans="1:13" s="2" customFormat="1" ht="22.5" customHeight="1" x14ac:dyDescent="0.2">
      <c r="A23" s="10">
        <v>17</v>
      </c>
      <c r="B23" s="11" t="s">
        <v>22</v>
      </c>
      <c r="C23" s="12">
        <v>6350</v>
      </c>
      <c r="D23" s="12">
        <v>2668745</v>
      </c>
      <c r="E23" s="12">
        <v>1188</v>
      </c>
      <c r="F23" s="13">
        <v>238</v>
      </c>
      <c r="G23" s="21">
        <f t="shared" si="0"/>
        <v>420.27480314960627</v>
      </c>
    </row>
    <row r="24" spans="1:13" s="2" customFormat="1" ht="22.5" customHeight="1" x14ac:dyDescent="0.2">
      <c r="A24" s="10">
        <v>18</v>
      </c>
      <c r="B24" s="11" t="s">
        <v>23</v>
      </c>
      <c r="C24" s="12">
        <v>1848</v>
      </c>
      <c r="D24" s="13">
        <v>1264262</v>
      </c>
      <c r="E24" s="12">
        <v>1080</v>
      </c>
      <c r="F24" s="13">
        <v>108</v>
      </c>
      <c r="G24" s="21">
        <f t="shared" si="0"/>
        <v>684.12445887445892</v>
      </c>
    </row>
    <row r="25" spans="1:13" s="2" customFormat="1" ht="22.5" customHeight="1" x14ac:dyDescent="0.2">
      <c r="A25" s="6">
        <v>19</v>
      </c>
      <c r="B25" s="11" t="s">
        <v>24</v>
      </c>
      <c r="C25" s="12">
        <v>2558</v>
      </c>
      <c r="D25" s="13">
        <v>405612</v>
      </c>
      <c r="E25" s="12">
        <v>216</v>
      </c>
      <c r="F25" s="13">
        <v>53</v>
      </c>
      <c r="G25" s="21">
        <f t="shared" si="0"/>
        <v>158.56606724003129</v>
      </c>
    </row>
    <row r="26" spans="1:13" s="2" customFormat="1" ht="22.5" customHeight="1" x14ac:dyDescent="0.2">
      <c r="A26" s="10">
        <v>20</v>
      </c>
      <c r="B26" s="11" t="s">
        <v>25</v>
      </c>
      <c r="C26" s="12">
        <v>7895</v>
      </c>
      <c r="D26" s="13">
        <v>3921106</v>
      </c>
      <c r="E26" s="12">
        <v>756</v>
      </c>
      <c r="F26" s="13">
        <v>97</v>
      </c>
      <c r="G26" s="21">
        <f t="shared" si="0"/>
        <v>496.65687143761875</v>
      </c>
    </row>
    <row r="27" spans="1:13" s="2" customFormat="1" ht="22.5" customHeight="1" x14ac:dyDescent="0.2">
      <c r="A27" s="10">
        <v>21</v>
      </c>
      <c r="B27" s="11" t="s">
        <v>26</v>
      </c>
      <c r="C27" s="12">
        <v>332</v>
      </c>
      <c r="D27" s="13">
        <v>176516</v>
      </c>
      <c r="E27" s="12">
        <v>1037</v>
      </c>
      <c r="F27" s="13">
        <v>184</v>
      </c>
      <c r="G27" s="21">
        <f t="shared" si="0"/>
        <v>531.67469879518069</v>
      </c>
    </row>
    <row r="28" spans="1:13" s="2" customFormat="1" ht="22.5" customHeight="1" x14ac:dyDescent="0.2">
      <c r="A28" s="6">
        <v>22</v>
      </c>
      <c r="B28" s="11" t="s">
        <v>27</v>
      </c>
      <c r="C28" s="12">
        <v>287</v>
      </c>
      <c r="D28" s="13">
        <v>105866</v>
      </c>
      <c r="E28" s="12">
        <v>497</v>
      </c>
      <c r="F28" s="13">
        <v>216</v>
      </c>
      <c r="G28" s="21">
        <f t="shared" si="0"/>
        <v>368.87108013937285</v>
      </c>
    </row>
    <row r="29" spans="1:13" s="2" customFormat="1" ht="22.5" customHeight="1" x14ac:dyDescent="0.45">
      <c r="A29" s="10">
        <v>23</v>
      </c>
      <c r="B29" s="36" t="s">
        <v>28</v>
      </c>
      <c r="C29" s="12">
        <v>108</v>
      </c>
      <c r="D29" s="13">
        <v>73877</v>
      </c>
      <c r="E29" s="12">
        <v>1944</v>
      </c>
      <c r="F29" s="13">
        <v>324</v>
      </c>
      <c r="G29" s="21">
        <f t="shared" ref="G29" si="1">IF(C29="","",IF(D29/C29&gt;E29,E29,IF(D29/C29&lt;F29,F29,D29/C29)))</f>
        <v>684.0462962962963</v>
      </c>
      <c r="H29" s="40"/>
      <c r="I29" s="40"/>
      <c r="J29" s="40"/>
      <c r="K29" s="40"/>
      <c r="L29" s="40"/>
      <c r="M29" s="40"/>
    </row>
    <row r="30" spans="1:13" s="2" customFormat="1" ht="22.5" customHeight="1" x14ac:dyDescent="0.2">
      <c r="A30" s="10">
        <v>24</v>
      </c>
      <c r="B30" s="11" t="s">
        <v>29</v>
      </c>
      <c r="C30" s="12">
        <v>1772</v>
      </c>
      <c r="D30" s="13">
        <v>565434</v>
      </c>
      <c r="E30" s="12">
        <v>454</v>
      </c>
      <c r="F30" s="13">
        <v>108</v>
      </c>
      <c r="G30" s="21">
        <f t="shared" si="0"/>
        <v>319.09367945823925</v>
      </c>
    </row>
    <row r="31" spans="1:13" s="2" customFormat="1" ht="22.5" customHeight="1" x14ac:dyDescent="0.2">
      <c r="A31" s="6">
        <v>25</v>
      </c>
      <c r="B31" s="27" t="s">
        <v>30</v>
      </c>
      <c r="C31" s="12">
        <v>25500</v>
      </c>
      <c r="D31" s="13">
        <v>4239475</v>
      </c>
      <c r="E31" s="28">
        <v>254</v>
      </c>
      <c r="F31" s="29">
        <v>119</v>
      </c>
      <c r="G31" s="21">
        <f t="shared" si="0"/>
        <v>166.25392156862745</v>
      </c>
    </row>
    <row r="32" spans="1:13"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37540</v>
      </c>
      <c r="D33" s="13">
        <v>3930882</v>
      </c>
      <c r="E33" s="12">
        <v>167</v>
      </c>
      <c r="F33" s="13">
        <v>49</v>
      </c>
      <c r="G33" s="21">
        <f t="shared" si="0"/>
        <v>104.71182738412359</v>
      </c>
    </row>
    <row r="34" spans="1:7" s="2" customFormat="1" ht="22.5" customHeight="1" thickBot="1" x14ac:dyDescent="0.25">
      <c r="A34" s="25">
        <v>28</v>
      </c>
      <c r="B34" s="14" t="s">
        <v>32</v>
      </c>
      <c r="C34" s="15">
        <v>356</v>
      </c>
      <c r="D34" s="15">
        <v>1084644</v>
      </c>
      <c r="E34" s="15">
        <v>4644</v>
      </c>
      <c r="F34" s="17">
        <v>1404</v>
      </c>
      <c r="G34" s="22">
        <f t="shared" si="0"/>
        <v>3046.7528089887642</v>
      </c>
    </row>
    <row r="35" spans="1:7" ht="18.600000000000001" thickTop="1" x14ac:dyDescent="0.45">
      <c r="A35" s="18"/>
      <c r="B35" s="45" t="s">
        <v>33</v>
      </c>
      <c r="C35" s="45"/>
      <c r="D35" s="45"/>
      <c r="E35" s="18"/>
      <c r="F35" s="18"/>
      <c r="G35" s="18"/>
    </row>
    <row r="36" spans="1:7" x14ac:dyDescent="0.45">
      <c r="A36" s="18"/>
      <c r="B36" s="19" t="s">
        <v>38</v>
      </c>
      <c r="C36" s="19"/>
      <c r="D36" s="19"/>
      <c r="E36" s="18"/>
      <c r="F36" s="18"/>
      <c r="G36" s="18"/>
    </row>
    <row r="37" spans="1:7" ht="47.25" customHeight="1" x14ac:dyDescent="0.45">
      <c r="A37" s="18"/>
      <c r="B37" s="44" t="s">
        <v>35</v>
      </c>
      <c r="C37" s="45"/>
      <c r="D37" s="45"/>
      <c r="E37" s="45"/>
      <c r="F37" s="45"/>
      <c r="G37" s="45"/>
    </row>
    <row r="38" spans="1:7" ht="22.5" customHeight="1" x14ac:dyDescent="0.45">
      <c r="B38" s="45" t="s">
        <v>37</v>
      </c>
      <c r="C38" s="45"/>
      <c r="D38" s="45"/>
      <c r="E38" s="45"/>
      <c r="F38" s="45"/>
      <c r="G38" s="45"/>
    </row>
  </sheetData>
  <mergeCells count="10">
    <mergeCell ref="A5:A6"/>
    <mergeCell ref="B5:B6"/>
    <mergeCell ref="C5:C6"/>
    <mergeCell ref="D5:D6"/>
    <mergeCell ref="E5:G5"/>
    <mergeCell ref="B38:G38"/>
    <mergeCell ref="B37:G37"/>
    <mergeCell ref="B35:D35"/>
    <mergeCell ref="E4:G4"/>
    <mergeCell ref="D2:G3"/>
  </mergeCells>
  <phoneticPr fontId="2"/>
  <pageMargins left="0.70866141732283472" right="0.70866141732283472" top="0.74803149606299213" bottom="0.35433070866141736" header="0.31496062992125984" footer="0.31496062992125984"/>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38"/>
  <sheetViews>
    <sheetView tabSelected="1"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0" width="9" style="1"/>
    <col min="11" max="11" width="9" style="20"/>
    <col min="12" max="16384" width="9" style="1"/>
  </cols>
  <sheetData>
    <row r="1" spans="1:11" ht="17.25" customHeight="1" x14ac:dyDescent="0.45">
      <c r="A1" s="20"/>
      <c r="D1" s="35"/>
      <c r="E1" s="35"/>
      <c r="F1" s="35"/>
      <c r="G1" s="35"/>
      <c r="K1" s="1"/>
    </row>
    <row r="2" spans="1:11" ht="30" customHeight="1" x14ac:dyDescent="0.45">
      <c r="A2" s="20"/>
      <c r="D2" s="59"/>
      <c r="E2" s="59"/>
      <c r="F2" s="59"/>
      <c r="G2" s="59"/>
      <c r="K2" s="1"/>
    </row>
    <row r="3" spans="1:11" ht="36" customHeight="1" x14ac:dyDescent="0.45">
      <c r="D3" s="59"/>
      <c r="E3" s="59"/>
      <c r="F3" s="59"/>
      <c r="G3" s="59"/>
      <c r="K3" s="1"/>
    </row>
    <row r="4" spans="1:11" ht="22.5" customHeight="1" thickBot="1" x14ac:dyDescent="0.25">
      <c r="E4" s="46" t="s">
        <v>71</v>
      </c>
      <c r="F4" s="46"/>
      <c r="G4" s="46"/>
    </row>
    <row r="5" spans="1:11" s="2" customFormat="1" ht="21.75" customHeight="1" thickTop="1" x14ac:dyDescent="0.45">
      <c r="A5" s="47"/>
      <c r="B5" s="49" t="s">
        <v>0</v>
      </c>
      <c r="C5" s="51" t="s">
        <v>1</v>
      </c>
      <c r="D5" s="53" t="s">
        <v>2</v>
      </c>
      <c r="E5" s="54" t="s">
        <v>34</v>
      </c>
      <c r="F5" s="54"/>
      <c r="G5" s="55"/>
      <c r="K5" s="31"/>
    </row>
    <row r="6" spans="1:11" s="2" customFormat="1" ht="20.25" customHeight="1" x14ac:dyDescent="0.45">
      <c r="A6" s="48"/>
      <c r="B6" s="50"/>
      <c r="C6" s="52"/>
      <c r="D6" s="50"/>
      <c r="E6" s="3" t="s">
        <v>3</v>
      </c>
      <c r="F6" s="4" t="s">
        <v>4</v>
      </c>
      <c r="G6" s="5" t="s">
        <v>5</v>
      </c>
      <c r="K6" s="31"/>
    </row>
    <row r="7" spans="1:11" s="2" customFormat="1" ht="22.5" customHeight="1" x14ac:dyDescent="0.2">
      <c r="A7" s="6">
        <v>1</v>
      </c>
      <c r="B7" s="7" t="s">
        <v>6</v>
      </c>
      <c r="C7" s="8">
        <v>13095</v>
      </c>
      <c r="D7" s="9">
        <v>1996956</v>
      </c>
      <c r="E7" s="8">
        <v>266</v>
      </c>
      <c r="F7" s="9">
        <v>54</v>
      </c>
      <c r="G7" s="21">
        <f>IF(C7="","",IF(D7/C7&gt;E7,E7,IF(D7/C7&lt;F7,F7,D7/C7)))</f>
        <v>152.49759450171823</v>
      </c>
      <c r="K7" s="31"/>
    </row>
    <row r="8" spans="1:11" s="2" customFormat="1" ht="22.5" customHeight="1" x14ac:dyDescent="0.2">
      <c r="A8" s="10">
        <v>2</v>
      </c>
      <c r="B8" s="11" t="s">
        <v>7</v>
      </c>
      <c r="C8" s="12">
        <v>13290</v>
      </c>
      <c r="D8" s="13">
        <v>1687192</v>
      </c>
      <c r="E8" s="12">
        <v>216</v>
      </c>
      <c r="F8" s="13">
        <v>1</v>
      </c>
      <c r="G8" s="21">
        <f>IF(C8="","",IF(D8/C8&gt;E8,E8,IF(D8/C8&lt;F8,F8,D8/C8)))</f>
        <v>126.95199398043641</v>
      </c>
      <c r="K8" s="31"/>
    </row>
    <row r="9" spans="1:11" s="2" customFormat="1" ht="22.5" customHeight="1" x14ac:dyDescent="0.2">
      <c r="A9" s="10">
        <v>3</v>
      </c>
      <c r="B9" s="11" t="s">
        <v>8</v>
      </c>
      <c r="C9" s="12"/>
      <c r="D9" s="13"/>
      <c r="E9" s="12"/>
      <c r="F9" s="13"/>
      <c r="G9" s="21" t="str">
        <f>IF(C9="","",IF(D9/C9&gt;E9,E9,IF(D9/C9&lt;F9,F9,D9/C9)))</f>
        <v/>
      </c>
      <c r="K9" s="31"/>
    </row>
    <row r="10" spans="1:11" s="2" customFormat="1" ht="22.5" customHeight="1" x14ac:dyDescent="0.2">
      <c r="A10" s="6">
        <v>4</v>
      </c>
      <c r="B10" s="11" t="s">
        <v>9</v>
      </c>
      <c r="C10" s="12">
        <v>464</v>
      </c>
      <c r="D10" s="13">
        <v>134887</v>
      </c>
      <c r="E10" s="12">
        <v>475</v>
      </c>
      <c r="F10" s="13">
        <v>76</v>
      </c>
      <c r="G10" s="21">
        <f>IF(C10="","",IF(D10/C10&gt;E10,E10,IF(D10/C10&lt;F10,F10,D10/C10)))</f>
        <v>290.70474137931035</v>
      </c>
      <c r="K10" s="31"/>
    </row>
    <row r="11" spans="1:11" s="2" customFormat="1" ht="22.5" customHeight="1" x14ac:dyDescent="0.2">
      <c r="A11" s="10">
        <v>5</v>
      </c>
      <c r="B11" s="11" t="s">
        <v>10</v>
      </c>
      <c r="C11" s="12">
        <v>1077</v>
      </c>
      <c r="D11" s="13">
        <v>398542</v>
      </c>
      <c r="E11" s="12">
        <v>475</v>
      </c>
      <c r="F11" s="13">
        <v>216</v>
      </c>
      <c r="G11" s="21">
        <f t="shared" ref="G11:G28" si="0">IF(C11="","",IF(D11/C11&gt;E11,E11,IF(D11/C11&lt;F11,F11,D11/C11)))</f>
        <v>370.04828226555247</v>
      </c>
      <c r="K11" s="31"/>
    </row>
    <row r="12" spans="1:11" s="2" customFormat="1" ht="22.5" customHeight="1" x14ac:dyDescent="0.2">
      <c r="A12" s="10">
        <v>6</v>
      </c>
      <c r="B12" s="11" t="s">
        <v>11</v>
      </c>
      <c r="C12" s="12">
        <v>26270</v>
      </c>
      <c r="D12" s="13">
        <v>3755539</v>
      </c>
      <c r="E12" s="12">
        <v>243</v>
      </c>
      <c r="F12" s="13">
        <v>62</v>
      </c>
      <c r="G12" s="21">
        <f>IF(C12="","",IF(D12/C12&gt;E12,E12,IF(D12/C12&lt;F12,F12,D12/C12)))</f>
        <v>142.95923106204796</v>
      </c>
      <c r="K12" s="31"/>
    </row>
    <row r="13" spans="1:11" s="2" customFormat="1" ht="22.5" customHeight="1" x14ac:dyDescent="0.2">
      <c r="A13" s="6">
        <v>7</v>
      </c>
      <c r="B13" s="11" t="s">
        <v>12</v>
      </c>
      <c r="C13" s="12"/>
      <c r="D13" s="13"/>
      <c r="E13" s="12"/>
      <c r="F13" s="13"/>
      <c r="G13" s="21" t="str">
        <f>IF(C13="","",IF(D13/C13&gt;E13,E13,IF(D13/C13&lt;F13,F13,D13/C13)))</f>
        <v/>
      </c>
      <c r="K13" s="31"/>
    </row>
    <row r="14" spans="1:11" s="2" customFormat="1" ht="22.5" customHeight="1" x14ac:dyDescent="0.2">
      <c r="A14" s="10">
        <v>8</v>
      </c>
      <c r="B14" s="11" t="s">
        <v>13</v>
      </c>
      <c r="C14" s="12">
        <v>500</v>
      </c>
      <c r="D14" s="13">
        <v>605556</v>
      </c>
      <c r="E14" s="12">
        <v>1782</v>
      </c>
      <c r="F14" s="13">
        <v>1134</v>
      </c>
      <c r="G14" s="21">
        <f>IF(C14="","",IF(D14/C14&gt;E14,E14,IF(D14/C14&lt;F14,F14,D14/C14)))</f>
        <v>1211.1120000000001</v>
      </c>
      <c r="K14" s="31"/>
    </row>
    <row r="15" spans="1:11" s="2" customFormat="1" ht="22.5" customHeight="1" x14ac:dyDescent="0.2">
      <c r="A15" s="10">
        <v>9</v>
      </c>
      <c r="B15" s="11" t="s">
        <v>14</v>
      </c>
      <c r="C15" s="12">
        <v>56</v>
      </c>
      <c r="D15" s="13">
        <v>54940</v>
      </c>
      <c r="E15" s="12">
        <v>1296</v>
      </c>
      <c r="F15" s="13">
        <v>713</v>
      </c>
      <c r="G15" s="21">
        <f>IF(C15="","",IF(D15/C15&gt;E15,E15,IF(D15/C15&lt;F15,F15,D15/C15)))</f>
        <v>981.07142857142856</v>
      </c>
      <c r="K15" s="31"/>
    </row>
    <row r="16" spans="1:11" s="2" customFormat="1" ht="22.5" customHeight="1" x14ac:dyDescent="0.2">
      <c r="A16" s="6">
        <v>10</v>
      </c>
      <c r="B16" s="11" t="s">
        <v>15</v>
      </c>
      <c r="C16" s="12">
        <v>580</v>
      </c>
      <c r="D16" s="13">
        <v>209844</v>
      </c>
      <c r="E16" s="12">
        <v>362</v>
      </c>
      <c r="F16" s="13">
        <v>362</v>
      </c>
      <c r="G16" s="21">
        <f t="shared" si="0"/>
        <v>362</v>
      </c>
      <c r="K16" s="31"/>
    </row>
    <row r="17" spans="1:11" s="2" customFormat="1" ht="22.5" customHeight="1" x14ac:dyDescent="0.2">
      <c r="A17" s="10">
        <v>11</v>
      </c>
      <c r="B17" s="11" t="s">
        <v>16</v>
      </c>
      <c r="C17" s="12">
        <v>13210</v>
      </c>
      <c r="D17" s="13">
        <v>2064743</v>
      </c>
      <c r="E17" s="12">
        <v>370</v>
      </c>
      <c r="F17" s="13">
        <v>1</v>
      </c>
      <c r="G17" s="21">
        <f t="shared" si="0"/>
        <v>156.30151400454201</v>
      </c>
      <c r="K17" s="31"/>
    </row>
    <row r="18" spans="1:11" s="2" customFormat="1" ht="22.5" customHeight="1" x14ac:dyDescent="0.2">
      <c r="A18" s="10">
        <v>12</v>
      </c>
      <c r="B18" s="11" t="s">
        <v>17</v>
      </c>
      <c r="C18" s="12">
        <v>335</v>
      </c>
      <c r="D18" s="13">
        <v>134708</v>
      </c>
      <c r="E18" s="32">
        <v>583</v>
      </c>
      <c r="F18" s="33">
        <v>259</v>
      </c>
      <c r="G18" s="21">
        <f t="shared" si="0"/>
        <v>402.1134328358209</v>
      </c>
      <c r="K18" s="31"/>
    </row>
    <row r="19" spans="1:11" s="2" customFormat="1" ht="22.5" customHeight="1" x14ac:dyDescent="0.2">
      <c r="A19" s="6">
        <v>13</v>
      </c>
      <c r="B19" s="11" t="s">
        <v>18</v>
      </c>
      <c r="C19" s="12">
        <v>3543</v>
      </c>
      <c r="D19" s="13">
        <v>1242431</v>
      </c>
      <c r="E19" s="32">
        <v>497</v>
      </c>
      <c r="F19" s="33">
        <v>216</v>
      </c>
      <c r="G19" s="21">
        <f t="shared" si="0"/>
        <v>350.67202935365509</v>
      </c>
      <c r="K19" s="31"/>
    </row>
    <row r="20" spans="1:11" s="2" customFormat="1" ht="22.5" customHeight="1" x14ac:dyDescent="0.2">
      <c r="A20" s="10">
        <v>14</v>
      </c>
      <c r="B20" s="11" t="s">
        <v>19</v>
      </c>
      <c r="C20" s="12">
        <v>1780</v>
      </c>
      <c r="D20" s="13">
        <v>482976</v>
      </c>
      <c r="E20" s="32">
        <v>432</v>
      </c>
      <c r="F20" s="33">
        <v>216</v>
      </c>
      <c r="G20" s="21">
        <f>IF(C20="","",IF(D20/C20&gt;E20,E20,IF(D20/C20&lt;F20,F20,D20/C20)))</f>
        <v>271.33483146067414</v>
      </c>
      <c r="K20" s="31"/>
    </row>
    <row r="21" spans="1:11" s="2" customFormat="1" ht="22.5" customHeight="1" x14ac:dyDescent="0.2">
      <c r="A21" s="10">
        <v>15</v>
      </c>
      <c r="B21" s="11" t="s">
        <v>20</v>
      </c>
      <c r="C21" s="12">
        <v>663</v>
      </c>
      <c r="D21" s="13">
        <v>251521</v>
      </c>
      <c r="E21" s="32">
        <v>497</v>
      </c>
      <c r="F21" s="33">
        <v>292</v>
      </c>
      <c r="G21" s="21">
        <f>IF(C21="","",IF(D21/C21&gt;E21,E21,IF(D21/C21&lt;F21,F21,D21/C21)))</f>
        <v>379.36802413273</v>
      </c>
      <c r="K21" s="31"/>
    </row>
    <row r="22" spans="1:11" s="2" customFormat="1" ht="22.5" customHeight="1" x14ac:dyDescent="0.2">
      <c r="A22" s="6">
        <v>16</v>
      </c>
      <c r="B22" s="11" t="s">
        <v>21</v>
      </c>
      <c r="C22" s="12">
        <v>2520</v>
      </c>
      <c r="D22" s="12">
        <v>609930</v>
      </c>
      <c r="E22" s="12">
        <v>432</v>
      </c>
      <c r="F22" s="13">
        <v>216</v>
      </c>
      <c r="G22" s="21">
        <f t="shared" si="0"/>
        <v>242.03571428571428</v>
      </c>
      <c r="K22" s="31"/>
    </row>
    <row r="23" spans="1:11" s="2" customFormat="1" ht="22.5" customHeight="1" x14ac:dyDescent="0.2">
      <c r="A23" s="10">
        <v>17</v>
      </c>
      <c r="B23" s="11" t="s">
        <v>22</v>
      </c>
      <c r="C23" s="12">
        <v>3036</v>
      </c>
      <c r="D23" s="13">
        <v>1321510</v>
      </c>
      <c r="E23" s="12">
        <v>594</v>
      </c>
      <c r="F23" s="13">
        <v>248</v>
      </c>
      <c r="G23" s="21">
        <f t="shared" si="0"/>
        <v>435.27997364953887</v>
      </c>
      <c r="K23" s="31"/>
    </row>
    <row r="24" spans="1:11" s="2" customFormat="1" ht="22.5" customHeight="1" x14ac:dyDescent="0.2">
      <c r="A24" s="10">
        <v>18</v>
      </c>
      <c r="B24" s="11" t="s">
        <v>23</v>
      </c>
      <c r="C24" s="12">
        <v>887</v>
      </c>
      <c r="D24" s="13">
        <v>563207</v>
      </c>
      <c r="E24" s="12">
        <v>1080</v>
      </c>
      <c r="F24" s="13">
        <v>108</v>
      </c>
      <c r="G24" s="21">
        <f t="shared" si="0"/>
        <v>634.95715896279592</v>
      </c>
      <c r="K24" s="31"/>
    </row>
    <row r="25" spans="1:11" s="2" customFormat="1" ht="22.5" customHeight="1" x14ac:dyDescent="0.2">
      <c r="A25" s="6">
        <v>19</v>
      </c>
      <c r="B25" s="11" t="s">
        <v>24</v>
      </c>
      <c r="C25" s="12">
        <v>1229</v>
      </c>
      <c r="D25" s="13">
        <v>143751</v>
      </c>
      <c r="E25" s="12">
        <v>162</v>
      </c>
      <c r="F25" s="13">
        <v>59</v>
      </c>
      <c r="G25" s="21">
        <f t="shared" si="0"/>
        <v>116.96582587469487</v>
      </c>
      <c r="K25" s="31"/>
    </row>
    <row r="26" spans="1:11" s="2" customFormat="1" ht="22.5" customHeight="1" x14ac:dyDescent="0.2">
      <c r="A26" s="10">
        <v>20</v>
      </c>
      <c r="B26" s="11" t="s">
        <v>25</v>
      </c>
      <c r="C26" s="12">
        <v>1689</v>
      </c>
      <c r="D26" s="13">
        <v>830889</v>
      </c>
      <c r="E26" s="12">
        <v>648</v>
      </c>
      <c r="F26" s="13">
        <v>194</v>
      </c>
      <c r="G26" s="21">
        <f t="shared" si="0"/>
        <v>491.94138543516874</v>
      </c>
      <c r="K26" s="31"/>
    </row>
    <row r="27" spans="1:11" s="2" customFormat="1" ht="22.5" customHeight="1" x14ac:dyDescent="0.2">
      <c r="A27" s="10">
        <v>21</v>
      </c>
      <c r="B27" s="11" t="s">
        <v>26</v>
      </c>
      <c r="C27" s="12">
        <v>100</v>
      </c>
      <c r="D27" s="13">
        <v>65264</v>
      </c>
      <c r="E27" s="12">
        <v>1015</v>
      </c>
      <c r="F27" s="13">
        <v>238</v>
      </c>
      <c r="G27" s="21">
        <f t="shared" si="0"/>
        <v>652.64</v>
      </c>
      <c r="K27" s="31"/>
    </row>
    <row r="28" spans="1:11" s="2" customFormat="1" ht="22.5" customHeight="1" x14ac:dyDescent="0.2">
      <c r="A28" s="6">
        <v>22</v>
      </c>
      <c r="B28" s="11" t="s">
        <v>27</v>
      </c>
      <c r="C28" s="12">
        <v>204</v>
      </c>
      <c r="D28" s="13">
        <v>79170</v>
      </c>
      <c r="E28" s="12">
        <v>497</v>
      </c>
      <c r="F28" s="13">
        <v>162</v>
      </c>
      <c r="G28" s="21">
        <f t="shared" si="0"/>
        <v>388.08823529411762</v>
      </c>
      <c r="K28" s="31"/>
    </row>
    <row r="29" spans="1:11" s="2" customFormat="1" ht="22.5" customHeight="1" x14ac:dyDescent="0.2">
      <c r="A29" s="10">
        <v>23</v>
      </c>
      <c r="B29" s="11" t="s">
        <v>28</v>
      </c>
      <c r="C29" s="12">
        <v>453</v>
      </c>
      <c r="D29" s="13">
        <v>402494</v>
      </c>
      <c r="E29" s="12">
        <v>1004</v>
      </c>
      <c r="F29" s="13">
        <v>648</v>
      </c>
      <c r="G29" s="21">
        <f t="shared" ref="G29" si="1">IF(C29="","",IF(D29/C29&gt;E29,E29,IF(D29/C29&lt;F29,F29,D29/C29)))</f>
        <v>888.50772626931564</v>
      </c>
      <c r="K29" s="31"/>
    </row>
    <row r="30" spans="1:11" s="2" customFormat="1" ht="22.5" customHeight="1" x14ac:dyDescent="0.2">
      <c r="A30" s="10">
        <v>24</v>
      </c>
      <c r="B30" s="11" t="s">
        <v>29</v>
      </c>
      <c r="C30" s="12">
        <v>670</v>
      </c>
      <c r="D30" s="13">
        <v>271836</v>
      </c>
      <c r="E30" s="12">
        <v>475</v>
      </c>
      <c r="F30" s="13">
        <v>70</v>
      </c>
      <c r="G30" s="21">
        <f>IF(C30="","",IF(D30/C30&gt;E30,E30,IF(D30/C30&lt;F30,F30,D30/C30)))</f>
        <v>405.72537313432838</v>
      </c>
      <c r="K30" s="31"/>
    </row>
    <row r="31" spans="1:11" s="2" customFormat="1" ht="22.5" customHeight="1" x14ac:dyDescent="0.2">
      <c r="A31" s="6">
        <v>25</v>
      </c>
      <c r="B31" s="27" t="s">
        <v>30</v>
      </c>
      <c r="C31" s="28">
        <v>4790</v>
      </c>
      <c r="D31" s="29">
        <v>882230</v>
      </c>
      <c r="E31" s="28">
        <v>216</v>
      </c>
      <c r="F31" s="29">
        <v>140</v>
      </c>
      <c r="G31" s="21">
        <f>IF(C31="","",IF(D31/C31&gt;E31,E31,IF(D31/C31&lt;F31,F31,D31/C31)))</f>
        <v>184.18162839248436</v>
      </c>
      <c r="K31" s="31"/>
    </row>
    <row r="32" spans="1:11" s="2" customFormat="1" ht="22.5" customHeight="1" x14ac:dyDescent="0.2">
      <c r="A32" s="26">
        <v>26</v>
      </c>
      <c r="B32" s="23" t="s">
        <v>36</v>
      </c>
      <c r="C32" s="30"/>
      <c r="D32" s="13"/>
      <c r="E32" s="12"/>
      <c r="F32" s="13"/>
      <c r="G32" s="21" t="str">
        <f>IF(C32="","",IF(D32/C32&gt;E32,E32,IF(D32/C32&lt;F32,F32,D32/C32)))</f>
        <v/>
      </c>
      <c r="K32" s="31"/>
    </row>
    <row r="33" spans="1:11" s="2" customFormat="1" ht="22.5" customHeight="1" x14ac:dyDescent="0.2">
      <c r="A33" s="6">
        <v>27</v>
      </c>
      <c r="B33" s="7" t="s">
        <v>31</v>
      </c>
      <c r="C33" s="8">
        <v>6910</v>
      </c>
      <c r="D33" s="8">
        <v>751302</v>
      </c>
      <c r="E33" s="8">
        <v>157</v>
      </c>
      <c r="F33" s="9">
        <v>100</v>
      </c>
      <c r="G33" s="21">
        <f>IF(C33="","",IF(D33/C33&gt;E33,E33,IF(D33/C33&lt;F33,F33,D33/C33)))</f>
        <v>108.72677279305354</v>
      </c>
      <c r="K33" s="31"/>
    </row>
    <row r="34" spans="1:11" ht="22.5" customHeight="1" thickBot="1" x14ac:dyDescent="0.25">
      <c r="A34" s="25">
        <v>28</v>
      </c>
      <c r="B34" s="14" t="s">
        <v>32</v>
      </c>
      <c r="C34" s="15">
        <v>365</v>
      </c>
      <c r="D34" s="16">
        <v>1264788</v>
      </c>
      <c r="E34" s="15">
        <v>4644</v>
      </c>
      <c r="F34" s="17">
        <v>1890</v>
      </c>
      <c r="G34" s="22">
        <f>IF(C34="","",IF(D34/C34&gt;E34,E34,IF(D34/C34&lt;F34,F34,D34/C34)))</f>
        <v>3465.1726027397262</v>
      </c>
    </row>
    <row r="35" spans="1:11" ht="18.600000000000001" thickTop="1" x14ac:dyDescent="0.45">
      <c r="A35" s="18"/>
      <c r="B35" s="45" t="s">
        <v>33</v>
      </c>
      <c r="C35" s="45"/>
      <c r="D35" s="45"/>
      <c r="E35" s="18"/>
      <c r="F35" s="18"/>
      <c r="G35" s="18"/>
    </row>
    <row r="36" spans="1:11" ht="18.75" customHeight="1" x14ac:dyDescent="0.45">
      <c r="A36" s="18"/>
      <c r="B36" s="19" t="s">
        <v>38</v>
      </c>
      <c r="C36" s="19"/>
      <c r="D36" s="19"/>
      <c r="E36" s="18"/>
      <c r="F36" s="18"/>
      <c r="G36" s="18"/>
    </row>
    <row r="37" spans="1:11" ht="47.25" customHeight="1" x14ac:dyDescent="0.45">
      <c r="A37" s="18"/>
      <c r="B37" s="44" t="s">
        <v>35</v>
      </c>
      <c r="C37" s="45"/>
      <c r="D37" s="45"/>
      <c r="E37" s="45"/>
      <c r="F37" s="45"/>
      <c r="G37" s="45"/>
    </row>
    <row r="38" spans="1:11"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82677165354330717" right="0.23622047244094491" top="0.74803149606299213" bottom="0" header="0.31496062992125984" footer="0.31496062992125984"/>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G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43"/>
      <c r="E2" s="57"/>
      <c r="F2" s="57"/>
      <c r="G2" s="57"/>
    </row>
    <row r="3" spans="1:7" ht="36" customHeight="1" x14ac:dyDescent="0.45">
      <c r="D3" s="57"/>
      <c r="E3" s="57"/>
      <c r="F3" s="57"/>
      <c r="G3" s="57"/>
    </row>
    <row r="4" spans="1:7" ht="25.5" customHeight="1" thickBot="1" x14ac:dyDescent="0.25">
      <c r="E4" s="46" t="s">
        <v>68</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4780</v>
      </c>
      <c r="D7" s="9">
        <v>797472</v>
      </c>
      <c r="E7" s="8">
        <v>313</v>
      </c>
      <c r="F7" s="9">
        <v>108</v>
      </c>
      <c r="G7" s="21">
        <f t="shared" ref="G7:G34" si="0">IF(C7="","",IF(D7/C7&gt;E7,E7,IF(D7/C7&lt;F7,F7,D7/C7)))</f>
        <v>166.83514644351465</v>
      </c>
    </row>
    <row r="8" spans="1:7" s="2" customFormat="1" ht="22.5" customHeight="1" x14ac:dyDescent="0.2">
      <c r="A8" s="10">
        <v>2</v>
      </c>
      <c r="B8" s="11" t="s">
        <v>7</v>
      </c>
      <c r="C8" s="12">
        <v>13510</v>
      </c>
      <c r="D8" s="13">
        <v>2409912</v>
      </c>
      <c r="E8" s="12">
        <v>216</v>
      </c>
      <c r="F8" s="13">
        <v>38</v>
      </c>
      <c r="G8" s="21">
        <f t="shared" si="0"/>
        <v>178.379866765359</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266</v>
      </c>
      <c r="D10" s="13">
        <v>117666</v>
      </c>
      <c r="E10" s="12">
        <v>756</v>
      </c>
      <c r="F10" s="13">
        <v>130</v>
      </c>
      <c r="G10" s="21">
        <f t="shared" si="0"/>
        <v>442.35338345864659</v>
      </c>
    </row>
    <row r="11" spans="1:7" s="2" customFormat="1" ht="22.5" customHeight="1" x14ac:dyDescent="0.2">
      <c r="A11" s="10">
        <v>5</v>
      </c>
      <c r="B11" s="11" t="s">
        <v>10</v>
      </c>
      <c r="C11" s="12">
        <v>1108</v>
      </c>
      <c r="D11" s="13">
        <v>337705</v>
      </c>
      <c r="E11" s="12">
        <v>594</v>
      </c>
      <c r="F11" s="13">
        <v>27</v>
      </c>
      <c r="G11" s="21">
        <f t="shared" si="0"/>
        <v>304.78790613718411</v>
      </c>
    </row>
    <row r="12" spans="1:7" s="2" customFormat="1" ht="22.5" customHeight="1" x14ac:dyDescent="0.2">
      <c r="A12" s="10">
        <v>6</v>
      </c>
      <c r="B12" s="11" t="s">
        <v>11</v>
      </c>
      <c r="C12" s="12">
        <v>15510</v>
      </c>
      <c r="D12" s="13">
        <v>3132713</v>
      </c>
      <c r="E12" s="12">
        <v>295</v>
      </c>
      <c r="F12" s="13">
        <v>183</v>
      </c>
      <c r="G12" s="21">
        <f t="shared" si="0"/>
        <v>201.9802063185042</v>
      </c>
    </row>
    <row r="13" spans="1:7" s="2" customFormat="1" ht="22.5" customHeight="1" x14ac:dyDescent="0.2">
      <c r="A13" s="6">
        <v>7</v>
      </c>
      <c r="B13" s="11" t="s">
        <v>12</v>
      </c>
      <c r="C13" s="12">
        <v>272</v>
      </c>
      <c r="D13" s="13">
        <v>196571</v>
      </c>
      <c r="E13" s="12">
        <v>1458</v>
      </c>
      <c r="F13" s="13">
        <v>22</v>
      </c>
      <c r="G13" s="21">
        <f t="shared" si="0"/>
        <v>722.6875</v>
      </c>
    </row>
    <row r="14" spans="1:7" s="2" customFormat="1" ht="22.5" customHeight="1" x14ac:dyDescent="0.2">
      <c r="A14" s="10">
        <v>8</v>
      </c>
      <c r="B14" s="11" t="s">
        <v>13</v>
      </c>
      <c r="C14" s="12">
        <v>201</v>
      </c>
      <c r="D14" s="13">
        <v>286313</v>
      </c>
      <c r="E14" s="12">
        <v>1640</v>
      </c>
      <c r="F14" s="13">
        <v>1149</v>
      </c>
      <c r="G14" s="21">
        <f t="shared" si="0"/>
        <v>1424.4427860696517</v>
      </c>
    </row>
    <row r="15" spans="1:7" s="2" customFormat="1" ht="22.5" customHeight="1" x14ac:dyDescent="0.2">
      <c r="A15" s="10">
        <v>9</v>
      </c>
      <c r="B15" s="11" t="s">
        <v>14</v>
      </c>
      <c r="C15" s="12">
        <v>372</v>
      </c>
      <c r="D15" s="13">
        <v>513983</v>
      </c>
      <c r="E15" s="12">
        <v>1836</v>
      </c>
      <c r="F15" s="13">
        <v>135</v>
      </c>
      <c r="G15" s="21">
        <f t="shared" si="0"/>
        <v>1381.6747311827958</v>
      </c>
    </row>
    <row r="16" spans="1:7" s="2" customFormat="1" ht="22.5" customHeight="1" x14ac:dyDescent="0.2">
      <c r="A16" s="6">
        <v>10</v>
      </c>
      <c r="B16" s="11" t="s">
        <v>15</v>
      </c>
      <c r="C16" s="12">
        <v>40</v>
      </c>
      <c r="D16" s="13">
        <v>14472</v>
      </c>
      <c r="E16" s="12">
        <v>362</v>
      </c>
      <c r="F16" s="13">
        <v>362</v>
      </c>
      <c r="G16" s="21">
        <f t="shared" si="0"/>
        <v>362</v>
      </c>
    </row>
    <row r="17" spans="1:7" s="2" customFormat="1" ht="22.5" customHeight="1" x14ac:dyDescent="0.2">
      <c r="A17" s="10">
        <v>11</v>
      </c>
      <c r="B17" s="11" t="s">
        <v>16</v>
      </c>
      <c r="C17" s="12">
        <v>12300</v>
      </c>
      <c r="D17" s="13">
        <v>2846769</v>
      </c>
      <c r="E17" s="12">
        <v>829</v>
      </c>
      <c r="F17" s="13">
        <v>1</v>
      </c>
      <c r="G17" s="21">
        <f t="shared" si="0"/>
        <v>231.44463414634146</v>
      </c>
    </row>
    <row r="18" spans="1:7" s="2" customFormat="1" ht="22.5" customHeight="1" x14ac:dyDescent="0.2">
      <c r="A18" s="10">
        <v>12</v>
      </c>
      <c r="B18" s="11" t="s">
        <v>17</v>
      </c>
      <c r="C18" s="32">
        <v>288</v>
      </c>
      <c r="D18" s="33">
        <v>173739</v>
      </c>
      <c r="E18" s="32">
        <v>972</v>
      </c>
      <c r="F18" s="33">
        <v>292</v>
      </c>
      <c r="G18" s="21">
        <f t="shared" si="0"/>
        <v>603.26041666666663</v>
      </c>
    </row>
    <row r="19" spans="1:7" s="2" customFormat="1" ht="22.5" customHeight="1" x14ac:dyDescent="0.2">
      <c r="A19" s="6">
        <v>13</v>
      </c>
      <c r="B19" s="11" t="s">
        <v>18</v>
      </c>
      <c r="C19" s="12">
        <v>3242</v>
      </c>
      <c r="D19" s="13">
        <v>1228111</v>
      </c>
      <c r="E19" s="12">
        <v>475</v>
      </c>
      <c r="F19" s="13">
        <v>248</v>
      </c>
      <c r="G19" s="21">
        <f t="shared" si="0"/>
        <v>378.81276989512645</v>
      </c>
    </row>
    <row r="20" spans="1:7" s="2" customFormat="1" ht="22.5" customHeight="1" x14ac:dyDescent="0.2">
      <c r="A20" s="10">
        <v>14</v>
      </c>
      <c r="B20" s="11" t="s">
        <v>19</v>
      </c>
      <c r="C20" s="12">
        <v>3846</v>
      </c>
      <c r="D20" s="13">
        <v>961481</v>
      </c>
      <c r="E20" s="12">
        <v>324</v>
      </c>
      <c r="F20" s="13">
        <v>76</v>
      </c>
      <c r="G20" s="21">
        <f t="shared" si="0"/>
        <v>249.99505980239209</v>
      </c>
    </row>
    <row r="21" spans="1:7" s="2" customFormat="1" ht="22.5" customHeight="1" x14ac:dyDescent="0.2">
      <c r="A21" s="10">
        <v>15</v>
      </c>
      <c r="B21" s="11" t="s">
        <v>20</v>
      </c>
      <c r="C21" s="12">
        <v>5447</v>
      </c>
      <c r="D21" s="13">
        <v>1753424</v>
      </c>
      <c r="E21" s="12">
        <v>648</v>
      </c>
      <c r="F21" s="13">
        <v>161</v>
      </c>
      <c r="G21" s="21">
        <f t="shared" si="0"/>
        <v>321.90637047916283</v>
      </c>
    </row>
    <row r="22" spans="1:7" s="2" customFormat="1" ht="22.5" customHeight="1" x14ac:dyDescent="0.2">
      <c r="A22" s="6">
        <v>16</v>
      </c>
      <c r="B22" s="11" t="s">
        <v>21</v>
      </c>
      <c r="C22" s="12">
        <v>1248</v>
      </c>
      <c r="D22" s="13">
        <v>699408</v>
      </c>
      <c r="E22" s="12">
        <v>632</v>
      </c>
      <c r="F22" s="13">
        <v>405</v>
      </c>
      <c r="G22" s="21">
        <f t="shared" si="0"/>
        <v>560.42307692307691</v>
      </c>
    </row>
    <row r="23" spans="1:7" s="2" customFormat="1" ht="22.5" customHeight="1" x14ac:dyDescent="0.2">
      <c r="A23" s="10">
        <v>17</v>
      </c>
      <c r="B23" s="11" t="s">
        <v>22</v>
      </c>
      <c r="C23" s="12">
        <v>1066</v>
      </c>
      <c r="D23" s="13">
        <v>470032</v>
      </c>
      <c r="E23" s="12">
        <v>861</v>
      </c>
      <c r="F23" s="13">
        <v>205</v>
      </c>
      <c r="G23" s="21">
        <f t="shared" si="0"/>
        <v>440.93058161350842</v>
      </c>
    </row>
    <row r="24" spans="1:7" s="2" customFormat="1" ht="22.5" customHeight="1" x14ac:dyDescent="0.2">
      <c r="A24" s="10">
        <v>18</v>
      </c>
      <c r="B24" s="11" t="s">
        <v>23</v>
      </c>
      <c r="C24" s="12">
        <v>823</v>
      </c>
      <c r="D24" s="13">
        <v>613369</v>
      </c>
      <c r="E24" s="12">
        <v>1215</v>
      </c>
      <c r="F24" s="13">
        <v>108</v>
      </c>
      <c r="G24" s="21">
        <f t="shared" si="0"/>
        <v>745.28432563791011</v>
      </c>
    </row>
    <row r="25" spans="1:7" s="2" customFormat="1" ht="22.5" customHeight="1" x14ac:dyDescent="0.2">
      <c r="A25" s="6">
        <v>19</v>
      </c>
      <c r="B25" s="11" t="s">
        <v>24</v>
      </c>
      <c r="C25" s="12">
        <v>2540</v>
      </c>
      <c r="D25" s="13">
        <v>272770</v>
      </c>
      <c r="E25" s="12">
        <v>151</v>
      </c>
      <c r="F25" s="13">
        <v>52</v>
      </c>
      <c r="G25" s="21">
        <f t="shared" si="0"/>
        <v>107.38976377952756</v>
      </c>
    </row>
    <row r="26" spans="1:7" s="2" customFormat="1" ht="22.5" customHeight="1" x14ac:dyDescent="0.2">
      <c r="A26" s="10">
        <v>20</v>
      </c>
      <c r="B26" s="11" t="s">
        <v>25</v>
      </c>
      <c r="C26" s="12">
        <v>4013</v>
      </c>
      <c r="D26" s="13">
        <v>2104296</v>
      </c>
      <c r="E26" s="12">
        <v>756</v>
      </c>
      <c r="F26" s="13">
        <v>86</v>
      </c>
      <c r="G26" s="21">
        <f t="shared" si="0"/>
        <v>524.36979815599307</v>
      </c>
    </row>
    <row r="27" spans="1:7" s="2" customFormat="1" ht="22.5" customHeight="1" x14ac:dyDescent="0.2">
      <c r="A27" s="10">
        <v>21</v>
      </c>
      <c r="B27" s="11" t="s">
        <v>26</v>
      </c>
      <c r="C27" s="12">
        <v>545</v>
      </c>
      <c r="D27" s="13">
        <v>173070</v>
      </c>
      <c r="E27" s="12">
        <v>648</v>
      </c>
      <c r="F27" s="13">
        <v>43</v>
      </c>
      <c r="G27" s="21">
        <f t="shared" si="0"/>
        <v>317.55963302752292</v>
      </c>
    </row>
    <row r="28" spans="1:7" s="2" customFormat="1" ht="22.5" customHeight="1" x14ac:dyDescent="0.2">
      <c r="A28" s="6">
        <v>22</v>
      </c>
      <c r="B28" s="11" t="s">
        <v>27</v>
      </c>
      <c r="C28" s="12">
        <v>171</v>
      </c>
      <c r="D28" s="13">
        <v>46587</v>
      </c>
      <c r="E28" s="12">
        <v>357</v>
      </c>
      <c r="F28" s="13">
        <v>194</v>
      </c>
      <c r="G28" s="21">
        <f t="shared" si="0"/>
        <v>272.43859649122805</v>
      </c>
    </row>
    <row r="29" spans="1:7" s="2" customFormat="1" ht="22.5" customHeight="1" x14ac:dyDescent="0.2">
      <c r="A29" s="10">
        <v>23</v>
      </c>
      <c r="B29" s="11" t="s">
        <v>28</v>
      </c>
      <c r="C29" s="12">
        <v>183</v>
      </c>
      <c r="D29" s="13">
        <v>196960</v>
      </c>
      <c r="E29" s="12">
        <v>1782</v>
      </c>
      <c r="F29" s="13">
        <v>475</v>
      </c>
      <c r="G29" s="21">
        <f>IF(C29="","",IF(D29/C29&gt;E29,E29,IF(D29/C29&lt;F29,F29,D29/C29)))</f>
        <v>1076.2841530054645</v>
      </c>
    </row>
    <row r="30" spans="1:7" s="2" customFormat="1" ht="22.5" customHeight="1" x14ac:dyDescent="0.2">
      <c r="A30" s="10">
        <v>24</v>
      </c>
      <c r="B30" s="11" t="s">
        <v>29</v>
      </c>
      <c r="C30" s="12">
        <v>855</v>
      </c>
      <c r="D30" s="13">
        <v>274374</v>
      </c>
      <c r="E30" s="12">
        <v>432</v>
      </c>
      <c r="F30" s="13">
        <v>81</v>
      </c>
      <c r="G30" s="21">
        <f t="shared" si="0"/>
        <v>320.90526315789475</v>
      </c>
    </row>
    <row r="31" spans="1:7" s="2" customFormat="1" ht="22.5" customHeight="1" x14ac:dyDescent="0.2">
      <c r="A31" s="6">
        <v>25</v>
      </c>
      <c r="B31" s="27" t="s">
        <v>30</v>
      </c>
      <c r="C31" s="12">
        <v>8040</v>
      </c>
      <c r="D31" s="13">
        <v>1239570</v>
      </c>
      <c r="E31" s="12">
        <v>201</v>
      </c>
      <c r="F31" s="13">
        <v>130</v>
      </c>
      <c r="G31" s="21">
        <f t="shared" si="0"/>
        <v>154.17537313432837</v>
      </c>
    </row>
    <row r="32" spans="1:7" s="2" customFormat="1" ht="22.5" customHeight="1" x14ac:dyDescent="0.2">
      <c r="A32" s="26">
        <v>26</v>
      </c>
      <c r="B32" s="23" t="s">
        <v>36</v>
      </c>
      <c r="C32" s="39">
        <v>159</v>
      </c>
      <c r="D32" s="38">
        <v>163544</v>
      </c>
      <c r="E32" s="37">
        <v>1728</v>
      </c>
      <c r="F32" s="38">
        <v>335</v>
      </c>
      <c r="G32" s="21">
        <f t="shared" si="0"/>
        <v>1028.5786163522012</v>
      </c>
    </row>
    <row r="33" spans="1:7" s="2" customFormat="1" ht="22.5" customHeight="1" x14ac:dyDescent="0.2">
      <c r="A33" s="6">
        <v>27</v>
      </c>
      <c r="B33" s="7" t="s">
        <v>31</v>
      </c>
      <c r="C33" s="12">
        <v>9480</v>
      </c>
      <c r="D33" s="12">
        <v>1067256</v>
      </c>
      <c r="E33" s="12">
        <v>157</v>
      </c>
      <c r="F33" s="13">
        <v>97</v>
      </c>
      <c r="G33" s="21">
        <f t="shared" si="0"/>
        <v>112.57974683544303</v>
      </c>
    </row>
    <row r="34" spans="1:7" ht="22.5" customHeight="1" thickBot="1" x14ac:dyDescent="0.25">
      <c r="A34" s="25">
        <v>28</v>
      </c>
      <c r="B34" s="14" t="s">
        <v>32</v>
      </c>
      <c r="C34" s="15">
        <v>25</v>
      </c>
      <c r="D34" s="16">
        <v>68364</v>
      </c>
      <c r="E34" s="15">
        <v>3456</v>
      </c>
      <c r="F34" s="17">
        <v>594</v>
      </c>
      <c r="G34" s="22">
        <f t="shared" si="0"/>
        <v>2734.56</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8"/>
  <sheetViews>
    <sheetView zoomScaleNormal="100" workbookViewId="0">
      <selection activeCell="G34" sqref="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1.69921875" style="1" customWidth="1"/>
    <col min="8" max="16384" width="9" style="1"/>
  </cols>
  <sheetData>
    <row r="1" spans="1:7" ht="16.5" customHeight="1" x14ac:dyDescent="0.45">
      <c r="A1" s="20"/>
      <c r="D1" s="35"/>
      <c r="E1" s="35"/>
      <c r="F1" s="35"/>
      <c r="G1" s="35"/>
    </row>
    <row r="2" spans="1:7" ht="30" customHeight="1" x14ac:dyDescent="0.45">
      <c r="A2" s="20"/>
      <c r="D2" s="67" t="s">
        <v>64</v>
      </c>
      <c r="E2" s="67"/>
      <c r="F2" s="67"/>
      <c r="G2" s="67"/>
    </row>
    <row r="3" spans="1:7" ht="36" customHeight="1" x14ac:dyDescent="0.45">
      <c r="D3" s="67"/>
      <c r="E3" s="67"/>
      <c r="F3" s="67"/>
      <c r="G3" s="67"/>
    </row>
    <row r="4" spans="1:7" ht="25.5" customHeight="1" thickBot="1" x14ac:dyDescent="0.25">
      <c r="E4" s="46" t="s">
        <v>66</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11865</v>
      </c>
      <c r="D7" s="9">
        <v>1895724</v>
      </c>
      <c r="E7" s="8">
        <v>211</v>
      </c>
      <c r="F7" s="9">
        <v>7</v>
      </c>
      <c r="G7" s="21">
        <f>IF(C7="","",IF(D7/C7&gt;E7,E7,IF(D7/C7&lt;F7,F7,D7/C7)))</f>
        <v>159.77446270543615</v>
      </c>
    </row>
    <row r="8" spans="1:7" s="2" customFormat="1" ht="22.5" customHeight="1" x14ac:dyDescent="0.2">
      <c r="A8" s="10">
        <v>2</v>
      </c>
      <c r="B8" s="11" t="s">
        <v>7</v>
      </c>
      <c r="C8" s="12">
        <v>1760</v>
      </c>
      <c r="D8" s="13">
        <v>432324</v>
      </c>
      <c r="E8" s="12">
        <v>254</v>
      </c>
      <c r="F8" s="13">
        <v>151</v>
      </c>
      <c r="G8" s="21">
        <f t="shared" ref="G8:G34" si="0">IF(C8="","",IF(D8/C8&gt;E8,E8,IF(D8/C8&lt;F8,F8,D8/C8)))</f>
        <v>245.63863636363635</v>
      </c>
    </row>
    <row r="9" spans="1:7" s="2" customFormat="1" ht="22.5" customHeight="1" x14ac:dyDescent="0.2">
      <c r="A9" s="10">
        <v>3</v>
      </c>
      <c r="B9" s="11" t="s">
        <v>8</v>
      </c>
      <c r="C9" s="12">
        <v>448</v>
      </c>
      <c r="D9" s="13">
        <v>328481</v>
      </c>
      <c r="E9" s="12">
        <v>1080</v>
      </c>
      <c r="F9" s="13">
        <v>324</v>
      </c>
      <c r="G9" s="21">
        <f t="shared" si="0"/>
        <v>733.21651785714289</v>
      </c>
    </row>
    <row r="10" spans="1:7" s="2" customFormat="1" ht="22.5" customHeight="1" x14ac:dyDescent="0.2">
      <c r="A10" s="6">
        <v>4</v>
      </c>
      <c r="B10" s="11" t="s">
        <v>9</v>
      </c>
      <c r="C10" s="12">
        <v>691</v>
      </c>
      <c r="D10" s="13">
        <v>219688</v>
      </c>
      <c r="E10" s="12">
        <v>432</v>
      </c>
      <c r="F10" s="13">
        <v>194</v>
      </c>
      <c r="G10" s="21">
        <f t="shared" si="0"/>
        <v>317.92764109985529</v>
      </c>
    </row>
    <row r="11" spans="1:7" s="2" customFormat="1" ht="22.5" customHeight="1" x14ac:dyDescent="0.2">
      <c r="A11" s="10">
        <v>5</v>
      </c>
      <c r="B11" s="11" t="s">
        <v>10</v>
      </c>
      <c r="C11" s="12">
        <v>1961</v>
      </c>
      <c r="D11" s="13">
        <v>667111</v>
      </c>
      <c r="E11" s="12">
        <v>648</v>
      </c>
      <c r="F11" s="13">
        <v>130</v>
      </c>
      <c r="G11" s="21">
        <f t="shared" si="0"/>
        <v>340.18918918918916</v>
      </c>
    </row>
    <row r="12" spans="1:7" s="2" customFormat="1" ht="22.5" customHeight="1" x14ac:dyDescent="0.2">
      <c r="A12" s="10">
        <v>6</v>
      </c>
      <c r="B12" s="11" t="s">
        <v>11</v>
      </c>
      <c r="C12" s="12">
        <v>37734</v>
      </c>
      <c r="D12" s="13">
        <v>14150916</v>
      </c>
      <c r="E12" s="12">
        <v>486</v>
      </c>
      <c r="F12" s="13">
        <v>175</v>
      </c>
      <c r="G12" s="21">
        <f t="shared" si="0"/>
        <v>375.01764986484335</v>
      </c>
    </row>
    <row r="13" spans="1:7" s="2" customFormat="1" ht="22.5" customHeight="1" x14ac:dyDescent="0.2">
      <c r="A13" s="6">
        <v>7</v>
      </c>
      <c r="B13" s="11" t="s">
        <v>12</v>
      </c>
      <c r="C13" s="12">
        <v>1507</v>
      </c>
      <c r="D13" s="13">
        <v>883527</v>
      </c>
      <c r="E13" s="12">
        <v>1080</v>
      </c>
      <c r="F13" s="13">
        <v>130</v>
      </c>
      <c r="G13" s="21">
        <f t="shared" si="0"/>
        <v>586.2820172528202</v>
      </c>
    </row>
    <row r="14" spans="1:7" s="2" customFormat="1" ht="22.5" customHeight="1" x14ac:dyDescent="0.2">
      <c r="A14" s="10">
        <v>8</v>
      </c>
      <c r="B14" s="11" t="s">
        <v>13</v>
      </c>
      <c r="C14" s="12">
        <v>857</v>
      </c>
      <c r="D14" s="13">
        <v>1725230</v>
      </c>
      <c r="E14" s="12">
        <v>2872</v>
      </c>
      <c r="F14" s="13">
        <v>1210</v>
      </c>
      <c r="G14" s="21">
        <f t="shared" si="0"/>
        <v>2013.1038506417735</v>
      </c>
    </row>
    <row r="15" spans="1:7" s="2" customFormat="1" ht="22.5" customHeight="1" x14ac:dyDescent="0.2">
      <c r="A15" s="10">
        <v>9</v>
      </c>
      <c r="B15" s="11" t="s">
        <v>14</v>
      </c>
      <c r="C15" s="12">
        <v>359</v>
      </c>
      <c r="D15" s="13">
        <v>668571</v>
      </c>
      <c r="E15" s="12">
        <v>2241</v>
      </c>
      <c r="F15" s="13">
        <v>1426</v>
      </c>
      <c r="G15" s="21">
        <f t="shared" si="0"/>
        <v>1862.3147632311977</v>
      </c>
    </row>
    <row r="16" spans="1:7" s="2" customFormat="1" ht="22.5" customHeight="1" x14ac:dyDescent="0.2">
      <c r="A16" s="6">
        <v>10</v>
      </c>
      <c r="B16" s="11" t="s">
        <v>15</v>
      </c>
      <c r="C16" s="12">
        <v>420</v>
      </c>
      <c r="D16" s="13">
        <v>170424</v>
      </c>
      <c r="E16" s="12">
        <v>518</v>
      </c>
      <c r="F16" s="13">
        <v>360</v>
      </c>
      <c r="G16" s="21">
        <f t="shared" si="0"/>
        <v>405.77142857142854</v>
      </c>
    </row>
    <row r="17" spans="1:7" s="2" customFormat="1" ht="22.5" customHeight="1" x14ac:dyDescent="0.2">
      <c r="A17" s="10">
        <v>11</v>
      </c>
      <c r="B17" s="11" t="s">
        <v>16</v>
      </c>
      <c r="C17" s="12">
        <v>21160</v>
      </c>
      <c r="D17" s="13">
        <v>8361144</v>
      </c>
      <c r="E17" s="12">
        <v>432</v>
      </c>
      <c r="F17" s="13">
        <v>162</v>
      </c>
      <c r="G17" s="21">
        <f t="shared" si="0"/>
        <v>395.1391304347826</v>
      </c>
    </row>
    <row r="18" spans="1:7" s="2" customFormat="1" ht="22.5" customHeight="1" x14ac:dyDescent="0.2">
      <c r="A18" s="10">
        <v>12</v>
      </c>
      <c r="B18" s="11" t="s">
        <v>17</v>
      </c>
      <c r="C18" s="12">
        <v>874</v>
      </c>
      <c r="D18" s="13">
        <v>362955</v>
      </c>
      <c r="E18" s="12">
        <v>756</v>
      </c>
      <c r="F18" s="13">
        <v>238</v>
      </c>
      <c r="G18" s="21">
        <f t="shared" si="0"/>
        <v>415.28032036613274</v>
      </c>
    </row>
    <row r="19" spans="1:7" s="2" customFormat="1" ht="22.5" customHeight="1" x14ac:dyDescent="0.2">
      <c r="A19" s="6">
        <v>13</v>
      </c>
      <c r="B19" s="11" t="s">
        <v>18</v>
      </c>
      <c r="C19" s="12">
        <v>23159</v>
      </c>
      <c r="D19" s="13">
        <v>5731322</v>
      </c>
      <c r="E19" s="12">
        <v>443</v>
      </c>
      <c r="F19" s="13">
        <v>54</v>
      </c>
      <c r="G19" s="21">
        <f t="shared" si="0"/>
        <v>247.47709313873656</v>
      </c>
    </row>
    <row r="20" spans="1:7" s="2" customFormat="1" ht="22.5" customHeight="1" x14ac:dyDescent="0.2">
      <c r="A20" s="10">
        <v>14</v>
      </c>
      <c r="B20" s="11" t="s">
        <v>19</v>
      </c>
      <c r="C20" s="12">
        <v>2030</v>
      </c>
      <c r="D20" s="13">
        <v>784458</v>
      </c>
      <c r="E20" s="12">
        <v>421</v>
      </c>
      <c r="F20" s="13">
        <v>356</v>
      </c>
      <c r="G20" s="21">
        <f t="shared" si="0"/>
        <v>386.43251231527091</v>
      </c>
    </row>
    <row r="21" spans="1:7" s="2" customFormat="1" ht="22.5" customHeight="1" x14ac:dyDescent="0.2">
      <c r="A21" s="10">
        <v>15</v>
      </c>
      <c r="B21" s="11" t="s">
        <v>20</v>
      </c>
      <c r="C21" s="12">
        <v>2261</v>
      </c>
      <c r="D21" s="13">
        <v>1215144</v>
      </c>
      <c r="E21" s="12">
        <v>734</v>
      </c>
      <c r="F21" s="13">
        <v>216</v>
      </c>
      <c r="G21" s="21">
        <f t="shared" si="0"/>
        <v>537.43653250773991</v>
      </c>
    </row>
    <row r="22" spans="1:7" s="2" customFormat="1" ht="22.5" customHeight="1" x14ac:dyDescent="0.2">
      <c r="A22" s="6">
        <v>16</v>
      </c>
      <c r="B22" s="11" t="s">
        <v>21</v>
      </c>
      <c r="C22" s="12">
        <v>4706</v>
      </c>
      <c r="D22" s="13">
        <v>2852712</v>
      </c>
      <c r="E22" s="12">
        <v>1026</v>
      </c>
      <c r="F22" s="13">
        <v>378</v>
      </c>
      <c r="G22" s="21">
        <f t="shared" si="0"/>
        <v>606.18614534636629</v>
      </c>
    </row>
    <row r="23" spans="1:7" s="2" customFormat="1" ht="22.5" customHeight="1" x14ac:dyDescent="0.2">
      <c r="A23" s="10">
        <v>17</v>
      </c>
      <c r="B23" s="11" t="s">
        <v>22</v>
      </c>
      <c r="C23" s="12">
        <v>19054</v>
      </c>
      <c r="D23" s="13">
        <v>7083784</v>
      </c>
      <c r="E23" s="12">
        <v>1264</v>
      </c>
      <c r="F23" s="13">
        <v>216</v>
      </c>
      <c r="G23" s="21">
        <f t="shared" si="0"/>
        <v>371.77411567125012</v>
      </c>
    </row>
    <row r="24" spans="1:7" s="2" customFormat="1" ht="22.5" customHeight="1" x14ac:dyDescent="0.2">
      <c r="A24" s="10">
        <v>18</v>
      </c>
      <c r="B24" s="11" t="s">
        <v>23</v>
      </c>
      <c r="C24" s="12">
        <v>205</v>
      </c>
      <c r="D24" s="13">
        <v>339239</v>
      </c>
      <c r="E24" s="12">
        <v>2700</v>
      </c>
      <c r="F24" s="13">
        <v>1080</v>
      </c>
      <c r="G24" s="21">
        <f t="shared" si="0"/>
        <v>1654.8243902439024</v>
      </c>
    </row>
    <row r="25" spans="1:7" s="2" customFormat="1" ht="22.5" customHeight="1" x14ac:dyDescent="0.2">
      <c r="A25" s="6">
        <v>19</v>
      </c>
      <c r="B25" s="11" t="s">
        <v>24</v>
      </c>
      <c r="C25" s="12">
        <v>179</v>
      </c>
      <c r="D25" s="13">
        <v>49697</v>
      </c>
      <c r="E25" s="12">
        <v>346</v>
      </c>
      <c r="F25" s="13">
        <v>205</v>
      </c>
      <c r="G25" s="21">
        <f t="shared" si="0"/>
        <v>277.6368715083799</v>
      </c>
    </row>
    <row r="26" spans="1:7" s="2" customFormat="1" ht="22.5" customHeight="1" x14ac:dyDescent="0.2">
      <c r="A26" s="10">
        <v>20</v>
      </c>
      <c r="B26" s="11" t="s">
        <v>25</v>
      </c>
      <c r="C26" s="12">
        <v>10631</v>
      </c>
      <c r="D26" s="13">
        <v>5434378</v>
      </c>
      <c r="E26" s="12">
        <v>648</v>
      </c>
      <c r="F26" s="13">
        <v>270</v>
      </c>
      <c r="G26" s="21">
        <f t="shared" si="0"/>
        <v>511.18220299125198</v>
      </c>
    </row>
    <row r="27" spans="1:7" s="2" customFormat="1" ht="22.5" customHeight="1" x14ac:dyDescent="0.2">
      <c r="A27" s="10">
        <v>21</v>
      </c>
      <c r="B27" s="11" t="s">
        <v>26</v>
      </c>
      <c r="C27" s="12">
        <v>2356</v>
      </c>
      <c r="D27" s="13">
        <v>767929</v>
      </c>
      <c r="E27" s="12">
        <v>605</v>
      </c>
      <c r="F27" s="13">
        <v>22</v>
      </c>
      <c r="G27" s="21">
        <f t="shared" si="0"/>
        <v>325.9460950764007</v>
      </c>
    </row>
    <row r="28" spans="1:7" s="2" customFormat="1" ht="22.5" customHeight="1" x14ac:dyDescent="0.2">
      <c r="A28" s="6">
        <v>22</v>
      </c>
      <c r="B28" s="11" t="s">
        <v>27</v>
      </c>
      <c r="C28" s="12">
        <v>586</v>
      </c>
      <c r="D28" s="13">
        <v>84964</v>
      </c>
      <c r="E28" s="12">
        <v>216</v>
      </c>
      <c r="F28" s="13">
        <v>32</v>
      </c>
      <c r="G28" s="21">
        <f t="shared" si="0"/>
        <v>144.98976109215016</v>
      </c>
    </row>
    <row r="29" spans="1:7" s="2" customFormat="1" ht="22.5" customHeight="1" x14ac:dyDescent="0.2">
      <c r="A29" s="10">
        <v>23</v>
      </c>
      <c r="B29" s="11" t="s">
        <v>28</v>
      </c>
      <c r="C29" s="12">
        <v>7270</v>
      </c>
      <c r="D29" s="13">
        <v>5653684</v>
      </c>
      <c r="E29" s="12">
        <v>1269</v>
      </c>
      <c r="F29" s="13">
        <v>216</v>
      </c>
      <c r="G29" s="21">
        <f>IF(C29="","",IF(D29/C29&gt;E29,E29,IF(D29/C29&lt;F29,F29,D29/C29)))</f>
        <v>777.67317744154059</v>
      </c>
    </row>
    <row r="30" spans="1:7" s="2" customFormat="1" ht="22.5" customHeight="1" x14ac:dyDescent="0.2">
      <c r="A30" s="10">
        <v>24</v>
      </c>
      <c r="B30" s="11" t="s">
        <v>29</v>
      </c>
      <c r="C30" s="12">
        <v>285</v>
      </c>
      <c r="D30" s="13">
        <v>93474</v>
      </c>
      <c r="E30" s="12">
        <v>367</v>
      </c>
      <c r="F30" s="13">
        <v>140</v>
      </c>
      <c r="G30" s="21">
        <f t="shared" si="0"/>
        <v>327.97894736842107</v>
      </c>
    </row>
    <row r="31" spans="1:7" s="2" customFormat="1" ht="22.5" customHeight="1" x14ac:dyDescent="0.2">
      <c r="A31" s="6">
        <v>25</v>
      </c>
      <c r="B31" s="27" t="s">
        <v>30</v>
      </c>
      <c r="C31" s="12">
        <v>16270</v>
      </c>
      <c r="D31" s="13">
        <v>5230440</v>
      </c>
      <c r="E31" s="12">
        <v>356</v>
      </c>
      <c r="F31" s="13">
        <v>270</v>
      </c>
      <c r="G31" s="21">
        <f t="shared" si="0"/>
        <v>321.47756607252614</v>
      </c>
    </row>
    <row r="32" spans="1:7" s="2" customFormat="1" ht="22.5" customHeight="1" x14ac:dyDescent="0.2">
      <c r="A32" s="26">
        <v>26</v>
      </c>
      <c r="B32" s="23" t="s">
        <v>36</v>
      </c>
      <c r="C32" s="39">
        <v>276</v>
      </c>
      <c r="D32" s="38">
        <v>213602</v>
      </c>
      <c r="E32" s="37">
        <v>1026</v>
      </c>
      <c r="F32" s="38">
        <v>626</v>
      </c>
      <c r="G32" s="21">
        <f t="shared" si="0"/>
        <v>773.9202898550725</v>
      </c>
    </row>
    <row r="33" spans="1:7" s="2" customFormat="1" ht="22.5" customHeight="1" x14ac:dyDescent="0.2">
      <c r="A33" s="6">
        <v>27</v>
      </c>
      <c r="B33" s="7" t="s">
        <v>31</v>
      </c>
      <c r="C33" s="12">
        <v>28750</v>
      </c>
      <c r="D33" s="12">
        <v>4992516</v>
      </c>
      <c r="E33" s="12">
        <v>206</v>
      </c>
      <c r="F33" s="13">
        <v>113</v>
      </c>
      <c r="G33" s="21">
        <f t="shared" si="0"/>
        <v>173.6527304347826</v>
      </c>
    </row>
    <row r="34" spans="1:7" ht="22.5" customHeight="1" thickBot="1" x14ac:dyDescent="0.25">
      <c r="A34" s="25">
        <v>28</v>
      </c>
      <c r="B34" s="14" t="s">
        <v>32</v>
      </c>
      <c r="C34" s="15">
        <v>159</v>
      </c>
      <c r="D34" s="16">
        <v>445435</v>
      </c>
      <c r="E34" s="15">
        <v>3564</v>
      </c>
      <c r="F34" s="17">
        <v>518</v>
      </c>
      <c r="G34" s="22">
        <f t="shared" si="0"/>
        <v>2801.4779874213837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B35:D35"/>
    <mergeCell ref="B37:G37"/>
    <mergeCell ref="B38:G38"/>
    <mergeCell ref="D2:G3"/>
    <mergeCell ref="E4:G4"/>
  </mergeCells>
  <phoneticPr fontId="2"/>
  <pageMargins left="0.62992125984251968" right="0.23622047244094491" top="0.74803149606299213" bottom="0"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G38"/>
  <sheetViews>
    <sheetView view="pageBreakPreview" topLeftCell="A4" zoomScaleNormal="100" zoomScaleSheetLayoutView="100" workbookViewId="0">
      <selection activeCell="H4" sqref="H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68"/>
      <c r="E2" s="68"/>
      <c r="F2" s="68"/>
      <c r="G2" s="68"/>
    </row>
    <row r="3" spans="1:7" ht="36" customHeight="1" x14ac:dyDescent="0.45">
      <c r="D3" s="68"/>
      <c r="E3" s="68"/>
      <c r="F3" s="68"/>
      <c r="G3" s="68"/>
    </row>
    <row r="4" spans="1:7" ht="25.5" customHeight="1" thickBot="1" x14ac:dyDescent="0.25">
      <c r="E4" s="46" t="s">
        <v>63</v>
      </c>
      <c r="F4" s="46"/>
      <c r="G4" s="46"/>
    </row>
    <row r="5" spans="1:7" s="2" customFormat="1" ht="21.75" customHeight="1" thickTop="1" x14ac:dyDescent="0.45">
      <c r="A5" s="47"/>
      <c r="B5" s="49" t="s">
        <v>0</v>
      </c>
      <c r="C5" s="51" t="s">
        <v>1</v>
      </c>
      <c r="D5" s="53" t="s">
        <v>2</v>
      </c>
      <c r="E5" s="54" t="s">
        <v>34</v>
      </c>
      <c r="F5" s="54"/>
      <c r="G5" s="55"/>
    </row>
    <row r="6" spans="1:7" s="2" customFormat="1" ht="20.25" customHeight="1" x14ac:dyDescent="0.45">
      <c r="A6" s="48"/>
      <c r="B6" s="50"/>
      <c r="C6" s="52"/>
      <c r="D6" s="50"/>
      <c r="E6" s="3" t="s">
        <v>3</v>
      </c>
      <c r="F6" s="4" t="s">
        <v>4</v>
      </c>
      <c r="G6" s="5" t="s">
        <v>5</v>
      </c>
    </row>
    <row r="7" spans="1:7" s="2" customFormat="1" ht="22.5" customHeight="1" x14ac:dyDescent="0.2">
      <c r="A7" s="6" t="s">
        <v>62</v>
      </c>
      <c r="B7" s="7" t="s">
        <v>6</v>
      </c>
      <c r="C7" s="8"/>
      <c r="D7" s="9"/>
      <c r="E7" s="8"/>
      <c r="F7" s="9"/>
      <c r="G7" s="21" t="str">
        <f>IF(C7="","",IF(D7/C7&gt;E7,E7,IF(D7/C7&lt;F7,F7,D7/C7)))</f>
        <v/>
      </c>
    </row>
    <row r="8" spans="1:7" s="2" customFormat="1" ht="22.5" customHeight="1" x14ac:dyDescent="0.2">
      <c r="A8" s="10">
        <v>2</v>
      </c>
      <c r="B8" s="11" t="s">
        <v>7</v>
      </c>
      <c r="C8" s="12"/>
      <c r="D8" s="13"/>
      <c r="E8" s="12"/>
      <c r="F8" s="13"/>
      <c r="G8" s="21" t="str">
        <f t="shared" ref="G8:G34" si="0">IF(C8="","",IF(D8/C8&gt;E8,E8,IF(D8/C8&lt;F8,F8,D8/C8)))</f>
        <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c r="D10" s="13"/>
      <c r="E10" s="12"/>
      <c r="F10" s="13"/>
      <c r="G10" s="21" t="str">
        <f t="shared" si="0"/>
        <v/>
      </c>
    </row>
    <row r="11" spans="1:7" s="2" customFormat="1" ht="22.5" customHeight="1" x14ac:dyDescent="0.2">
      <c r="A11" s="10">
        <v>5</v>
      </c>
      <c r="B11" s="11" t="s">
        <v>10</v>
      </c>
      <c r="C11" s="12"/>
      <c r="D11" s="13"/>
      <c r="E11" s="12"/>
      <c r="F11" s="13"/>
      <c r="G11" s="21" t="str">
        <f t="shared" si="0"/>
        <v/>
      </c>
    </row>
    <row r="12" spans="1:7" s="2" customFormat="1" ht="22.5" customHeight="1" x14ac:dyDescent="0.2">
      <c r="A12" s="10">
        <v>6</v>
      </c>
      <c r="B12" s="11" t="s">
        <v>11</v>
      </c>
      <c r="C12" s="12"/>
      <c r="D12" s="13"/>
      <c r="E12" s="12"/>
      <c r="F12" s="13"/>
      <c r="G12" s="21" t="str">
        <f t="shared" si="0"/>
        <v/>
      </c>
    </row>
    <row r="13" spans="1:7" s="2" customFormat="1" ht="22.5" customHeight="1" x14ac:dyDescent="0.2">
      <c r="A13" s="6">
        <v>7</v>
      </c>
      <c r="B13" s="11" t="s">
        <v>12</v>
      </c>
      <c r="C13" s="12"/>
      <c r="D13" s="13"/>
      <c r="E13" s="12"/>
      <c r="F13" s="13"/>
      <c r="G13" s="21" t="str">
        <f t="shared" si="0"/>
        <v/>
      </c>
    </row>
    <row r="14" spans="1:7" s="2" customFormat="1" ht="22.5" customHeight="1" x14ac:dyDescent="0.2">
      <c r="A14" s="10">
        <v>8</v>
      </c>
      <c r="B14" s="11" t="s">
        <v>13</v>
      </c>
      <c r="C14" s="12"/>
      <c r="D14" s="13"/>
      <c r="E14" s="12"/>
      <c r="F14" s="13"/>
      <c r="G14" s="21" t="str">
        <f t="shared" si="0"/>
        <v/>
      </c>
    </row>
    <row r="15" spans="1:7" s="2" customFormat="1" ht="22.5" customHeight="1" x14ac:dyDescent="0.2">
      <c r="A15" s="10">
        <v>9</v>
      </c>
      <c r="B15" s="11" t="s">
        <v>14</v>
      </c>
      <c r="C15" s="12"/>
      <c r="D15" s="13"/>
      <c r="E15" s="12"/>
      <c r="F15" s="13"/>
      <c r="G15" s="21" t="str">
        <f t="shared" si="0"/>
        <v/>
      </c>
    </row>
    <row r="16" spans="1:7" s="2" customFormat="1" ht="22.5" customHeight="1" x14ac:dyDescent="0.2">
      <c r="A16" s="6">
        <v>10</v>
      </c>
      <c r="B16" s="11" t="s">
        <v>15</v>
      </c>
      <c r="C16" s="12"/>
      <c r="D16" s="13"/>
      <c r="E16" s="12"/>
      <c r="F16" s="13"/>
      <c r="G16" s="21" t="str">
        <f t="shared" si="0"/>
        <v/>
      </c>
    </row>
    <row r="17" spans="1:7" s="2" customFormat="1" ht="22.5" customHeight="1" x14ac:dyDescent="0.2">
      <c r="A17" s="10">
        <v>11</v>
      </c>
      <c r="B17" s="11" t="s">
        <v>16</v>
      </c>
      <c r="C17" s="12"/>
      <c r="D17" s="13"/>
      <c r="E17" s="12"/>
      <c r="F17" s="13"/>
      <c r="G17" s="21" t="str">
        <f t="shared" si="0"/>
        <v/>
      </c>
    </row>
    <row r="18" spans="1:7" s="2" customFormat="1" ht="22.5" customHeight="1" x14ac:dyDescent="0.2">
      <c r="A18" s="10">
        <v>12</v>
      </c>
      <c r="B18" s="11" t="s">
        <v>17</v>
      </c>
      <c r="C18" s="12"/>
      <c r="D18" s="13"/>
      <c r="E18" s="12"/>
      <c r="F18" s="13"/>
      <c r="G18" s="21" t="str">
        <f t="shared" si="0"/>
        <v/>
      </c>
    </row>
    <row r="19" spans="1:7" s="2" customFormat="1" ht="22.5" customHeight="1" x14ac:dyDescent="0.2">
      <c r="A19" s="6">
        <v>13</v>
      </c>
      <c r="B19" s="11" t="s">
        <v>18</v>
      </c>
      <c r="C19" s="12"/>
      <c r="D19" s="13"/>
      <c r="E19" s="12"/>
      <c r="F19" s="13"/>
      <c r="G19" s="21" t="str">
        <f t="shared" si="0"/>
        <v/>
      </c>
    </row>
    <row r="20" spans="1:7" s="2" customFormat="1" ht="22.5" customHeight="1" x14ac:dyDescent="0.2">
      <c r="A20" s="10">
        <v>14</v>
      </c>
      <c r="B20" s="11" t="s">
        <v>19</v>
      </c>
      <c r="C20" s="12"/>
      <c r="D20" s="13"/>
      <c r="E20" s="12"/>
      <c r="F20" s="13"/>
      <c r="G20" s="21" t="str">
        <f t="shared" si="0"/>
        <v/>
      </c>
    </row>
    <row r="21" spans="1:7" s="2" customFormat="1" ht="22.5" customHeight="1" x14ac:dyDescent="0.2">
      <c r="A21" s="10">
        <v>15</v>
      </c>
      <c r="B21" s="11" t="s">
        <v>20</v>
      </c>
      <c r="C21" s="12"/>
      <c r="D21" s="13"/>
      <c r="E21" s="12"/>
      <c r="F21" s="13"/>
      <c r="G21" s="21" t="str">
        <f t="shared" si="0"/>
        <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c r="D23" s="13"/>
      <c r="E23" s="12"/>
      <c r="F23" s="13"/>
      <c r="G23" s="21" t="str">
        <f t="shared" si="0"/>
        <v/>
      </c>
    </row>
    <row r="24" spans="1:7" s="2" customFormat="1" ht="22.5" customHeight="1" x14ac:dyDescent="0.2">
      <c r="A24" s="10">
        <v>18</v>
      </c>
      <c r="B24" s="11" t="s">
        <v>23</v>
      </c>
      <c r="C24" s="12"/>
      <c r="D24" s="13"/>
      <c r="E24" s="12"/>
      <c r="F24" s="13"/>
      <c r="G24" s="21" t="str">
        <f t="shared" si="0"/>
        <v/>
      </c>
    </row>
    <row r="25" spans="1:7" s="2" customFormat="1" ht="22.5" customHeight="1" x14ac:dyDescent="0.2">
      <c r="A25" s="6">
        <v>19</v>
      </c>
      <c r="B25" s="11" t="s">
        <v>24</v>
      </c>
      <c r="C25" s="12"/>
      <c r="D25" s="13"/>
      <c r="E25" s="12"/>
      <c r="F25" s="13"/>
      <c r="G25" s="21" t="str">
        <f t="shared" si="0"/>
        <v/>
      </c>
    </row>
    <row r="26" spans="1:7" s="2" customFormat="1" ht="22.5" customHeight="1" x14ac:dyDescent="0.2">
      <c r="A26" s="10">
        <v>20</v>
      </c>
      <c r="B26" s="11" t="s">
        <v>25</v>
      </c>
      <c r="C26" s="12"/>
      <c r="D26" s="13"/>
      <c r="E26" s="12"/>
      <c r="F26" s="13"/>
      <c r="G26" s="21" t="str">
        <f t="shared" si="0"/>
        <v/>
      </c>
    </row>
    <row r="27" spans="1:7" s="2" customFormat="1" ht="22.5" customHeight="1" x14ac:dyDescent="0.2">
      <c r="A27" s="10">
        <v>21</v>
      </c>
      <c r="B27" s="11" t="s">
        <v>26</v>
      </c>
      <c r="C27" s="12"/>
      <c r="D27" s="13"/>
      <c r="E27" s="12"/>
      <c r="F27" s="13"/>
      <c r="G27" s="21" t="str">
        <f t="shared" si="0"/>
        <v/>
      </c>
    </row>
    <row r="28" spans="1:7" s="2" customFormat="1" ht="22.5" customHeight="1" x14ac:dyDescent="0.2">
      <c r="A28" s="6">
        <v>22</v>
      </c>
      <c r="B28" s="11" t="s">
        <v>27</v>
      </c>
      <c r="C28" s="12"/>
      <c r="D28" s="13"/>
      <c r="E28" s="12"/>
      <c r="F28" s="13"/>
      <c r="G28" s="21" t="str">
        <f t="shared" si="0"/>
        <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c r="D30" s="13"/>
      <c r="E30" s="12"/>
      <c r="F30" s="13"/>
      <c r="G30" s="21" t="str">
        <f t="shared" si="0"/>
        <v/>
      </c>
    </row>
    <row r="31" spans="1:7" s="2" customFormat="1" ht="22.5" customHeight="1" x14ac:dyDescent="0.2">
      <c r="A31" s="6">
        <v>25</v>
      </c>
      <c r="B31" s="11" t="s">
        <v>30</v>
      </c>
      <c r="C31" s="12"/>
      <c r="D31" s="13"/>
      <c r="E31" s="12"/>
      <c r="F31" s="13"/>
      <c r="G31" s="21" t="str">
        <f t="shared" si="0"/>
        <v/>
      </c>
    </row>
    <row r="32" spans="1:7" s="2" customFormat="1" ht="22.5" customHeight="1" x14ac:dyDescent="0.2">
      <c r="A32" s="26">
        <v>26</v>
      </c>
      <c r="B32" s="23" t="s">
        <v>36</v>
      </c>
      <c r="C32" s="39"/>
      <c r="D32" s="38"/>
      <c r="E32" s="37"/>
      <c r="F32" s="38"/>
      <c r="G32" s="21" t="str">
        <f t="shared" si="0"/>
        <v/>
      </c>
    </row>
    <row r="33" spans="1:7" s="2" customFormat="1" ht="22.5" customHeight="1" x14ac:dyDescent="0.2">
      <c r="A33" s="10">
        <v>27</v>
      </c>
      <c r="B33" s="11" t="s">
        <v>31</v>
      </c>
      <c r="C33" s="12"/>
      <c r="D33" s="12"/>
      <c r="E33" s="12"/>
      <c r="F33" s="13"/>
      <c r="G33" s="21" t="str">
        <f t="shared" si="0"/>
        <v/>
      </c>
    </row>
    <row r="34" spans="1:7" ht="18.600000000000001" thickBot="1" x14ac:dyDescent="0.25">
      <c r="A34" s="10">
        <v>28</v>
      </c>
      <c r="B34" s="14" t="s">
        <v>32</v>
      </c>
      <c r="C34" s="15"/>
      <c r="D34" s="16"/>
      <c r="E34" s="15"/>
      <c r="F34" s="17"/>
      <c r="G34" s="22" t="str">
        <f t="shared" si="0"/>
        <v/>
      </c>
    </row>
    <row r="35" spans="1:7" ht="18.600000000000001" thickTop="1" x14ac:dyDescent="0.45">
      <c r="A35" s="18"/>
      <c r="B35" s="45" t="s">
        <v>33</v>
      </c>
      <c r="C35" s="45"/>
      <c r="D35" s="45"/>
      <c r="E35" s="18"/>
      <c r="F35" s="18"/>
      <c r="G35" s="18"/>
    </row>
    <row r="36" spans="1:7" ht="42" customHeight="1" x14ac:dyDescent="0.45">
      <c r="A36" s="18"/>
      <c r="B36" s="19" t="s">
        <v>38</v>
      </c>
      <c r="C36" s="19"/>
      <c r="D36" s="19"/>
      <c r="E36" s="18"/>
      <c r="F36" s="18"/>
      <c r="G36" s="18"/>
    </row>
    <row r="37" spans="1:7" x14ac:dyDescent="0.45">
      <c r="A37" s="18"/>
      <c r="B37" s="44" t="s">
        <v>35</v>
      </c>
      <c r="C37" s="45"/>
      <c r="D37" s="45"/>
      <c r="E37" s="45"/>
      <c r="F37" s="45"/>
      <c r="G37" s="45"/>
    </row>
    <row r="38" spans="1:7" x14ac:dyDescent="0.45">
      <c r="B38" s="45" t="s">
        <v>37</v>
      </c>
      <c r="C38" s="45"/>
      <c r="D38" s="45"/>
      <c r="E38" s="45"/>
      <c r="F38" s="45"/>
      <c r="G38" s="45"/>
    </row>
  </sheetData>
  <mergeCells count="10">
    <mergeCell ref="B38:G38"/>
    <mergeCell ref="B37:G37"/>
    <mergeCell ref="B35:D35"/>
    <mergeCell ref="E4:G4"/>
    <mergeCell ref="D2:G3"/>
    <mergeCell ref="A5:A6"/>
    <mergeCell ref="B5:B6"/>
    <mergeCell ref="C5:C6"/>
    <mergeCell ref="D5:D6"/>
    <mergeCell ref="E5:G5"/>
  </mergeCells>
  <phoneticPr fontId="2"/>
  <pageMargins left="0.62992125984251968" right="0.23622047244094491" top="0.7480314960629921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月曜日</vt:lpstr>
      <vt:lpstr>火曜日</vt:lpstr>
      <vt:lpstr>水曜日</vt:lpstr>
      <vt:lpstr>木曜日</vt:lpstr>
      <vt:lpstr>金曜日</vt:lpstr>
      <vt:lpstr>土曜日</vt:lpstr>
      <vt:lpstr>日曜日（臨時）</vt:lpstr>
      <vt:lpstr>日曜日</vt:lpstr>
      <vt:lpstr>金曜日!Print_Area</vt:lpstr>
      <vt:lpstr>月曜日!Print_Area</vt:lpstr>
      <vt:lpstr>水曜日!Print_Area</vt:lpstr>
      <vt:lpstr>土曜日!Print_Area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2026-11-06T04:12:55Z</cp:lastPrinted>
  <dcterms:created xsi:type="dcterms:W3CDTF">2018-07-05T01:15:48Z</dcterms:created>
  <dcterms:modified xsi:type="dcterms:W3CDTF">2026-11-06T04:12:59Z</dcterms:modified>
</cp:coreProperties>
</file>