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172.24.36.13\share\01ホームページ\00市況情報(せり後に更新)\"/>
    </mc:Choice>
  </mc:AlternateContent>
  <xr:revisionPtr revIDLastSave="0" documentId="13_ncr:1_{134A713E-787E-4C99-B1D8-9D43C7100506}" xr6:coauthVersionLast="47" xr6:coauthVersionMax="47" xr10:uidLastSave="{00000000-0000-0000-0000-000000000000}"/>
  <bookViews>
    <workbookView xWindow="-108" yWindow="-108" windowWidth="23256" windowHeight="12456" activeTab="4" xr2:uid="{00000000-000D-0000-FFFF-FFFF00000000}"/>
  </bookViews>
  <sheets>
    <sheet name="月曜日" sheetId="1" r:id="rId1"/>
    <sheet name="火曜日" sheetId="2" r:id="rId2"/>
    <sheet name="水曜日" sheetId="4" state="hidden" r:id="rId3"/>
    <sheet name="木曜日" sheetId="5" r:id="rId4"/>
    <sheet name="金曜日" sheetId="6" r:id="rId5"/>
    <sheet name="土曜日" sheetId="7" r:id="rId6"/>
    <sheet name="日曜日（臨時）" sheetId="9" state="hidden" r:id="rId7"/>
    <sheet name="日曜日" sheetId="8" state="hidden" r:id="rId8"/>
  </sheets>
  <definedNames>
    <definedName name="_xlnm.Print_Area" localSheetId="1">火曜日!$A$1:$G$32</definedName>
    <definedName name="_xlnm.Print_Area" localSheetId="4">金曜日!$A$1:$G$32</definedName>
    <definedName name="_xlnm.Print_Area" localSheetId="0">月曜日!$A$1:$G$32</definedName>
    <definedName name="_xlnm.Print_Area" localSheetId="2">水曜日!$A$1:$G$32</definedName>
    <definedName name="_xlnm.Print_Area" localSheetId="5">土曜日!$A$1:$G$32</definedName>
    <definedName name="_xlnm.Print_Area" localSheetId="7">日曜日!$A$1:$G$31</definedName>
    <definedName name="_xlnm.Print_Area" localSheetId="6">'日曜日（臨時）'!$A$1:$G$32</definedName>
    <definedName name="_xlnm.Print_Area" localSheetId="3">木曜日!$A$1:$G$32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2" l="1"/>
  <c r="G29" i="2"/>
  <c r="G28" i="2"/>
  <c r="G27" i="2"/>
  <c r="G26" i="2"/>
  <c r="G25" i="2"/>
  <c r="G24" i="2"/>
  <c r="G23" i="2"/>
  <c r="G22" i="2"/>
  <c r="G21" i="2"/>
  <c r="G20" i="2"/>
  <c r="G19" i="2"/>
  <c r="G18" i="2"/>
  <c r="G17" i="2"/>
  <c r="G16" i="2"/>
  <c r="G15" i="2"/>
  <c r="G14" i="2"/>
  <c r="G13" i="2"/>
  <c r="G12" i="2"/>
  <c r="G11" i="2"/>
  <c r="G10" i="2"/>
  <c r="G9" i="2"/>
  <c r="G8" i="2"/>
  <c r="G24" i="7" l="1"/>
  <c r="G13" i="7"/>
  <c r="G12" i="7"/>
  <c r="G26" i="1"/>
  <c r="G8" i="6"/>
  <c r="G16" i="7" l="1"/>
  <c r="G22" i="5"/>
  <c r="G23" i="6"/>
  <c r="G19" i="6"/>
  <c r="G12" i="1"/>
  <c r="G21" i="6"/>
  <c r="G17" i="6"/>
  <c r="G18" i="5"/>
  <c r="G24" i="1"/>
  <c r="G28" i="5"/>
  <c r="G29" i="8"/>
  <c r="G28" i="8"/>
  <c r="G27" i="8"/>
  <c r="G26" i="8"/>
  <c r="G25" i="8"/>
  <c r="G24" i="8"/>
  <c r="G23" i="8"/>
  <c r="G22" i="8"/>
  <c r="G21" i="8"/>
  <c r="G20" i="8"/>
  <c r="G19" i="8"/>
  <c r="G18" i="8"/>
  <c r="G17" i="8"/>
  <c r="G16" i="8"/>
  <c r="G15" i="8"/>
  <c r="G14" i="8"/>
  <c r="G13" i="8"/>
  <c r="G12" i="8"/>
  <c r="G11" i="8"/>
  <c r="G10" i="8"/>
  <c r="G9" i="8"/>
  <c r="G8" i="8"/>
  <c r="E5" i="8"/>
  <c r="G30" i="9"/>
  <c r="G29" i="9"/>
  <c r="G28" i="9"/>
  <c r="G27" i="9"/>
  <c r="G26" i="9"/>
  <c r="G25" i="9"/>
  <c r="G24" i="9"/>
  <c r="G23" i="9"/>
  <c r="G22" i="9"/>
  <c r="G21" i="9"/>
  <c r="G20" i="9"/>
  <c r="G19" i="9"/>
  <c r="G18" i="9"/>
  <c r="G17" i="9"/>
  <c r="G16" i="9"/>
  <c r="G15" i="9"/>
  <c r="G14" i="9"/>
  <c r="G13" i="9"/>
  <c r="G12" i="9"/>
  <c r="G11" i="9"/>
  <c r="G10" i="9"/>
  <c r="G9" i="9"/>
  <c r="G8" i="9"/>
  <c r="G30" i="7"/>
  <c r="G29" i="7"/>
  <c r="G28" i="7"/>
  <c r="G27" i="7"/>
  <c r="G26" i="7"/>
  <c r="G25" i="7"/>
  <c r="G23" i="7"/>
  <c r="G22" i="7"/>
  <c r="G21" i="7"/>
  <c r="G20" i="7"/>
  <c r="G19" i="7"/>
  <c r="G18" i="7"/>
  <c r="G17" i="7"/>
  <c r="G15" i="7"/>
  <c r="G14" i="7"/>
  <c r="G11" i="7"/>
  <c r="G10" i="7"/>
  <c r="G9" i="7"/>
  <c r="G8" i="7"/>
  <c r="G30" i="6"/>
  <c r="G29" i="6"/>
  <c r="G28" i="6"/>
  <c r="G27" i="6"/>
  <c r="G26" i="6"/>
  <c r="G25" i="6"/>
  <c r="G24" i="6"/>
  <c r="G22" i="6"/>
  <c r="G20" i="6"/>
  <c r="G18" i="6"/>
  <c r="G16" i="6"/>
  <c r="G15" i="6"/>
  <c r="G14" i="6"/>
  <c r="G13" i="6"/>
  <c r="G12" i="6"/>
  <c r="G11" i="6"/>
  <c r="G10" i="6"/>
  <c r="G9" i="6"/>
  <c r="G30" i="5"/>
  <c r="G29" i="5"/>
  <c r="G27" i="5"/>
  <c r="G26" i="5"/>
  <c r="G25" i="5"/>
  <c r="G24" i="5"/>
  <c r="G23" i="5"/>
  <c r="G21" i="5"/>
  <c r="G20" i="5"/>
  <c r="G19" i="5"/>
  <c r="G17" i="5"/>
  <c r="G16" i="5"/>
  <c r="G15" i="5"/>
  <c r="G14" i="5"/>
  <c r="G13" i="5"/>
  <c r="G12" i="5"/>
  <c r="G11" i="5"/>
  <c r="G10" i="5"/>
  <c r="G9" i="5"/>
  <c r="G8" i="5"/>
  <c r="G30" i="4"/>
  <c r="G29" i="4"/>
  <c r="G28" i="4"/>
  <c r="G27" i="4"/>
  <c r="G26" i="4"/>
  <c r="G25" i="4"/>
  <c r="G24" i="4"/>
  <c r="G23" i="4"/>
  <c r="G22" i="4"/>
  <c r="G21" i="4"/>
  <c r="G20" i="4"/>
  <c r="G19" i="4"/>
  <c r="G18" i="4"/>
  <c r="G17" i="4"/>
  <c r="G16" i="4"/>
  <c r="G15" i="4"/>
  <c r="G14" i="4"/>
  <c r="G13" i="4"/>
  <c r="G12" i="4"/>
  <c r="G11" i="4"/>
  <c r="G10" i="4"/>
  <c r="G9" i="4"/>
  <c r="G8" i="4"/>
  <c r="E5" i="4"/>
  <c r="G30" i="1"/>
  <c r="G29" i="1"/>
  <c r="G28" i="1"/>
  <c r="G27" i="1"/>
  <c r="G25" i="1"/>
  <c r="G23" i="1"/>
  <c r="G22" i="1"/>
  <c r="G21" i="1"/>
  <c r="G20" i="1"/>
  <c r="G19" i="1"/>
  <c r="G18" i="1"/>
  <c r="G17" i="1"/>
  <c r="G16" i="1"/>
  <c r="G15" i="1"/>
  <c r="G14" i="1"/>
  <c r="G13" i="1"/>
  <c r="G11" i="1"/>
  <c r="G10" i="1"/>
  <c r="G9" i="1"/>
  <c r="G8" i="1"/>
</calcChain>
</file>

<file path=xl/sharedStrings.xml><?xml version="1.0" encoding="utf-8"?>
<sst xmlns="http://schemas.openxmlformats.org/spreadsheetml/2006/main" count="267" uniqueCount="54">
  <si>
    <t>品目名</t>
    <rPh sb="0" eb="2">
      <t>ヒンモク</t>
    </rPh>
    <rPh sb="2" eb="3">
      <t>メイ</t>
    </rPh>
    <phoneticPr fontId="2"/>
  </si>
  <si>
    <t>数量（㎏）</t>
    <rPh sb="0" eb="2">
      <t>スウリョウ</t>
    </rPh>
    <phoneticPr fontId="2"/>
  </si>
  <si>
    <t>金額（円）</t>
    <rPh sb="0" eb="2">
      <t>キンガク</t>
    </rPh>
    <rPh sb="3" eb="4">
      <t>エン</t>
    </rPh>
    <phoneticPr fontId="2"/>
  </si>
  <si>
    <t>販売価格（円/㎏）</t>
    <rPh sb="0" eb="2">
      <t>ハンバイ</t>
    </rPh>
    <rPh sb="2" eb="4">
      <t>カカク</t>
    </rPh>
    <rPh sb="5" eb="6">
      <t>エン</t>
    </rPh>
    <phoneticPr fontId="2"/>
  </si>
  <si>
    <t>高値</t>
    <rPh sb="0" eb="2">
      <t>タカネ</t>
    </rPh>
    <phoneticPr fontId="2"/>
  </si>
  <si>
    <t>安値</t>
    <rPh sb="0" eb="2">
      <t>ヤスネ</t>
    </rPh>
    <phoneticPr fontId="2"/>
  </si>
  <si>
    <t>平均</t>
    <rPh sb="0" eb="2">
      <t>ヘイキン</t>
    </rPh>
    <phoneticPr fontId="2"/>
  </si>
  <si>
    <t>**温州みかん</t>
    <rPh sb="2" eb="3">
      <t>オン</t>
    </rPh>
    <rPh sb="3" eb="4">
      <t>シュウ</t>
    </rPh>
    <phoneticPr fontId="2"/>
  </si>
  <si>
    <t>シークァーサー</t>
    <phoneticPr fontId="2"/>
  </si>
  <si>
    <t>タンカン</t>
    <phoneticPr fontId="2"/>
  </si>
  <si>
    <t>**りんご</t>
    <phoneticPr fontId="2"/>
  </si>
  <si>
    <t>**なし</t>
    <phoneticPr fontId="2"/>
  </si>
  <si>
    <t>**かき</t>
    <phoneticPr fontId="2"/>
  </si>
  <si>
    <t>びわ</t>
    <phoneticPr fontId="2"/>
  </si>
  <si>
    <t>**プラム</t>
    <phoneticPr fontId="2"/>
  </si>
  <si>
    <t>**イチゴ</t>
    <phoneticPr fontId="2"/>
  </si>
  <si>
    <t>**すいか</t>
    <phoneticPr fontId="2"/>
  </si>
  <si>
    <t>バナナ</t>
    <phoneticPr fontId="2"/>
  </si>
  <si>
    <t>島バナナ</t>
    <rPh sb="0" eb="1">
      <t>シマ</t>
    </rPh>
    <phoneticPr fontId="2"/>
  </si>
  <si>
    <t>**パイナップル</t>
    <phoneticPr fontId="2"/>
  </si>
  <si>
    <t>**パパイヤ</t>
    <phoneticPr fontId="2"/>
  </si>
  <si>
    <t>島マンゴー</t>
    <rPh sb="0" eb="1">
      <t>シマ</t>
    </rPh>
    <phoneticPr fontId="2"/>
  </si>
  <si>
    <t>パッションフルーツ</t>
    <phoneticPr fontId="2"/>
  </si>
  <si>
    <t>アテモヤ</t>
    <phoneticPr fontId="2"/>
  </si>
  <si>
    <t>ドラゴンフルーツ</t>
    <phoneticPr fontId="2"/>
  </si>
  <si>
    <t>スターフルーツ</t>
    <phoneticPr fontId="2"/>
  </si>
  <si>
    <t>レイシ</t>
    <phoneticPr fontId="2"/>
  </si>
  <si>
    <t>**ぶどう</t>
    <phoneticPr fontId="2"/>
  </si>
  <si>
    <t>**メロン</t>
    <phoneticPr fontId="2"/>
  </si>
  <si>
    <t xml:space="preserve"> </t>
    <phoneticPr fontId="2"/>
  </si>
  <si>
    <t>※2021年4月から天草を掲載品目に追加しました。</t>
    <rPh sb="5" eb="6">
      <t>ネン</t>
    </rPh>
    <rPh sb="7" eb="8">
      <t>ガツ</t>
    </rPh>
    <rPh sb="10" eb="12">
      <t>アマクサ</t>
    </rPh>
    <rPh sb="13" eb="15">
      <t>ケイサイ</t>
    </rPh>
    <rPh sb="15" eb="17">
      <t>ヒンモク</t>
    </rPh>
    <rPh sb="18" eb="20">
      <t>ツイカ</t>
    </rPh>
    <phoneticPr fontId="2"/>
  </si>
  <si>
    <t>天草</t>
    <rPh sb="0" eb="2">
      <t>アマクサ</t>
    </rPh>
    <phoneticPr fontId="2"/>
  </si>
  <si>
    <t>シークァーサー</t>
    <phoneticPr fontId="2"/>
  </si>
  <si>
    <t>タンカン</t>
    <phoneticPr fontId="2"/>
  </si>
  <si>
    <t>**りんご</t>
    <phoneticPr fontId="2"/>
  </si>
  <si>
    <t>**なし</t>
    <phoneticPr fontId="2"/>
  </si>
  <si>
    <t>**かき</t>
    <phoneticPr fontId="2"/>
  </si>
  <si>
    <t>**プラム</t>
    <phoneticPr fontId="2"/>
  </si>
  <si>
    <t>**ぶどう</t>
    <phoneticPr fontId="2"/>
  </si>
  <si>
    <t>**イチゴ</t>
    <phoneticPr fontId="2"/>
  </si>
  <si>
    <t>**メロン</t>
    <phoneticPr fontId="2"/>
  </si>
  <si>
    <t>**すいか</t>
    <phoneticPr fontId="2"/>
  </si>
  <si>
    <t>**パイナップル</t>
    <phoneticPr fontId="2"/>
  </si>
  <si>
    <t>パッションフルーツ</t>
    <phoneticPr fontId="2"/>
  </si>
  <si>
    <t>**ぶどう</t>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</si>
  <si>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</si>
  <si>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</si>
  <si>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休日</t>
    <rPh sb="0" eb="2">
      <t>キュウジツ</t>
    </rPh>
    <phoneticPr fontId="2"/>
  </si>
  <si>
    <t>臨時開市</t>
    <rPh sb="0" eb="4">
      <t>リンジカイイチ</t>
    </rPh>
    <phoneticPr fontId="2"/>
  </si>
  <si>
    <t>令和7年1月5日</t>
    <rPh sb="0" eb="2">
      <t>レイワ</t>
    </rPh>
    <rPh sb="3" eb="4">
      <t>ネン</t>
    </rPh>
    <rPh sb="5" eb="6">
      <t>ガツ</t>
    </rPh>
    <rPh sb="7" eb="8">
      <t>ニチ</t>
    </rPh>
    <phoneticPr fontId="2"/>
  </si>
  <si>
    <t>令和8年5月9日</t>
    <rPh sb="0" eb="2">
      <t>レイワ</t>
    </rPh>
    <rPh sb="3" eb="4">
      <t>ネン</t>
    </rPh>
    <rPh sb="5" eb="6">
      <t>ガツ</t>
    </rPh>
    <rPh sb="7" eb="8">
      <t>ニチ</t>
    </rPh>
    <phoneticPr fontId="2"/>
  </si>
  <si>
    <t>令和8年5月11日</t>
    <rPh sb="0" eb="2">
      <t>レイワ</t>
    </rPh>
    <rPh sb="3" eb="4">
      <t>ネン</t>
    </rPh>
    <rPh sb="5" eb="6">
      <t>ガツ</t>
    </rPh>
    <rPh sb="8" eb="9">
      <t>ニチ</t>
    </rPh>
    <phoneticPr fontId="2"/>
  </si>
  <si>
    <t>令和8年5月14日</t>
    <rPh sb="0" eb="2">
      <t>レイワ</t>
    </rPh>
    <rPh sb="3" eb="4">
      <t>ネン</t>
    </rPh>
    <rPh sb="5" eb="6">
      <t>ガツ</t>
    </rPh>
    <phoneticPr fontId="2"/>
  </si>
  <si>
    <t>令和8年5月15日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</si>
</sst>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b/>
      <sz val="11"/>
      <color theme="1"/>
      <name val="ＭＳ Ｐゴシック"/>
      <family val="3"/>
      <charset val="128"/>
    </font>
    <font>
      <b/>
      <sz val="14"/>
      <color theme="1"/>
      <name val="ＭＳ Ｐゴシック"/>
      <family val="3"/>
      <charset val="128"/>
    </font>
    <font>
      <sz val="8"/>
      <color rgb="FFFF0000"/>
      <name val="ＭＳ Ｐゴシック"/>
      <family val="3"/>
      <charset val="128"/>
    </font>
    <font>
      <b/>
      <sz val="8"/>
      <color rgb="FFFF0000"/>
      <name val="ＭＳ Ｐゴシック"/>
      <family val="3"/>
      <charset val="128"/>
    </font>
    <font>
      <b/>
      <sz val="20"/>
      <color rgb="FFFF0000"/>
      <name val="ＭＳ Ｐゴシック"/>
      <family val="3"/>
      <charset val="128"/>
    </font>
    <font>
      <b/>
      <sz val="48"/>
      <color rgb="FFFF0000"/>
      <name val="HGP明朝E"/>
      <family val="1"/>
      <charset val="128"/>
    </font>
    <font>
      <sz val="48"/>
      <color rgb="FFFF0000"/>
      <name val="ＭＳ Ｐゴシック"/>
      <family val="3"/>
      <charset val="128"/>
    </font>
    <font>
      <sz val="36"/>
      <color rgb="FFFF0000"/>
      <name val="ＭＳ Ｐゴシック"/>
      <family val="3"/>
      <charset val="128"/>
    </font>
  </fonts>
  <fills count="3">
    <fill>
      <patternFill patternType="none"/>
    </fill>
    <fill>
      <patternFill patternType="gray125"/>
    </fill>
    <fill>
      <patternFill patternType="solid">
        <fgColor rgb="FFFF6699"/>
        <bgColor indexed="64"/>
      </patternFill>
    </fill>
  </fills>
  <borders count="18">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right/>
      <top style="double">
        <color auto="1"/>
      </top>
      <bottom/>
      <diagonal/>
    </border>
    <border>
      <left style="double">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double">
        <color auto="1"/>
      </left>
      <right style="thin">
        <color auto="1"/>
      </right>
      <top style="hair">
        <color auto="1"/>
      </top>
      <bottom style="double">
        <color auto="1"/>
      </bottom>
      <diagonal/>
    </border>
    <border>
      <left style="thin">
        <color auto="1"/>
      </left>
      <right style="thin">
        <color auto="1"/>
      </right>
      <top style="hair">
        <color auto="1"/>
      </top>
      <bottom style="double">
        <color auto="1"/>
      </bottom>
      <diagonal/>
    </border>
    <border>
      <left style="thin">
        <color auto="1"/>
      </left>
      <right style="double">
        <color auto="1"/>
      </right>
      <top style="hair">
        <color auto="1"/>
      </top>
      <bottom style="double">
        <color auto="1"/>
      </bottom>
      <diagonal/>
    </border>
    <border>
      <left style="double">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double">
        <color auto="1"/>
      </right>
      <top/>
      <bottom style="hair">
        <color auto="1"/>
      </bottom>
      <diagonal/>
    </border>
    <border>
      <left style="thin">
        <color auto="1"/>
      </left>
      <right style="thin">
        <color auto="1"/>
      </right>
      <top/>
      <bottom style="double">
        <color auto="1"/>
      </bottom>
      <diagonal/>
    </border>
    <border>
      <left style="thin">
        <color auto="1"/>
      </left>
      <right style="thin">
        <color auto="1"/>
      </right>
      <top style="hair">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9">
    <xf numFmtId="0" fontId="0" fillId="0" borderId="0" xfId="0">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38" fontId="3" fillId="0" borderId="14" xfId="1" applyFont="1" applyBorder="1" applyAlignment="1">
      <alignment horizontal="right"/>
    </xf>
    <xf numFmtId="38" fontId="3" fillId="0" borderId="0" xfId="1" applyFont="1" applyAlignment="1">
      <alignment horizontal="center" vertical="center"/>
    </xf>
    <xf numFmtId="38" fontId="3" fillId="0" borderId="9" xfId="1" applyFont="1" applyBorder="1" applyAlignment="1">
      <alignment horizontal="right"/>
    </xf>
    <xf numFmtId="0" fontId="5" fillId="0" borderId="14" xfId="0" applyFont="1" applyBorder="1" applyAlignment="1">
      <alignment horizontal="center"/>
    </xf>
    <xf numFmtId="0" fontId="5" fillId="0" borderId="9" xfId="0" applyFont="1" applyBorder="1" applyAlignment="1">
      <alignment horizontal="center"/>
    </xf>
    <xf numFmtId="0" fontId="5" fillId="0" borderId="11" xfId="0" applyFont="1" applyBorder="1" applyAlignment="1">
      <alignment horizontal="center"/>
    </xf>
    <xf numFmtId="0" fontId="5" fillId="0" borderId="13" xfId="0" applyFont="1" applyBorder="1" applyAlignment="1">
      <alignment horizontal="center"/>
    </xf>
    <xf numFmtId="0" fontId="5" fillId="0" borderId="8" xfId="0" applyFont="1" applyBorder="1" applyAlignment="1">
      <alignment horizontal="center"/>
    </xf>
    <xf numFmtId="0" fontId="5" fillId="0" borderId="10" xfId="0" applyFont="1" applyBorder="1" applyAlignment="1">
      <alignment horizontal="center"/>
    </xf>
    <xf numFmtId="38" fontId="3" fillId="0" borderId="15" xfId="1" applyFont="1" applyBorder="1" applyAlignment="1">
      <alignment horizontal="right"/>
    </xf>
    <xf numFmtId="38" fontId="3" fillId="0" borderId="11" xfId="1" applyFont="1" applyBorder="1" applyAlignment="1">
      <alignment horizontal="right"/>
    </xf>
    <xf numFmtId="38" fontId="3" fillId="0" borderId="12" xfId="1" applyFont="1" applyBorder="1" applyAlignment="1">
      <alignment horizontal="right"/>
    </xf>
    <xf numFmtId="0" fontId="3" fillId="0" borderId="0" xfId="0" applyFont="1">
      <alignment vertical="center"/>
    </xf>
    <xf numFmtId="56" fontId="5" fillId="0" borderId="9" xfId="0" applyNumberFormat="1" applyFont="1" applyBorder="1" applyAlignment="1">
      <alignment horizontal="center"/>
    </xf>
    <xf numFmtId="38" fontId="3" fillId="0" borderId="16" xfId="1" applyFont="1" applyBorder="1" applyAlignment="1">
      <alignment horizontal="right"/>
    </xf>
    <xf numFmtId="0" fontId="5" fillId="0" borderId="0" xfId="0" applyFont="1">
      <alignment vertical="center"/>
    </xf>
    <xf numFmtId="38" fontId="3" fillId="0" borderId="17" xfId="1" applyFont="1" applyBorder="1" applyAlignment="1">
      <alignment horizontal="right"/>
    </xf>
    <xf numFmtId="0" fontId="11" fillId="0" borderId="0" xfId="0" applyFont="1" applyAlignment="1">
      <alignment horizontal="center" vertical="center" wrapText="1"/>
    </xf>
    <xf numFmtId="0" fontId="3" fillId="0" borderId="0" xfId="0" applyFont="1" applyAlignment="1">
      <alignment horizontal="left" vertical="center"/>
    </xf>
    <xf numFmtId="49" fontId="5" fillId="0" borderId="0" xfId="0" applyNumberFormat="1" applyFont="1" applyAlignment="1">
      <alignment horizontal="right"/>
    </xf>
    <xf numFmtId="0" fontId="5" fillId="2" borderId="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3" xfId="0" applyFont="1" applyFill="1" applyBorder="1" applyAlignment="1">
      <alignment horizontal="center" vertical="center"/>
    </xf>
    <xf numFmtId="0" fontId="12" fillId="0" borderId="0" xfId="0" applyFont="1" applyAlignment="1">
      <alignment horizontal="center" vertical="center" wrapText="1"/>
    </xf>
    <xf numFmtId="0" fontId="9" fillId="0" borderId="0" xfId="0" applyFont="1" applyAlignment="1">
      <alignment horizontal="center" vertical="center" wrapText="1"/>
    </xf>
    <xf numFmtId="176" fontId="5" fillId="0" borderId="0" xfId="0" applyNumberFormat="1" applyFont="1" applyAlignment="1">
      <alignment horizontal="right"/>
    </xf>
    <xf numFmtId="0" fontId="8" fillId="0" borderId="0" xfId="0" applyFont="1" applyAlignment="1">
      <alignment horizontal="left" vertical="center" wrapText="1"/>
    </xf>
    <xf numFmtId="0" fontId="7" fillId="0" borderId="0" xfId="0" applyFont="1" applyAlignment="1">
      <alignment horizontal="center" vertical="center" wrapText="1"/>
    </xf>
    <xf numFmtId="0" fontId="10" fillId="0" borderId="0" xfId="0" applyFont="1" applyAlignment="1">
      <alignment horizontal="center" vertical="center" wrapText="1"/>
    </xf>
    <xf numFmtId="0" fontId="3" fillId="0" borderId="7" xfId="0" applyFont="1" applyBorder="1" applyAlignment="1">
      <alignment horizontal="left" vertical="center"/>
    </xf>
  </cellXfs>
  <cellStyles count="2">
    <cellStyle name="桁区切り" xfId="1" builtinId="6"/>
    <cellStyle name="標準" xfId="0" builtinId="0"/>
  </cellStyles>
  <dxfs count="2">
    <dxf>
      <fill>
        <patternFill>
          <bgColor rgb="FF91EB79"/>
        </patternFill>
      </fill>
    </dxf>
    <dxf>
      <fill>
        <patternFill>
          <bgColor rgb="FFFF8FEF"/>
        </patternFill>
      </fill>
    </dxf>
  </dxfs>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692578"/>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果実市況（月曜日）</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果実市況（火曜日）</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果実市況（水曜日）</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果実市況（木曜日）</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果実市況（金曜日）</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果実市況（土曜日）</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果実市況（日曜日）</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0" y="70962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果実市況（日曜日）</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2"/>
  <sheetViews>
    <sheetView topLeftCell="A4" zoomScaleNormal="100" workbookViewId="0">
      <selection activeCell="C8" sqref="C8"/>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5" width="11.59765625" style="1" customWidth="1"/>
    <col min="6" max="7" width="10.8984375" style="1" customWidth="1"/>
    <col min="8" max="16384" width="9" style="1"/>
  </cols>
  <sheetData>
    <row r="1" spans="1:8" ht="18.75" customHeight="1" x14ac:dyDescent="0.45">
      <c r="A1" s="1" t="s">
        <v>29</v>
      </c>
      <c r="D1" s="22"/>
      <c r="E1" s="22"/>
      <c r="F1" s="22"/>
      <c r="G1" s="22"/>
    </row>
    <row r="2" spans="1:8" ht="22.5" customHeight="1" x14ac:dyDescent="0.45">
      <c r="D2" s="24"/>
      <c r="E2" s="24"/>
      <c r="F2" s="24"/>
      <c r="G2" s="24"/>
    </row>
    <row r="3" spans="1:8" ht="22.5" customHeight="1" x14ac:dyDescent="0.45">
      <c r="D3" s="24"/>
      <c r="E3" s="24"/>
      <c r="F3" s="24"/>
      <c r="G3" s="24"/>
    </row>
    <row r="4" spans="1:8" ht="22.5" customHeight="1" x14ac:dyDescent="0.45">
      <c r="D4" s="24"/>
      <c r="E4" s="24"/>
      <c r="F4" s="24"/>
      <c r="G4" s="24"/>
    </row>
    <row r="5" spans="1:8" ht="25.5" customHeight="1" thickBot="1" x14ac:dyDescent="0.25">
      <c r="A5" s="2"/>
      <c r="B5" s="2"/>
      <c r="C5" s="2"/>
      <c r="D5" s="2"/>
      <c r="E5" s="26" t="s">
        <v>51</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9"/>
      <c r="D8" s="9"/>
      <c r="E8" s="9"/>
      <c r="F8" s="9"/>
      <c r="G8" s="16" t="str">
        <f t="shared" ref="G8" si="0">IF(C8="","",IF(D8/C8&gt;E8,E8,IF(D8/C8&lt;F8,F8,D8/C8)))</f>
        <v/>
      </c>
      <c r="H8" s="8"/>
    </row>
    <row r="9" spans="1:8" ht="27" customHeight="1" x14ac:dyDescent="0.2">
      <c r="A9" s="14">
        <v>2</v>
      </c>
      <c r="B9" s="11" t="s">
        <v>8</v>
      </c>
      <c r="C9" s="9"/>
      <c r="D9" s="9"/>
      <c r="E9" s="9"/>
      <c r="F9" s="9"/>
      <c r="G9" s="16" t="str">
        <f t="shared" ref="G9:G30" si="1">IF(C9="","",IF(D9/C9&gt;E9,E9,IF(D9/C9&lt;F9,F9,D9/C9)))</f>
        <v/>
      </c>
      <c r="H9" s="8"/>
    </row>
    <row r="10" spans="1:8" ht="27" customHeight="1" x14ac:dyDescent="0.2">
      <c r="A10" s="14">
        <v>3</v>
      </c>
      <c r="B10" s="11" t="s">
        <v>9</v>
      </c>
      <c r="C10" s="9"/>
      <c r="D10" s="9"/>
      <c r="E10" s="9"/>
      <c r="F10" s="9"/>
      <c r="G10" s="16" t="str">
        <f t="shared" si="1"/>
        <v/>
      </c>
      <c r="H10" s="8"/>
    </row>
    <row r="11" spans="1:8" ht="27" customHeight="1" x14ac:dyDescent="0.2">
      <c r="A11" s="13">
        <v>4</v>
      </c>
      <c r="B11" s="11" t="s">
        <v>31</v>
      </c>
      <c r="C11" s="9"/>
      <c r="D11" s="9"/>
      <c r="E11" s="9"/>
      <c r="F11" s="9"/>
      <c r="G11" s="16" t="str">
        <f t="shared" si="1"/>
        <v/>
      </c>
      <c r="H11" s="8"/>
    </row>
    <row r="12" spans="1:8" ht="27" customHeight="1" x14ac:dyDescent="0.2">
      <c r="A12" s="14">
        <v>5</v>
      </c>
      <c r="B12" s="11" t="s">
        <v>10</v>
      </c>
      <c r="C12" s="9">
        <v>4440</v>
      </c>
      <c r="D12" s="9">
        <v>2473416</v>
      </c>
      <c r="E12" s="9">
        <v>788</v>
      </c>
      <c r="F12" s="9">
        <v>281</v>
      </c>
      <c r="G12" s="16">
        <f t="shared" si="1"/>
        <v>557.07567567567571</v>
      </c>
      <c r="H12" s="8"/>
    </row>
    <row r="13" spans="1:8" ht="27" customHeight="1" x14ac:dyDescent="0.2">
      <c r="A13" s="14">
        <v>6</v>
      </c>
      <c r="B13" s="11" t="s">
        <v>11</v>
      </c>
      <c r="C13" s="9"/>
      <c r="D13" s="9"/>
      <c r="E13" s="9"/>
      <c r="F13" s="9"/>
      <c r="G13" s="16" t="str">
        <f t="shared" si="1"/>
        <v/>
      </c>
      <c r="H13" s="8"/>
    </row>
    <row r="14" spans="1:8" ht="27" customHeight="1" x14ac:dyDescent="0.2">
      <c r="A14" s="13">
        <v>7</v>
      </c>
      <c r="B14" s="11" t="s">
        <v>12</v>
      </c>
      <c r="C14" s="9"/>
      <c r="D14" s="9"/>
      <c r="E14" s="9"/>
      <c r="F14" s="9"/>
      <c r="G14" s="16" t="str">
        <f t="shared" si="1"/>
        <v/>
      </c>
      <c r="H14" s="8"/>
    </row>
    <row r="15" spans="1:8" ht="27" customHeight="1" x14ac:dyDescent="0.2">
      <c r="A15" s="14">
        <v>8</v>
      </c>
      <c r="B15" s="11" t="s">
        <v>13</v>
      </c>
      <c r="C15" s="9"/>
      <c r="D15" s="9"/>
      <c r="E15" s="9"/>
      <c r="F15" s="9"/>
      <c r="G15" s="16" t="str">
        <f t="shared" si="1"/>
        <v/>
      </c>
      <c r="H15" s="8"/>
    </row>
    <row r="16" spans="1:8" ht="27" customHeight="1" x14ac:dyDescent="0.2">
      <c r="A16" s="14">
        <v>9</v>
      </c>
      <c r="B16" s="11" t="s">
        <v>14</v>
      </c>
      <c r="C16" s="9"/>
      <c r="D16" s="9"/>
      <c r="E16" s="9"/>
      <c r="F16" s="9"/>
      <c r="G16" s="16" t="str">
        <f t="shared" si="1"/>
        <v/>
      </c>
      <c r="H16" s="8"/>
    </row>
    <row r="17" spans="1:8" ht="27" customHeight="1" x14ac:dyDescent="0.2">
      <c r="A17" s="13">
        <v>10</v>
      </c>
      <c r="B17" s="11" t="s">
        <v>27</v>
      </c>
      <c r="C17" s="9">
        <v>234</v>
      </c>
      <c r="D17" s="9">
        <v>179280</v>
      </c>
      <c r="E17" s="9">
        <v>840</v>
      </c>
      <c r="F17" s="9">
        <v>720</v>
      </c>
      <c r="G17" s="16">
        <f t="shared" si="1"/>
        <v>766.15384615384619</v>
      </c>
      <c r="H17" s="8"/>
    </row>
    <row r="18" spans="1:8" ht="27" customHeight="1" x14ac:dyDescent="0.2">
      <c r="A18" s="14">
        <v>11</v>
      </c>
      <c r="B18" s="11" t="s">
        <v>15</v>
      </c>
      <c r="C18" s="9"/>
      <c r="D18" s="9"/>
      <c r="E18" s="9"/>
      <c r="F18" s="9"/>
      <c r="G18" s="16" t="str">
        <f t="shared" si="1"/>
        <v/>
      </c>
      <c r="H18" s="8"/>
    </row>
    <row r="19" spans="1:8" ht="27" customHeight="1" x14ac:dyDescent="0.2">
      <c r="A19" s="14">
        <v>12</v>
      </c>
      <c r="B19" s="11" t="s">
        <v>28</v>
      </c>
      <c r="C19" s="9">
        <v>286</v>
      </c>
      <c r="D19" s="9">
        <v>162864</v>
      </c>
      <c r="E19" s="9">
        <v>569</v>
      </c>
      <c r="F19" s="9">
        <v>569</v>
      </c>
      <c r="G19" s="16">
        <f t="shared" si="1"/>
        <v>569</v>
      </c>
      <c r="H19" s="8"/>
    </row>
    <row r="20" spans="1:8" ht="27" customHeight="1" x14ac:dyDescent="0.2">
      <c r="A20" s="13">
        <v>13</v>
      </c>
      <c r="B20" s="11" t="s">
        <v>16</v>
      </c>
      <c r="C20" s="9">
        <v>1344</v>
      </c>
      <c r="D20" s="9">
        <v>322596</v>
      </c>
      <c r="E20" s="9">
        <v>405</v>
      </c>
      <c r="F20" s="9">
        <v>108</v>
      </c>
      <c r="G20" s="16">
        <f t="shared" si="1"/>
        <v>240.02678571428572</v>
      </c>
      <c r="H20" s="8"/>
    </row>
    <row r="21" spans="1:8" ht="27" customHeight="1" x14ac:dyDescent="0.2">
      <c r="A21" s="14">
        <v>14</v>
      </c>
      <c r="B21" s="11" t="s">
        <v>17</v>
      </c>
      <c r="C21" s="9">
        <v>7828</v>
      </c>
      <c r="D21" s="9">
        <v>2269437</v>
      </c>
      <c r="E21" s="9">
        <v>1080</v>
      </c>
      <c r="F21" s="9">
        <v>54</v>
      </c>
      <c r="G21" s="16">
        <f t="shared" si="1"/>
        <v>289.91274910577414</v>
      </c>
      <c r="H21" s="8"/>
    </row>
    <row r="22" spans="1:8" ht="27" customHeight="1" x14ac:dyDescent="0.2">
      <c r="A22" s="14">
        <v>15</v>
      </c>
      <c r="B22" s="11" t="s">
        <v>18</v>
      </c>
      <c r="C22" s="9">
        <v>27</v>
      </c>
      <c r="D22" s="9">
        <v>14742</v>
      </c>
      <c r="E22" s="9">
        <v>702</v>
      </c>
      <c r="F22" s="9">
        <v>378</v>
      </c>
      <c r="G22" s="16">
        <f t="shared" si="1"/>
        <v>546</v>
      </c>
      <c r="H22" s="8"/>
    </row>
    <row r="23" spans="1:8" ht="27" customHeight="1" x14ac:dyDescent="0.2">
      <c r="A23" s="13">
        <v>16</v>
      </c>
      <c r="B23" s="11" t="s">
        <v>19</v>
      </c>
      <c r="C23" s="9">
        <v>3658</v>
      </c>
      <c r="D23" s="9">
        <v>1296864</v>
      </c>
      <c r="E23" s="9">
        <v>900</v>
      </c>
      <c r="F23" s="9">
        <v>240</v>
      </c>
      <c r="G23" s="16">
        <f t="shared" si="1"/>
        <v>354.5281574630946</v>
      </c>
      <c r="H23" s="8"/>
    </row>
    <row r="24" spans="1:8" ht="27" customHeight="1" x14ac:dyDescent="0.2">
      <c r="A24" s="14">
        <v>17</v>
      </c>
      <c r="B24" s="11" t="s">
        <v>20</v>
      </c>
      <c r="C24" s="9"/>
      <c r="D24" s="9"/>
      <c r="E24" s="9"/>
      <c r="F24" s="9"/>
      <c r="G24" s="16" t="str">
        <f t="shared" si="1"/>
        <v/>
      </c>
      <c r="H24" s="8"/>
    </row>
    <row r="25" spans="1:8" ht="27" customHeight="1" x14ac:dyDescent="0.2">
      <c r="A25" s="14">
        <v>18</v>
      </c>
      <c r="B25" s="11" t="s">
        <v>21</v>
      </c>
      <c r="C25" s="9"/>
      <c r="D25" s="9"/>
      <c r="E25" s="9"/>
      <c r="F25" s="9"/>
      <c r="G25" s="16" t="str">
        <f t="shared" si="1"/>
        <v/>
      </c>
      <c r="H25" s="8"/>
    </row>
    <row r="26" spans="1:8" ht="27" customHeight="1" x14ac:dyDescent="0.2">
      <c r="A26" s="13">
        <v>19</v>
      </c>
      <c r="B26" s="11" t="s">
        <v>22</v>
      </c>
      <c r="C26" s="9">
        <v>386</v>
      </c>
      <c r="D26" s="9">
        <v>583848</v>
      </c>
      <c r="E26" s="9">
        <v>1836</v>
      </c>
      <c r="F26" s="9">
        <v>1080</v>
      </c>
      <c r="G26" s="16">
        <f t="shared" si="1"/>
        <v>1512.5595854922281</v>
      </c>
      <c r="H26" s="8"/>
    </row>
    <row r="27" spans="1:8" ht="27" customHeight="1" x14ac:dyDescent="0.2">
      <c r="A27" s="14">
        <v>20</v>
      </c>
      <c r="B27" s="11" t="s">
        <v>23</v>
      </c>
      <c r="C27" s="9"/>
      <c r="D27" s="9"/>
      <c r="E27" s="9"/>
      <c r="F27" s="9"/>
      <c r="G27" s="16" t="str">
        <f t="shared" si="1"/>
        <v/>
      </c>
      <c r="H27" s="8"/>
    </row>
    <row r="28" spans="1:8" ht="27" customHeight="1" x14ac:dyDescent="0.2">
      <c r="A28" s="14">
        <v>21</v>
      </c>
      <c r="B28" s="11" t="s">
        <v>24</v>
      </c>
      <c r="C28" s="9"/>
      <c r="D28" s="9"/>
      <c r="E28" s="9"/>
      <c r="F28" s="9"/>
      <c r="G28" s="16" t="str">
        <f t="shared" si="1"/>
        <v/>
      </c>
      <c r="H28" s="8"/>
    </row>
    <row r="29" spans="1:8" ht="27" customHeight="1" x14ac:dyDescent="0.2">
      <c r="A29" s="13">
        <v>22</v>
      </c>
      <c r="B29" s="11" t="s">
        <v>25</v>
      </c>
      <c r="C29" s="23"/>
      <c r="D29" s="23"/>
      <c r="E29" s="23"/>
      <c r="F29" s="23"/>
      <c r="G29" s="16" t="str">
        <f t="shared" si="1"/>
        <v/>
      </c>
      <c r="H29" s="8"/>
    </row>
    <row r="30" spans="1:8" ht="27" customHeight="1" thickBot="1" x14ac:dyDescent="0.25">
      <c r="A30" s="15">
        <v>23</v>
      </c>
      <c r="B30" s="12" t="s">
        <v>26</v>
      </c>
      <c r="C30" s="17"/>
      <c r="D30" s="17"/>
      <c r="E30" s="17"/>
      <c r="F30" s="17"/>
      <c r="G30" s="18" t="str">
        <f t="shared" si="1"/>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2"/>
  <sheetViews>
    <sheetView zoomScaleNormal="100" workbookViewId="0">
      <selection activeCell="E5" sqref="E5:G5"/>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32"/>
      <c r="E2" s="32"/>
      <c r="F2" s="32"/>
      <c r="G2" s="32"/>
    </row>
    <row r="3" spans="1:8" ht="22.5" customHeight="1" x14ac:dyDescent="0.45">
      <c r="D3" s="32"/>
      <c r="E3" s="32"/>
      <c r="F3" s="32"/>
      <c r="G3" s="32"/>
    </row>
    <row r="4" spans="1:8" ht="22.5" customHeight="1" x14ac:dyDescent="0.45">
      <c r="D4" s="32"/>
      <c r="E4" s="32"/>
      <c r="F4" s="32"/>
      <c r="G4" s="32"/>
    </row>
    <row r="5" spans="1:8" ht="25.5" customHeight="1" thickBot="1" x14ac:dyDescent="0.25">
      <c r="A5" s="2"/>
      <c r="B5" s="2"/>
      <c r="C5" s="2"/>
      <c r="D5" s="2"/>
      <c r="E5" s="26" t="s">
        <v>51</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9"/>
      <c r="D8" s="9"/>
      <c r="E8" s="9"/>
      <c r="F8" s="9"/>
      <c r="G8" s="16" t="str">
        <f t="shared" ref="G8:G30" si="0">IF(C8="","",IF(D8/C8&gt;E8,E8,IF(D8/C8&lt;F8,F8,D8/C8)))</f>
        <v/>
      </c>
      <c r="H8" s="8"/>
    </row>
    <row r="9" spans="1:8" ht="27" customHeight="1" x14ac:dyDescent="0.2">
      <c r="A9" s="14">
        <v>2</v>
      </c>
      <c r="B9" s="11" t="s">
        <v>8</v>
      </c>
      <c r="C9" s="9"/>
      <c r="D9" s="9"/>
      <c r="E9" s="9"/>
      <c r="F9" s="9"/>
      <c r="G9" s="16" t="str">
        <f t="shared" si="0"/>
        <v/>
      </c>
      <c r="H9" s="8"/>
    </row>
    <row r="10" spans="1:8" ht="27" customHeight="1" x14ac:dyDescent="0.2">
      <c r="A10" s="14">
        <v>3</v>
      </c>
      <c r="B10" s="11" t="s">
        <v>9</v>
      </c>
      <c r="C10" s="9"/>
      <c r="D10" s="9"/>
      <c r="E10" s="9"/>
      <c r="F10" s="9"/>
      <c r="G10" s="16" t="str">
        <f t="shared" si="0"/>
        <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960</v>
      </c>
      <c r="D12" s="9">
        <v>595512</v>
      </c>
      <c r="E12" s="9">
        <v>756</v>
      </c>
      <c r="F12" s="9">
        <v>529</v>
      </c>
      <c r="G12" s="16">
        <f t="shared" si="0"/>
        <v>620.32500000000005</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369</v>
      </c>
      <c r="D17" s="9">
        <v>290520</v>
      </c>
      <c r="E17" s="9">
        <v>840</v>
      </c>
      <c r="F17" s="9">
        <v>720</v>
      </c>
      <c r="G17" s="16">
        <f t="shared" si="0"/>
        <v>787.31707317073176</v>
      </c>
      <c r="H17" s="8"/>
    </row>
    <row r="18" spans="1:8" ht="27" customHeight="1" x14ac:dyDescent="0.2">
      <c r="A18" s="14">
        <v>11</v>
      </c>
      <c r="B18" s="11" t="s">
        <v>15</v>
      </c>
      <c r="C18" s="9">
        <v>54</v>
      </c>
      <c r="D18" s="9">
        <v>87480</v>
      </c>
      <c r="E18" s="9">
        <v>1908</v>
      </c>
      <c r="F18" s="9">
        <v>1440</v>
      </c>
      <c r="G18" s="16">
        <f t="shared" si="0"/>
        <v>1620</v>
      </c>
      <c r="H18" s="8"/>
    </row>
    <row r="19" spans="1:8" ht="27" customHeight="1" x14ac:dyDescent="0.2">
      <c r="A19" s="14">
        <v>12</v>
      </c>
      <c r="B19" s="11" t="s">
        <v>28</v>
      </c>
      <c r="C19" s="9">
        <v>807</v>
      </c>
      <c r="D19" s="9">
        <v>656856</v>
      </c>
      <c r="E19" s="9">
        <v>1580</v>
      </c>
      <c r="F19" s="9">
        <v>540</v>
      </c>
      <c r="G19" s="16">
        <f t="shared" si="0"/>
        <v>813.94795539033453</v>
      </c>
      <c r="H19" s="8"/>
    </row>
    <row r="20" spans="1:8" ht="27" customHeight="1" x14ac:dyDescent="0.2">
      <c r="A20" s="13">
        <v>13</v>
      </c>
      <c r="B20" s="11" t="s">
        <v>16</v>
      </c>
      <c r="C20" s="9">
        <v>3660</v>
      </c>
      <c r="D20" s="9">
        <v>1034640</v>
      </c>
      <c r="E20" s="9">
        <v>366</v>
      </c>
      <c r="F20" s="9">
        <v>108</v>
      </c>
      <c r="G20" s="16">
        <f t="shared" si="0"/>
        <v>282.68852459016392</v>
      </c>
      <c r="H20" s="8"/>
    </row>
    <row r="21" spans="1:8" ht="27" customHeight="1" x14ac:dyDescent="0.2">
      <c r="A21" s="14">
        <v>14</v>
      </c>
      <c r="B21" s="11" t="s">
        <v>17</v>
      </c>
      <c r="C21" s="9">
        <v>7757</v>
      </c>
      <c r="D21" s="9">
        <v>2215385</v>
      </c>
      <c r="E21" s="9">
        <v>810</v>
      </c>
      <c r="F21" s="9">
        <v>233</v>
      </c>
      <c r="G21" s="16">
        <f t="shared" si="0"/>
        <v>285.59816939538479</v>
      </c>
      <c r="H21" s="8"/>
    </row>
    <row r="22" spans="1:8" ht="27" customHeight="1" x14ac:dyDescent="0.2">
      <c r="A22" s="14">
        <v>15</v>
      </c>
      <c r="B22" s="11" t="s">
        <v>18</v>
      </c>
      <c r="C22" s="9"/>
      <c r="D22" s="9"/>
      <c r="E22" s="9"/>
      <c r="F22" s="9"/>
      <c r="G22" s="16" t="str">
        <f t="shared" si="0"/>
        <v/>
      </c>
      <c r="H22" s="8"/>
    </row>
    <row r="23" spans="1:8" ht="27" customHeight="1" x14ac:dyDescent="0.2">
      <c r="A23" s="13">
        <v>16</v>
      </c>
      <c r="B23" s="11" t="s">
        <v>19</v>
      </c>
      <c r="C23" s="9">
        <v>3986</v>
      </c>
      <c r="D23" s="9">
        <v>1459728</v>
      </c>
      <c r="E23" s="9">
        <v>1755</v>
      </c>
      <c r="F23" s="9">
        <v>238</v>
      </c>
      <c r="G23" s="16">
        <f t="shared" si="0"/>
        <v>366.21374811841446</v>
      </c>
      <c r="H23" s="8"/>
    </row>
    <row r="24" spans="1:8" ht="27" customHeight="1" x14ac:dyDescent="0.2">
      <c r="A24" s="14">
        <v>17</v>
      </c>
      <c r="B24" s="11" t="s">
        <v>20</v>
      </c>
      <c r="C24" s="9"/>
      <c r="D24" s="9"/>
      <c r="E24" s="9"/>
      <c r="F24" s="9"/>
      <c r="G24" s="16" t="str">
        <f t="shared" si="0"/>
        <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556</v>
      </c>
      <c r="D26" s="9">
        <v>890568</v>
      </c>
      <c r="E26" s="9">
        <v>3240</v>
      </c>
      <c r="F26" s="9">
        <v>1188</v>
      </c>
      <c r="G26" s="16">
        <f t="shared" si="0"/>
        <v>1601.7410071942445</v>
      </c>
      <c r="H26" s="8"/>
    </row>
    <row r="27" spans="1:8" ht="27" customHeight="1" x14ac:dyDescent="0.2">
      <c r="A27" s="14">
        <v>20</v>
      </c>
      <c r="B27" s="11" t="s">
        <v>23</v>
      </c>
      <c r="C27" s="9"/>
      <c r="D27" s="9"/>
      <c r="E27" s="9"/>
      <c r="F27" s="9"/>
      <c r="G27" s="16" t="str">
        <f t="shared" si="0"/>
        <v/>
      </c>
      <c r="H27" s="8"/>
    </row>
    <row r="28" spans="1:8" ht="27" customHeight="1" x14ac:dyDescent="0.2">
      <c r="A28" s="14">
        <v>21</v>
      </c>
      <c r="B28" s="11" t="s">
        <v>24</v>
      </c>
      <c r="C28" s="9"/>
      <c r="D28" s="9"/>
      <c r="E28" s="9"/>
      <c r="F28" s="9"/>
      <c r="G28" s="16" t="str">
        <f t="shared" si="0"/>
        <v/>
      </c>
      <c r="H28" s="8"/>
    </row>
    <row r="29" spans="1:8" ht="27" customHeight="1" x14ac:dyDescent="0.2">
      <c r="A29" s="13">
        <v>22</v>
      </c>
      <c r="B29" s="11" t="s">
        <v>25</v>
      </c>
      <c r="C29" s="23"/>
      <c r="D29" s="23"/>
      <c r="E29" s="23"/>
      <c r="F29" s="23"/>
      <c r="G29" s="16" t="str">
        <f t="shared" si="0"/>
        <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pageSetup paperSize="9" scale="9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
  <sheetViews>
    <sheetView zoomScaleNormal="100" workbookViewId="0">
      <selection activeCell="G29" sqref="G29"/>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3"/>
      <c r="E2" s="33"/>
      <c r="F2" s="33"/>
      <c r="G2" s="33"/>
    </row>
    <row r="3" spans="1:8" ht="22.5" customHeight="1" x14ac:dyDescent="0.45">
      <c r="D3" s="33"/>
      <c r="E3" s="33"/>
      <c r="F3" s="33"/>
      <c r="G3" s="33"/>
    </row>
    <row r="4" spans="1:8" ht="22.5" customHeight="1" x14ac:dyDescent="0.45">
      <c r="D4" s="33"/>
      <c r="E4" s="33"/>
      <c r="F4" s="33"/>
      <c r="G4" s="33"/>
    </row>
    <row r="5" spans="1:8" ht="25.5" customHeight="1" thickBot="1" x14ac:dyDescent="0.25">
      <c r="A5" s="2"/>
      <c r="B5" s="2"/>
      <c r="C5" s="2"/>
      <c r="D5" s="2"/>
      <c r="E5" s="34">
        <f>+火曜日!E5+1</f>
        <v>46154</v>
      </c>
      <c r="F5" s="34"/>
      <c r="G5" s="34"/>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v>323</v>
      </c>
      <c r="D8" s="7">
        <v>492480</v>
      </c>
      <c r="E8" s="7">
        <v>1520</v>
      </c>
      <c r="F8" s="7">
        <v>1520</v>
      </c>
      <c r="G8" s="16">
        <f>IF(C8="","",IF(D8/C8&gt;E8,E8,IF(D8/C8&lt;F8,F8,D8/C8)))</f>
        <v>1520</v>
      </c>
      <c r="H8" s="8"/>
    </row>
    <row r="9" spans="1:8" ht="27" customHeight="1" x14ac:dyDescent="0.2">
      <c r="A9" s="14">
        <v>2</v>
      </c>
      <c r="B9" s="11" t="s">
        <v>32</v>
      </c>
      <c r="C9" s="9">
        <v>69</v>
      </c>
      <c r="D9" s="9">
        <v>36234</v>
      </c>
      <c r="E9" s="9">
        <v>702</v>
      </c>
      <c r="F9" s="9">
        <v>324</v>
      </c>
      <c r="G9" s="16">
        <f t="shared" ref="G9:G30" si="0">IF(C9="","",IF(D9/C9&gt;E9,E9,IF(D9/C9&lt;F9,F9,D9/C9)))</f>
        <v>525.13043478260875</v>
      </c>
      <c r="H9" s="8"/>
    </row>
    <row r="10" spans="1:8" ht="27" customHeight="1" x14ac:dyDescent="0.2">
      <c r="A10" s="14">
        <v>3</v>
      </c>
      <c r="B10" s="11" t="s">
        <v>33</v>
      </c>
      <c r="C10" s="9"/>
      <c r="D10" s="9"/>
      <c r="E10" s="9"/>
      <c r="F10" s="9"/>
      <c r="G10" s="16" t="str">
        <f t="shared" si="0"/>
        <v/>
      </c>
      <c r="H10" s="8"/>
    </row>
    <row r="11" spans="1:8" ht="27" customHeight="1" x14ac:dyDescent="0.2">
      <c r="A11" s="14">
        <v>4</v>
      </c>
      <c r="B11" s="11" t="s">
        <v>31</v>
      </c>
      <c r="C11" s="9"/>
      <c r="D11" s="9"/>
      <c r="E11" s="9"/>
      <c r="F11" s="9"/>
      <c r="G11" s="16" t="str">
        <f>IF(C11="","",IF(D11/C11&gt;E11,E11,IF(D11/C11&lt;F11,F11,D11/C11)))</f>
        <v/>
      </c>
      <c r="H11" s="8"/>
    </row>
    <row r="12" spans="1:8" ht="27" customHeight="1" x14ac:dyDescent="0.2">
      <c r="A12" s="14">
        <v>5</v>
      </c>
      <c r="B12" s="11" t="s">
        <v>34</v>
      </c>
      <c r="C12" s="9"/>
      <c r="D12" s="9"/>
      <c r="E12" s="9"/>
      <c r="F12" s="9"/>
      <c r="G12" s="16" t="str">
        <f t="shared" si="0"/>
        <v/>
      </c>
      <c r="H12" s="8"/>
    </row>
    <row r="13" spans="1:8" ht="27" customHeight="1" x14ac:dyDescent="0.2">
      <c r="A13" s="14">
        <v>6</v>
      </c>
      <c r="B13" s="11" t="s">
        <v>35</v>
      </c>
      <c r="C13" s="9"/>
      <c r="D13" s="9"/>
      <c r="E13" s="9"/>
      <c r="F13" s="9"/>
      <c r="G13" s="16" t="str">
        <f t="shared" si="0"/>
        <v/>
      </c>
      <c r="H13" s="8"/>
    </row>
    <row r="14" spans="1:8" ht="27" customHeight="1" x14ac:dyDescent="0.2">
      <c r="A14" s="14">
        <v>7</v>
      </c>
      <c r="B14" s="11" t="s">
        <v>36</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37</v>
      </c>
      <c r="C16" s="9">
        <v>76</v>
      </c>
      <c r="D16" s="9">
        <v>106704</v>
      </c>
      <c r="E16" s="9">
        <v>1404</v>
      </c>
      <c r="F16" s="9">
        <v>1404</v>
      </c>
      <c r="G16" s="16">
        <f t="shared" si="0"/>
        <v>1404</v>
      </c>
      <c r="H16" s="8"/>
    </row>
    <row r="17" spans="1:8" ht="27" customHeight="1" x14ac:dyDescent="0.2">
      <c r="A17" s="14">
        <v>10</v>
      </c>
      <c r="B17" s="11" t="s">
        <v>38</v>
      </c>
      <c r="C17" s="9">
        <v>842</v>
      </c>
      <c r="D17" s="9">
        <v>1274359</v>
      </c>
      <c r="E17" s="9">
        <v>1838</v>
      </c>
      <c r="F17" s="9">
        <v>864</v>
      </c>
      <c r="G17" s="16">
        <f t="shared" si="0"/>
        <v>1513.4904988123515</v>
      </c>
      <c r="H17" s="8"/>
    </row>
    <row r="18" spans="1:8" ht="27" customHeight="1" x14ac:dyDescent="0.2">
      <c r="A18" s="14">
        <v>11</v>
      </c>
      <c r="B18" s="11" t="s">
        <v>39</v>
      </c>
      <c r="C18" s="9"/>
      <c r="D18" s="9"/>
      <c r="E18" s="9"/>
      <c r="F18" s="9"/>
      <c r="G18" s="16" t="str">
        <f t="shared" si="0"/>
        <v/>
      </c>
      <c r="H18" s="8"/>
    </row>
    <row r="19" spans="1:8" ht="27" customHeight="1" x14ac:dyDescent="0.2">
      <c r="A19" s="14">
        <v>12</v>
      </c>
      <c r="B19" s="11" t="s">
        <v>40</v>
      </c>
      <c r="C19" s="9"/>
      <c r="D19" s="9"/>
      <c r="E19" s="9"/>
      <c r="F19" s="9"/>
      <c r="G19" s="16" t="str">
        <f t="shared" si="0"/>
        <v/>
      </c>
      <c r="H19" s="8"/>
    </row>
    <row r="20" spans="1:8" ht="27" customHeight="1" x14ac:dyDescent="0.2">
      <c r="A20" s="14">
        <v>13</v>
      </c>
      <c r="B20" s="11" t="s">
        <v>41</v>
      </c>
      <c r="C20" s="9">
        <v>4823</v>
      </c>
      <c r="D20" s="9">
        <v>1469772</v>
      </c>
      <c r="E20" s="9">
        <v>444</v>
      </c>
      <c r="F20" s="9">
        <v>8</v>
      </c>
      <c r="G20" s="16">
        <f t="shared" si="0"/>
        <v>304.74227659133322</v>
      </c>
      <c r="H20" s="8"/>
    </row>
    <row r="21" spans="1:8" ht="27" customHeight="1" x14ac:dyDescent="0.2">
      <c r="A21" s="14">
        <v>14</v>
      </c>
      <c r="B21" s="11" t="s">
        <v>17</v>
      </c>
      <c r="C21" s="9">
        <v>19866</v>
      </c>
      <c r="D21" s="9">
        <v>5077376</v>
      </c>
      <c r="E21" s="9">
        <v>380</v>
      </c>
      <c r="F21" s="9">
        <v>11</v>
      </c>
      <c r="G21" s="16">
        <f t="shared" si="0"/>
        <v>255.58119399979864</v>
      </c>
      <c r="H21" s="8"/>
    </row>
    <row r="22" spans="1:8" ht="27" customHeight="1" x14ac:dyDescent="0.2">
      <c r="A22" s="14">
        <v>15</v>
      </c>
      <c r="B22" s="11" t="s">
        <v>18</v>
      </c>
      <c r="C22" s="9">
        <v>349</v>
      </c>
      <c r="D22" s="9">
        <v>76113</v>
      </c>
      <c r="E22" s="9">
        <v>486</v>
      </c>
      <c r="F22" s="9">
        <v>54</v>
      </c>
      <c r="G22" s="16">
        <f t="shared" si="0"/>
        <v>218.08882521489971</v>
      </c>
      <c r="H22" s="8"/>
    </row>
    <row r="23" spans="1:8" ht="27" customHeight="1" x14ac:dyDescent="0.2">
      <c r="A23" s="14">
        <v>16</v>
      </c>
      <c r="B23" s="11" t="s">
        <v>42</v>
      </c>
      <c r="C23" s="9">
        <v>8370</v>
      </c>
      <c r="D23" s="9">
        <v>2431728</v>
      </c>
      <c r="E23" s="9">
        <v>378</v>
      </c>
      <c r="F23" s="9">
        <v>216</v>
      </c>
      <c r="G23" s="16">
        <f t="shared" si="0"/>
        <v>290.52903225806449</v>
      </c>
      <c r="H23" s="8"/>
    </row>
    <row r="24" spans="1:8" ht="27" customHeight="1" x14ac:dyDescent="0.2">
      <c r="A24" s="14">
        <v>17</v>
      </c>
      <c r="B24" s="11" t="s">
        <v>20</v>
      </c>
      <c r="C24" s="9">
        <v>80</v>
      </c>
      <c r="D24" s="9">
        <v>66636</v>
      </c>
      <c r="E24" s="9">
        <v>1955</v>
      </c>
      <c r="F24" s="9">
        <v>405</v>
      </c>
      <c r="G24" s="16">
        <f t="shared" si="0"/>
        <v>832.95</v>
      </c>
      <c r="H24" s="8"/>
    </row>
    <row r="25" spans="1:8" ht="27" customHeight="1" x14ac:dyDescent="0.2">
      <c r="A25" s="14">
        <v>18</v>
      </c>
      <c r="B25" s="11" t="s">
        <v>21</v>
      </c>
      <c r="C25" s="9">
        <v>177</v>
      </c>
      <c r="D25" s="9">
        <v>424548</v>
      </c>
      <c r="E25" s="9">
        <v>5400</v>
      </c>
      <c r="F25" s="9">
        <v>864</v>
      </c>
      <c r="G25" s="16">
        <f t="shared" si="0"/>
        <v>2398.5762711864409</v>
      </c>
      <c r="H25" s="8"/>
    </row>
    <row r="26" spans="1:8" ht="27" customHeight="1" x14ac:dyDescent="0.2">
      <c r="A26" s="14">
        <v>19</v>
      </c>
      <c r="B26" s="11" t="s">
        <v>43</v>
      </c>
      <c r="C26" s="9">
        <v>41</v>
      </c>
      <c r="D26" s="9">
        <v>82296</v>
      </c>
      <c r="E26" s="9">
        <v>2808</v>
      </c>
      <c r="F26" s="9">
        <v>1296</v>
      </c>
      <c r="G26" s="16">
        <f t="shared" si="0"/>
        <v>2007.219512195122</v>
      </c>
      <c r="H26" s="8"/>
    </row>
    <row r="27" spans="1:8" ht="27" customHeight="1" x14ac:dyDescent="0.2">
      <c r="A27" s="14">
        <v>20</v>
      </c>
      <c r="B27" s="11" t="s">
        <v>23</v>
      </c>
      <c r="C27" s="9"/>
      <c r="D27" s="9"/>
      <c r="E27" s="9"/>
      <c r="F27" s="9"/>
      <c r="G27" s="16" t="str">
        <f t="shared" si="0"/>
        <v/>
      </c>
      <c r="H27" s="8"/>
    </row>
    <row r="28" spans="1:8" ht="27" customHeight="1" x14ac:dyDescent="0.2">
      <c r="A28" s="14">
        <v>21</v>
      </c>
      <c r="B28" s="11" t="s">
        <v>24</v>
      </c>
      <c r="C28" s="9">
        <v>19</v>
      </c>
      <c r="D28" s="9">
        <v>28426</v>
      </c>
      <c r="E28" s="9">
        <v>2160</v>
      </c>
      <c r="F28" s="9">
        <v>691</v>
      </c>
      <c r="G28" s="16">
        <f t="shared" si="0"/>
        <v>1496.1052631578948</v>
      </c>
      <c r="H28" s="8"/>
    </row>
    <row r="29" spans="1:8" ht="27" customHeight="1" x14ac:dyDescent="0.2">
      <c r="A29" s="14">
        <v>22</v>
      </c>
      <c r="B29" s="11" t="s">
        <v>25</v>
      </c>
      <c r="C29" s="9">
        <v>41</v>
      </c>
      <c r="D29" s="9">
        <v>40219</v>
      </c>
      <c r="E29" s="9">
        <v>1080</v>
      </c>
      <c r="F29" s="9">
        <v>771</v>
      </c>
      <c r="G29" s="16">
        <f t="shared" si="0"/>
        <v>980.95121951219517</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46</v>
      </c>
      <c r="B31" s="25"/>
      <c r="C31" s="25"/>
      <c r="D31" s="25"/>
      <c r="E31" s="25"/>
      <c r="F31" s="25"/>
      <c r="G31" s="25"/>
      <c r="H31" s="25"/>
    </row>
    <row r="32" spans="1:8" ht="23.25" customHeight="1" x14ac:dyDescent="0.45">
      <c r="A32" s="25" t="s">
        <v>30</v>
      </c>
      <c r="B32" s="25"/>
      <c r="C32" s="25"/>
      <c r="D32" s="25"/>
      <c r="E32" s="25"/>
      <c r="F32" s="25"/>
      <c r="G32" s="25"/>
      <c r="H32" s="2"/>
    </row>
  </sheetData>
  <mergeCells count="9">
    <mergeCell ref="D2:G4"/>
    <mergeCell ref="A32:G32"/>
    <mergeCell ref="A31:H31"/>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2"/>
  <sheetViews>
    <sheetView zoomScaleNormal="100" workbookViewId="0">
      <selection activeCell="F28" sqref="F28"/>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5"/>
      <c r="E2" s="35"/>
      <c r="F2" s="35"/>
      <c r="G2" s="35"/>
    </row>
    <row r="3" spans="1:8" ht="22.5" customHeight="1" x14ac:dyDescent="0.45">
      <c r="D3" s="35"/>
      <c r="E3" s="35"/>
      <c r="F3" s="35"/>
      <c r="G3" s="35"/>
    </row>
    <row r="4" spans="1:8" ht="22.5" customHeight="1" x14ac:dyDescent="0.45">
      <c r="D4" s="35"/>
      <c r="E4" s="35"/>
      <c r="F4" s="35"/>
      <c r="G4" s="35"/>
    </row>
    <row r="5" spans="1:8" ht="25.5" customHeight="1" thickBot="1" x14ac:dyDescent="0.25">
      <c r="A5" s="2"/>
      <c r="B5" s="2"/>
      <c r="C5" s="2"/>
      <c r="D5" s="2"/>
      <c r="E5" s="26" t="s">
        <v>52</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c r="D8" s="7"/>
      <c r="E8" s="7"/>
      <c r="F8" s="7"/>
      <c r="G8" s="16" t="str">
        <f>IF(C8="","",IF(D8/C8&gt;E8,E8,IF(D8/C8&lt;F8,F8,D8/C8)))</f>
        <v/>
      </c>
      <c r="H8" s="8"/>
    </row>
    <row r="9" spans="1:8" ht="27" customHeight="1" x14ac:dyDescent="0.2">
      <c r="A9" s="14">
        <v>2</v>
      </c>
      <c r="B9" s="11" t="s">
        <v>8</v>
      </c>
      <c r="C9" s="9"/>
      <c r="D9" s="9"/>
      <c r="E9" s="9"/>
      <c r="F9" s="9"/>
      <c r="G9" s="16" t="str">
        <f t="shared" ref="G9:G30" si="0">IF(C9="","",IF(D9/C9&gt;E9,E9,IF(D9/C9&lt;F9,F9,D9/C9)))</f>
        <v/>
      </c>
      <c r="H9" s="8"/>
    </row>
    <row r="10" spans="1:8" ht="27" customHeight="1" x14ac:dyDescent="0.2">
      <c r="A10" s="14">
        <v>3</v>
      </c>
      <c r="B10" s="11" t="s">
        <v>9</v>
      </c>
      <c r="C10" s="9"/>
      <c r="D10" s="9"/>
      <c r="E10" s="9"/>
      <c r="F10" s="9"/>
      <c r="G10" s="16" t="str">
        <f t="shared" si="0"/>
        <v/>
      </c>
      <c r="H10" s="8"/>
    </row>
    <row r="11" spans="1:8" ht="27" customHeight="1" x14ac:dyDescent="0.2">
      <c r="A11" s="13">
        <v>4</v>
      </c>
      <c r="B11" s="11" t="s">
        <v>31</v>
      </c>
      <c r="C11" s="9"/>
      <c r="D11" s="9"/>
      <c r="E11" s="9"/>
      <c r="F11" s="9"/>
      <c r="G11" s="16" t="str">
        <f>IF(C11="","",IF(D11/C11&gt;E11,E11,IF(D11/C11&lt;F11,F11,D11/C11)))</f>
        <v/>
      </c>
      <c r="H11" s="8"/>
    </row>
    <row r="12" spans="1:8" ht="27" customHeight="1" x14ac:dyDescent="0.2">
      <c r="A12" s="14">
        <v>5</v>
      </c>
      <c r="B12" s="11" t="s">
        <v>10</v>
      </c>
      <c r="C12" s="9">
        <v>1560</v>
      </c>
      <c r="D12" s="9">
        <v>943596</v>
      </c>
      <c r="E12" s="9">
        <v>713</v>
      </c>
      <c r="F12" s="9">
        <v>486</v>
      </c>
      <c r="G12" s="16">
        <f t="shared" si="0"/>
        <v>604.86923076923074</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216</v>
      </c>
      <c r="D17" s="9">
        <v>169560</v>
      </c>
      <c r="E17" s="9">
        <v>840</v>
      </c>
      <c r="F17" s="9">
        <v>720</v>
      </c>
      <c r="G17" s="16">
        <f t="shared" si="0"/>
        <v>785</v>
      </c>
      <c r="H17" s="8"/>
    </row>
    <row r="18" spans="1:8" ht="27" customHeight="1" x14ac:dyDescent="0.2">
      <c r="A18" s="14">
        <v>11</v>
      </c>
      <c r="B18" s="11" t="s">
        <v>15</v>
      </c>
      <c r="C18" s="9">
        <v>42</v>
      </c>
      <c r="D18" s="9">
        <v>66960</v>
      </c>
      <c r="E18" s="9">
        <v>1620</v>
      </c>
      <c r="F18" s="9">
        <v>1440</v>
      </c>
      <c r="G18" s="16">
        <f t="shared" si="0"/>
        <v>1594.2857142857142</v>
      </c>
      <c r="H18" s="8"/>
    </row>
    <row r="19" spans="1:8" ht="27" customHeight="1" x14ac:dyDescent="0.2">
      <c r="A19" s="14">
        <v>12</v>
      </c>
      <c r="B19" s="11" t="s">
        <v>28</v>
      </c>
      <c r="C19" s="9">
        <v>276</v>
      </c>
      <c r="D19" s="9">
        <v>170100</v>
      </c>
      <c r="E19" s="9">
        <v>918</v>
      </c>
      <c r="F19" s="9">
        <v>569</v>
      </c>
      <c r="G19" s="16">
        <f t="shared" si="0"/>
        <v>616.304347826087</v>
      </c>
      <c r="H19" s="8"/>
    </row>
    <row r="20" spans="1:8" ht="27" customHeight="1" x14ac:dyDescent="0.2">
      <c r="A20" s="13">
        <v>13</v>
      </c>
      <c r="B20" s="11" t="s">
        <v>16</v>
      </c>
      <c r="C20" s="9">
        <v>1653</v>
      </c>
      <c r="D20" s="9">
        <v>538704</v>
      </c>
      <c r="E20" s="9">
        <v>412</v>
      </c>
      <c r="F20" s="9">
        <v>199</v>
      </c>
      <c r="G20" s="16">
        <f t="shared" si="0"/>
        <v>325.89473684210526</v>
      </c>
      <c r="H20" s="8"/>
    </row>
    <row r="21" spans="1:8" ht="27" customHeight="1" x14ac:dyDescent="0.2">
      <c r="A21" s="14">
        <v>14</v>
      </c>
      <c r="B21" s="11" t="s">
        <v>17</v>
      </c>
      <c r="C21" s="9">
        <v>8500</v>
      </c>
      <c r="D21" s="9">
        <v>2471567</v>
      </c>
      <c r="E21" s="9">
        <v>1234</v>
      </c>
      <c r="F21" s="9">
        <v>108</v>
      </c>
      <c r="G21" s="16">
        <f t="shared" si="0"/>
        <v>290.77258823529411</v>
      </c>
      <c r="H21" s="8"/>
    </row>
    <row r="22" spans="1:8" ht="27" customHeight="1" x14ac:dyDescent="0.2">
      <c r="A22" s="14">
        <v>15</v>
      </c>
      <c r="B22" s="11" t="s">
        <v>18</v>
      </c>
      <c r="C22" s="9">
        <v>17</v>
      </c>
      <c r="D22" s="9">
        <v>6966</v>
      </c>
      <c r="E22" s="9">
        <v>810</v>
      </c>
      <c r="F22" s="9">
        <v>162</v>
      </c>
      <c r="G22" s="16">
        <f t="shared" si="0"/>
        <v>409.76470588235293</v>
      </c>
      <c r="H22" s="8"/>
    </row>
    <row r="23" spans="1:8" ht="27" customHeight="1" x14ac:dyDescent="0.2">
      <c r="A23" s="13">
        <v>16</v>
      </c>
      <c r="B23" s="11" t="s">
        <v>19</v>
      </c>
      <c r="C23" s="9">
        <v>4592</v>
      </c>
      <c r="D23" s="9">
        <v>1434175</v>
      </c>
      <c r="E23" s="9">
        <v>1755</v>
      </c>
      <c r="F23" s="9">
        <v>229</v>
      </c>
      <c r="G23" s="16">
        <f t="shared" si="0"/>
        <v>312.32033972125436</v>
      </c>
      <c r="H23" s="8"/>
    </row>
    <row r="24" spans="1:8" ht="27" customHeight="1" x14ac:dyDescent="0.2">
      <c r="A24" s="14">
        <v>17</v>
      </c>
      <c r="B24" s="11" t="s">
        <v>20</v>
      </c>
      <c r="C24" s="9"/>
      <c r="D24" s="9"/>
      <c r="E24" s="9"/>
      <c r="F24" s="9"/>
      <c r="G24" s="16" t="str">
        <f t="shared" si="0"/>
        <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853</v>
      </c>
      <c r="D26" s="9">
        <v>1162944</v>
      </c>
      <c r="E26" s="9">
        <v>3024</v>
      </c>
      <c r="F26" s="9">
        <v>864</v>
      </c>
      <c r="G26" s="16">
        <f t="shared" si="0"/>
        <v>1363.3575615474795</v>
      </c>
      <c r="H26" s="8"/>
    </row>
    <row r="27" spans="1:8" ht="27" customHeight="1" x14ac:dyDescent="0.2">
      <c r="A27" s="14">
        <v>20</v>
      </c>
      <c r="B27" s="11" t="s">
        <v>23</v>
      </c>
      <c r="C27" s="9"/>
      <c r="D27" s="9"/>
      <c r="E27" s="9"/>
      <c r="F27" s="9"/>
      <c r="G27" s="16" t="str">
        <f t="shared" si="0"/>
        <v/>
      </c>
      <c r="H27" s="8"/>
    </row>
    <row r="28" spans="1:8" ht="27" customHeight="1" x14ac:dyDescent="0.2">
      <c r="A28" s="14">
        <v>21</v>
      </c>
      <c r="B28" s="11" t="s">
        <v>24</v>
      </c>
      <c r="C28" s="9"/>
      <c r="D28" s="9"/>
      <c r="E28" s="9"/>
      <c r="F28" s="9"/>
      <c r="G28" s="16" t="str">
        <f t="shared" si="0"/>
        <v/>
      </c>
      <c r="H28" s="8"/>
    </row>
    <row r="29" spans="1:8" ht="27" customHeight="1" x14ac:dyDescent="0.2">
      <c r="A29" s="13">
        <v>22</v>
      </c>
      <c r="B29" s="11" t="s">
        <v>25</v>
      </c>
      <c r="C29" s="9">
        <v>4</v>
      </c>
      <c r="D29" s="9">
        <v>16848</v>
      </c>
      <c r="E29" s="9">
        <v>4482</v>
      </c>
      <c r="F29" s="9">
        <v>3942</v>
      </c>
      <c r="G29" s="16">
        <f t="shared" si="0"/>
        <v>4212</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conditionalFormatting sqref="C8:F30">
    <cfRule type="expression" dxfId="1" priority="1">
      <formula>$H8="果実"</formula>
    </cfRule>
    <cfRule type="expression" dxfId="0" priority="2">
      <formula>$H8="野菜"</formula>
    </cfRule>
  </conditionalFormatting>
  <pageMargins left="0.43307086614173229" right="0.23622047244094491" top="0.55118110236220474" bottom="0.35433070866141736" header="0.31496062992125984" footer="0.31496062992125984"/>
  <pageSetup paperSize="9"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32"/>
  <sheetViews>
    <sheetView tabSelected="1" zoomScaleNormal="100" workbookViewId="0">
      <selection activeCell="G33" sqref="G33"/>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35"/>
      <c r="E2" s="35"/>
      <c r="F2" s="35"/>
      <c r="G2" s="35"/>
    </row>
    <row r="3" spans="1:8" ht="22.5" customHeight="1" x14ac:dyDescent="0.45">
      <c r="D3" s="35"/>
      <c r="E3" s="35"/>
      <c r="F3" s="35"/>
      <c r="G3" s="35"/>
    </row>
    <row r="4" spans="1:8" ht="22.5" customHeight="1" x14ac:dyDescent="0.45">
      <c r="D4" s="35"/>
      <c r="E4" s="35"/>
      <c r="F4" s="35"/>
      <c r="G4" s="35"/>
    </row>
    <row r="5" spans="1:8" ht="25.5" customHeight="1" thickBot="1" x14ac:dyDescent="0.25">
      <c r="A5" s="2"/>
      <c r="B5" s="2"/>
      <c r="C5" s="2"/>
      <c r="D5" s="2"/>
      <c r="E5" s="26" t="s">
        <v>53</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9"/>
      <c r="D8" s="9"/>
      <c r="E8" s="9"/>
      <c r="F8" s="9"/>
      <c r="G8" s="16" t="str">
        <f t="shared" ref="G8:G30" si="0">IF(C8="","",IF(D8/C8&gt;E8,E8,IF(D8/C8&lt;F8,F8,D8/C8)))</f>
        <v/>
      </c>
      <c r="H8" s="8"/>
    </row>
    <row r="9" spans="1:8" ht="27" customHeight="1" x14ac:dyDescent="0.2">
      <c r="A9" s="14">
        <v>2</v>
      </c>
      <c r="B9" s="11" t="s">
        <v>8</v>
      </c>
      <c r="C9" s="9"/>
      <c r="D9" s="9"/>
      <c r="E9" s="9"/>
      <c r="F9" s="9"/>
      <c r="G9" s="16" t="str">
        <f t="shared" si="0"/>
        <v/>
      </c>
      <c r="H9" s="8"/>
    </row>
    <row r="10" spans="1:8" ht="27" customHeight="1" x14ac:dyDescent="0.2">
      <c r="A10" s="14">
        <v>3</v>
      </c>
      <c r="B10" s="11" t="s">
        <v>9</v>
      </c>
      <c r="C10" s="9"/>
      <c r="D10" s="9"/>
      <c r="E10" s="9"/>
      <c r="F10" s="9"/>
      <c r="G10" s="16" t="str">
        <f t="shared" si="0"/>
        <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400</v>
      </c>
      <c r="D12" s="9">
        <v>189000</v>
      </c>
      <c r="E12" s="9">
        <v>594</v>
      </c>
      <c r="F12" s="9">
        <v>432</v>
      </c>
      <c r="G12" s="16">
        <f t="shared" si="0"/>
        <v>472.5</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20" t="s">
        <v>44</v>
      </c>
      <c r="C17" s="9">
        <v>351</v>
      </c>
      <c r="D17" s="9">
        <v>270000</v>
      </c>
      <c r="E17" s="9">
        <v>840</v>
      </c>
      <c r="F17" s="9">
        <v>720</v>
      </c>
      <c r="G17" s="16">
        <f t="shared" si="0"/>
        <v>769.23076923076928</v>
      </c>
      <c r="H17" s="8"/>
    </row>
    <row r="18" spans="1:8" ht="27" customHeight="1" x14ac:dyDescent="0.2">
      <c r="A18" s="14">
        <v>11</v>
      </c>
      <c r="B18" s="11" t="s">
        <v>15</v>
      </c>
      <c r="C18" s="9">
        <v>42</v>
      </c>
      <c r="D18" s="9">
        <v>75600</v>
      </c>
      <c r="E18" s="9">
        <v>1800</v>
      </c>
      <c r="F18" s="9">
        <v>1800</v>
      </c>
      <c r="G18" s="16">
        <f t="shared" si="0"/>
        <v>1800</v>
      </c>
      <c r="H18" s="8"/>
    </row>
    <row r="19" spans="1:8" ht="27" customHeight="1" x14ac:dyDescent="0.2">
      <c r="A19" s="14">
        <v>12</v>
      </c>
      <c r="B19" s="11" t="s">
        <v>28</v>
      </c>
      <c r="C19" s="9">
        <v>22</v>
      </c>
      <c r="D19" s="9">
        <v>12528</v>
      </c>
      <c r="E19" s="9">
        <v>569</v>
      </c>
      <c r="F19" s="9">
        <v>569</v>
      </c>
      <c r="G19" s="16">
        <f>IF(C19="","",IF(D19/C19&gt;E19,E19,IF(D19/C19&lt;F19,F19,D19/C19)))</f>
        <v>569</v>
      </c>
      <c r="H19" s="8"/>
    </row>
    <row r="20" spans="1:8" ht="27" customHeight="1" x14ac:dyDescent="0.2">
      <c r="A20" s="13">
        <v>13</v>
      </c>
      <c r="B20" s="11" t="s">
        <v>16</v>
      </c>
      <c r="C20" s="9"/>
      <c r="D20" s="9"/>
      <c r="E20" s="9"/>
      <c r="F20" s="9"/>
      <c r="G20" s="16" t="str">
        <f>IF(C20="","",IF(D20/C20&gt;E20,E20,IF(D20/C20&lt;F20,F20,D20/C20)))</f>
        <v/>
      </c>
      <c r="H20" s="8"/>
    </row>
    <row r="21" spans="1:8" ht="27" customHeight="1" x14ac:dyDescent="0.2">
      <c r="A21" s="14">
        <v>14</v>
      </c>
      <c r="B21" s="11" t="s">
        <v>17</v>
      </c>
      <c r="C21" s="9">
        <v>8531</v>
      </c>
      <c r="D21" s="9">
        <v>2356072</v>
      </c>
      <c r="E21" s="9">
        <v>756</v>
      </c>
      <c r="F21" s="9">
        <v>54</v>
      </c>
      <c r="G21" s="16">
        <f t="shared" si="0"/>
        <v>276.1777048411675</v>
      </c>
      <c r="H21" s="8"/>
    </row>
    <row r="22" spans="1:8" ht="27" customHeight="1" x14ac:dyDescent="0.2">
      <c r="A22" s="14">
        <v>15</v>
      </c>
      <c r="B22" s="11" t="s">
        <v>18</v>
      </c>
      <c r="C22" s="9">
        <v>15</v>
      </c>
      <c r="D22" s="9">
        <v>810</v>
      </c>
      <c r="E22" s="9">
        <v>54</v>
      </c>
      <c r="F22" s="9">
        <v>54</v>
      </c>
      <c r="G22" s="16">
        <f t="shared" si="0"/>
        <v>54</v>
      </c>
      <c r="H22" s="8"/>
    </row>
    <row r="23" spans="1:8" ht="27" customHeight="1" x14ac:dyDescent="0.2">
      <c r="A23" s="13">
        <v>16</v>
      </c>
      <c r="B23" s="11" t="s">
        <v>19</v>
      </c>
      <c r="C23" s="9">
        <v>2457</v>
      </c>
      <c r="D23" s="9">
        <v>895428</v>
      </c>
      <c r="E23" s="9">
        <v>446</v>
      </c>
      <c r="F23" s="9">
        <v>432</v>
      </c>
      <c r="G23" s="16">
        <f t="shared" si="0"/>
        <v>432</v>
      </c>
      <c r="H23" s="8"/>
    </row>
    <row r="24" spans="1:8" ht="27" customHeight="1" x14ac:dyDescent="0.2">
      <c r="A24" s="14">
        <v>17</v>
      </c>
      <c r="B24" s="11" t="s">
        <v>20</v>
      </c>
      <c r="C24" s="9">
        <v>20</v>
      </c>
      <c r="D24" s="9">
        <v>5616</v>
      </c>
      <c r="E24" s="9">
        <v>281</v>
      </c>
      <c r="F24" s="9">
        <v>281</v>
      </c>
      <c r="G24" s="16">
        <f t="shared" si="0"/>
        <v>281</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512</v>
      </c>
      <c r="D26" s="9">
        <v>629856</v>
      </c>
      <c r="E26" s="9">
        <v>1620</v>
      </c>
      <c r="F26" s="9">
        <v>972</v>
      </c>
      <c r="G26" s="16">
        <f t="shared" si="0"/>
        <v>1230.1875</v>
      </c>
      <c r="H26" s="8"/>
    </row>
    <row r="27" spans="1:8" ht="27" customHeight="1" x14ac:dyDescent="0.2">
      <c r="A27" s="14">
        <v>20</v>
      </c>
      <c r="B27" s="11" t="s">
        <v>23</v>
      </c>
      <c r="C27" s="9"/>
      <c r="D27" s="9"/>
      <c r="E27" s="9"/>
      <c r="F27" s="9"/>
      <c r="G27" s="16" t="str">
        <f t="shared" si="0"/>
        <v/>
      </c>
      <c r="H27" s="8"/>
    </row>
    <row r="28" spans="1:8" ht="27" customHeight="1" x14ac:dyDescent="0.2">
      <c r="A28" s="14">
        <v>21</v>
      </c>
      <c r="B28" s="11" t="s">
        <v>24</v>
      </c>
      <c r="C28" s="9"/>
      <c r="D28" s="9"/>
      <c r="E28" s="9"/>
      <c r="F28" s="9"/>
      <c r="G28" s="16" t="str">
        <f t="shared" si="0"/>
        <v/>
      </c>
      <c r="H28" s="8"/>
    </row>
    <row r="29" spans="1:8" ht="27" customHeight="1" x14ac:dyDescent="0.2">
      <c r="A29" s="13">
        <v>22</v>
      </c>
      <c r="B29" s="11" t="s">
        <v>25</v>
      </c>
      <c r="C29" s="9"/>
      <c r="D29" s="9"/>
      <c r="E29" s="9"/>
      <c r="F29" s="9"/>
      <c r="G29" s="16" t="str">
        <f t="shared" si="0"/>
        <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35433070866141736" bottom="0.35433070866141736" header="0.31496062992125984" footer="0.31496062992125984"/>
  <pageSetup paperSize="9" scale="9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32"/>
  <sheetViews>
    <sheetView zoomScaleNormal="100" workbookViewId="0">
      <selection activeCell="I32" sqref="I32"/>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24"/>
      <c r="E2" s="36"/>
      <c r="F2" s="36"/>
      <c r="G2" s="36"/>
    </row>
    <row r="3" spans="1:8" ht="22.5" customHeight="1" x14ac:dyDescent="0.45">
      <c r="D3" s="36"/>
      <c r="E3" s="36"/>
      <c r="F3" s="36"/>
      <c r="G3" s="36"/>
    </row>
    <row r="4" spans="1:8" ht="22.5" customHeight="1" x14ac:dyDescent="0.45">
      <c r="D4" s="36"/>
      <c r="E4" s="36"/>
      <c r="F4" s="36"/>
      <c r="G4" s="36"/>
    </row>
    <row r="5" spans="1:8" ht="25.5" customHeight="1" thickBot="1" x14ac:dyDescent="0.25">
      <c r="A5" s="2"/>
      <c r="B5" s="2"/>
      <c r="C5" s="2"/>
      <c r="D5" s="2"/>
      <c r="E5" s="26" t="s">
        <v>50</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c r="D8" s="7"/>
      <c r="E8" s="7"/>
      <c r="F8" s="7"/>
      <c r="G8" s="16" t="str">
        <f>IF(C8="","",IF(D8/C8&gt;E8,E8,IF(D8/C8&lt;F8,F8,D8/C8)))</f>
        <v/>
      </c>
      <c r="H8" s="8"/>
    </row>
    <row r="9" spans="1:8" ht="27" customHeight="1" x14ac:dyDescent="0.2">
      <c r="A9" s="14">
        <v>2</v>
      </c>
      <c r="B9" s="11" t="s">
        <v>8</v>
      </c>
      <c r="C9" s="9"/>
      <c r="D9" s="9"/>
      <c r="E9" s="9"/>
      <c r="F9" s="9"/>
      <c r="G9" s="16" t="str">
        <f t="shared" ref="G9:G30" si="0">IF(C9="","",IF(D9/C9&gt;E9,E9,IF(D9/C9&lt;F9,F9,D9/C9)))</f>
        <v/>
      </c>
      <c r="H9" s="8"/>
    </row>
    <row r="10" spans="1:8" ht="27" customHeight="1" x14ac:dyDescent="0.2">
      <c r="A10" s="14">
        <v>3</v>
      </c>
      <c r="B10" s="11" t="s">
        <v>9</v>
      </c>
      <c r="C10" s="9"/>
      <c r="D10" s="9"/>
      <c r="E10" s="9"/>
      <c r="F10" s="9"/>
      <c r="G10" s="16" t="str">
        <f t="shared" si="0"/>
        <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190</v>
      </c>
      <c r="D12" s="9">
        <v>116899</v>
      </c>
      <c r="E12" s="9">
        <v>622</v>
      </c>
      <c r="F12" s="9">
        <v>609</v>
      </c>
      <c r="G12" s="16">
        <f>IF(C12="","",IF(D12/C12&gt;E12,E12,IF(D12/C12&lt;F12,F12,D12/C12)))</f>
        <v>615.2578947368421</v>
      </c>
      <c r="H12" s="8"/>
    </row>
    <row r="13" spans="1:8" ht="27" customHeight="1" x14ac:dyDescent="0.2">
      <c r="A13" s="14">
        <v>6</v>
      </c>
      <c r="B13" s="11" t="s">
        <v>11</v>
      </c>
      <c r="C13" s="9"/>
      <c r="D13" s="9"/>
      <c r="E13" s="9"/>
      <c r="F13" s="9"/>
      <c r="G13" s="16" t="str">
        <f>IF(C13="","",IF(D13/C13&gt;E13,E13,IF(D13/C13&lt;F13,F13,D13/C13)))</f>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459</v>
      </c>
      <c r="D17" s="9">
        <v>353160</v>
      </c>
      <c r="E17" s="9">
        <v>840</v>
      </c>
      <c r="F17" s="9">
        <v>720</v>
      </c>
      <c r="G17" s="16">
        <f t="shared" si="0"/>
        <v>769.41176470588232</v>
      </c>
      <c r="H17" s="8"/>
    </row>
    <row r="18" spans="1:8" ht="27" customHeight="1" x14ac:dyDescent="0.2">
      <c r="A18" s="14">
        <v>11</v>
      </c>
      <c r="B18" s="11" t="s">
        <v>15</v>
      </c>
      <c r="C18" s="9">
        <v>66</v>
      </c>
      <c r="D18" s="9">
        <v>103464</v>
      </c>
      <c r="E18" s="9">
        <v>1620</v>
      </c>
      <c r="F18" s="9">
        <v>1440</v>
      </c>
      <c r="G18" s="16">
        <f t="shared" si="0"/>
        <v>1567.6363636363637</v>
      </c>
      <c r="H18" s="8"/>
    </row>
    <row r="19" spans="1:8" ht="27" customHeight="1" x14ac:dyDescent="0.2">
      <c r="A19" s="14">
        <v>12</v>
      </c>
      <c r="B19" s="11" t="s">
        <v>28</v>
      </c>
      <c r="C19" s="9">
        <v>151</v>
      </c>
      <c r="D19" s="9">
        <v>141480</v>
      </c>
      <c r="E19" s="9">
        <v>1148</v>
      </c>
      <c r="F19" s="9">
        <v>569</v>
      </c>
      <c r="G19" s="16">
        <f t="shared" si="0"/>
        <v>936.95364238410593</v>
      </c>
      <c r="H19" s="8"/>
    </row>
    <row r="20" spans="1:8" ht="27" customHeight="1" x14ac:dyDescent="0.2">
      <c r="A20" s="13">
        <v>13</v>
      </c>
      <c r="B20" s="11" t="s">
        <v>16</v>
      </c>
      <c r="C20" s="9"/>
      <c r="D20" s="9"/>
      <c r="E20" s="9"/>
      <c r="F20" s="9"/>
      <c r="G20" s="16" t="str">
        <f t="shared" si="0"/>
        <v/>
      </c>
      <c r="H20" s="8"/>
    </row>
    <row r="21" spans="1:8" ht="27" customHeight="1" x14ac:dyDescent="0.2">
      <c r="A21" s="14">
        <v>14</v>
      </c>
      <c r="B21" s="11" t="s">
        <v>17</v>
      </c>
      <c r="C21" s="9">
        <v>6994</v>
      </c>
      <c r="D21" s="9">
        <v>1963324</v>
      </c>
      <c r="E21" s="9">
        <v>756</v>
      </c>
      <c r="F21" s="9">
        <v>54</v>
      </c>
      <c r="G21" s="16">
        <f t="shared" si="0"/>
        <v>280.71547040320274</v>
      </c>
      <c r="H21" s="8"/>
    </row>
    <row r="22" spans="1:8" ht="27" customHeight="1" x14ac:dyDescent="0.2">
      <c r="A22" s="14">
        <v>15</v>
      </c>
      <c r="B22" s="11" t="s">
        <v>18</v>
      </c>
      <c r="C22" s="9">
        <v>41</v>
      </c>
      <c r="D22" s="9">
        <v>13284</v>
      </c>
      <c r="E22" s="9">
        <v>378</v>
      </c>
      <c r="F22" s="9">
        <v>162</v>
      </c>
      <c r="G22" s="16">
        <f t="shared" si="0"/>
        <v>324</v>
      </c>
      <c r="H22" s="8"/>
    </row>
    <row r="23" spans="1:8" ht="27" customHeight="1" x14ac:dyDescent="0.2">
      <c r="A23" s="13">
        <v>16</v>
      </c>
      <c r="B23" s="11" t="s">
        <v>19</v>
      </c>
      <c r="C23" s="9">
        <v>2047</v>
      </c>
      <c r="D23" s="9">
        <v>741420</v>
      </c>
      <c r="E23" s="9">
        <v>840</v>
      </c>
      <c r="F23" s="9">
        <v>259</v>
      </c>
      <c r="G23" s="16">
        <f t="shared" si="0"/>
        <v>362.19833903273081</v>
      </c>
      <c r="H23" s="8"/>
    </row>
    <row r="24" spans="1:8" ht="27" customHeight="1" x14ac:dyDescent="0.2">
      <c r="A24" s="14">
        <v>17</v>
      </c>
      <c r="B24" s="11" t="s">
        <v>20</v>
      </c>
      <c r="C24" s="9"/>
      <c r="D24" s="9"/>
      <c r="E24" s="9"/>
      <c r="F24" s="9"/>
      <c r="G24" s="16" t="str">
        <f t="shared" si="0"/>
        <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510</v>
      </c>
      <c r="D26" s="9">
        <v>735912</v>
      </c>
      <c r="E26" s="9">
        <v>3024</v>
      </c>
      <c r="F26" s="9">
        <v>972</v>
      </c>
      <c r="G26" s="16">
        <f t="shared" si="0"/>
        <v>1442.964705882353</v>
      </c>
      <c r="H26" s="8"/>
    </row>
    <row r="27" spans="1:8" ht="27" customHeight="1" x14ac:dyDescent="0.2">
      <c r="A27" s="14">
        <v>20</v>
      </c>
      <c r="B27" s="11" t="s">
        <v>23</v>
      </c>
      <c r="C27" s="9"/>
      <c r="D27" s="9"/>
      <c r="E27" s="9"/>
      <c r="F27" s="9"/>
      <c r="G27" s="16" t="str">
        <f t="shared" si="0"/>
        <v/>
      </c>
      <c r="H27" s="8"/>
    </row>
    <row r="28" spans="1:8" ht="27" customHeight="1" x14ac:dyDescent="0.2">
      <c r="A28" s="14">
        <v>21</v>
      </c>
      <c r="B28" s="11" t="s">
        <v>24</v>
      </c>
      <c r="C28" s="9"/>
      <c r="D28" s="9"/>
      <c r="E28" s="9"/>
      <c r="F28" s="9"/>
      <c r="G28" s="16" t="str">
        <f t="shared" si="0"/>
        <v/>
      </c>
      <c r="H28" s="8"/>
    </row>
    <row r="29" spans="1:8" ht="27" customHeight="1" x14ac:dyDescent="0.2">
      <c r="A29" s="13">
        <v>22</v>
      </c>
      <c r="B29" s="11" t="s">
        <v>25</v>
      </c>
      <c r="C29" s="9"/>
      <c r="D29" s="9"/>
      <c r="E29" s="9"/>
      <c r="F29" s="9"/>
      <c r="G29" s="16" t="str">
        <f t="shared" si="0"/>
        <v/>
      </c>
      <c r="H29" s="8"/>
    </row>
    <row r="30" spans="1:8" ht="25.5" customHeight="1" thickBot="1" x14ac:dyDescent="0.25">
      <c r="A30" s="15">
        <v>23</v>
      </c>
      <c r="B30" s="12" t="s">
        <v>26</v>
      </c>
      <c r="C30" s="21"/>
      <c r="D30" s="21"/>
      <c r="E30" s="21"/>
      <c r="F30" s="21"/>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2:G32"/>
    <mergeCell ref="E5:G5"/>
    <mergeCell ref="A6:A7"/>
    <mergeCell ref="B6:B7"/>
    <mergeCell ref="C6:C7"/>
    <mergeCell ref="D6:D7"/>
    <mergeCell ref="E6:G6"/>
    <mergeCell ref="A31:G31"/>
  </mergeCells>
  <phoneticPr fontId="2"/>
  <pageMargins left="0.62992125984251968" right="0.23622047244094491" top="0.55118110236220474" bottom="0.35433070866141736" header="0.31496062992125984" footer="0.31496062992125984"/>
  <pageSetup paperSize="9" scale="9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32"/>
  <sheetViews>
    <sheetView topLeftCell="A13" zoomScaleNormal="100" workbookViewId="0">
      <selection activeCell="G29" sqref="G29"/>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37" t="s">
        <v>48</v>
      </c>
      <c r="E2" s="36"/>
      <c r="F2" s="36"/>
      <c r="G2" s="36"/>
    </row>
    <row r="3" spans="1:8" ht="22.5" customHeight="1" x14ac:dyDescent="0.45">
      <c r="D3" s="36"/>
      <c r="E3" s="36"/>
      <c r="F3" s="36"/>
      <c r="G3" s="36"/>
    </row>
    <row r="4" spans="1:8" ht="22.5" customHeight="1" x14ac:dyDescent="0.45">
      <c r="D4" s="36"/>
      <c r="E4" s="36"/>
      <c r="F4" s="36"/>
      <c r="G4" s="36"/>
    </row>
    <row r="5" spans="1:8" ht="25.5" customHeight="1" thickBot="1" x14ac:dyDescent="0.25">
      <c r="A5" s="2"/>
      <c r="B5" s="2"/>
      <c r="C5" s="2"/>
      <c r="D5" s="2"/>
      <c r="E5" s="26" t="s">
        <v>49</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v>8205</v>
      </c>
      <c r="D8" s="7">
        <v>3305869</v>
      </c>
      <c r="E8" s="7">
        <v>680</v>
      </c>
      <c r="F8" s="7">
        <v>309</v>
      </c>
      <c r="G8" s="16">
        <f>IF(C8="","",IF(D8/C8&gt;E8,E8,IF(D8/C8&lt;F8,F8,D8/C8)))</f>
        <v>402.90907982937233</v>
      </c>
      <c r="H8" s="8"/>
    </row>
    <row r="9" spans="1:8" ht="27" customHeight="1" x14ac:dyDescent="0.2">
      <c r="A9" s="14">
        <v>2</v>
      </c>
      <c r="B9" s="11" t="s">
        <v>8</v>
      </c>
      <c r="C9" s="9">
        <v>10</v>
      </c>
      <c r="D9" s="9">
        <v>8100</v>
      </c>
      <c r="E9" s="9">
        <v>810</v>
      </c>
      <c r="F9" s="9">
        <v>810</v>
      </c>
      <c r="G9" s="16">
        <f t="shared" ref="G9:G30" si="0">IF(C9="","",IF(D9/C9&gt;E9,E9,IF(D9/C9&lt;F9,F9,D9/C9)))</f>
        <v>810</v>
      </c>
      <c r="H9" s="8"/>
    </row>
    <row r="10" spans="1:8" ht="27" customHeight="1" x14ac:dyDescent="0.2">
      <c r="A10" s="14">
        <v>3</v>
      </c>
      <c r="B10" s="11" t="s">
        <v>9</v>
      </c>
      <c r="C10" s="9">
        <v>2630</v>
      </c>
      <c r="D10" s="9">
        <v>1322568</v>
      </c>
      <c r="E10" s="9">
        <v>626</v>
      </c>
      <c r="F10" s="9">
        <v>324</v>
      </c>
      <c r="G10" s="16">
        <f t="shared" si="0"/>
        <v>502.87756653992398</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1440</v>
      </c>
      <c r="D12" s="9">
        <v>782266</v>
      </c>
      <c r="E12" s="9">
        <v>864</v>
      </c>
      <c r="F12" s="9">
        <v>11</v>
      </c>
      <c r="G12" s="16">
        <f t="shared" si="0"/>
        <v>543.24027777777781</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219</v>
      </c>
      <c r="D17" s="9">
        <v>219456</v>
      </c>
      <c r="E17" s="9">
        <v>1027</v>
      </c>
      <c r="F17" s="9">
        <v>980</v>
      </c>
      <c r="G17" s="16">
        <f t="shared" si="0"/>
        <v>1002.082191780822</v>
      </c>
      <c r="H17" s="8"/>
    </row>
    <row r="18" spans="1:8" ht="27" customHeight="1" x14ac:dyDescent="0.2">
      <c r="A18" s="14">
        <v>11</v>
      </c>
      <c r="B18" s="11" t="s">
        <v>15</v>
      </c>
      <c r="C18" s="9">
        <v>107</v>
      </c>
      <c r="D18" s="9">
        <v>338256</v>
      </c>
      <c r="E18" s="9">
        <v>3200</v>
      </c>
      <c r="F18" s="9">
        <v>3080</v>
      </c>
      <c r="G18" s="16">
        <f t="shared" si="0"/>
        <v>3161.2710280373831</v>
      </c>
      <c r="H18" s="8"/>
    </row>
    <row r="19" spans="1:8" ht="27" customHeight="1" x14ac:dyDescent="0.2">
      <c r="A19" s="14">
        <v>12</v>
      </c>
      <c r="B19" s="11" t="s">
        <v>28</v>
      </c>
      <c r="C19" s="9">
        <v>349</v>
      </c>
      <c r="D19" s="9">
        <v>418716</v>
      </c>
      <c r="E19" s="9">
        <v>2040</v>
      </c>
      <c r="F19" s="9">
        <v>540</v>
      </c>
      <c r="G19" s="16">
        <f t="shared" si="0"/>
        <v>1199.7593123209169</v>
      </c>
      <c r="H19" s="8"/>
    </row>
    <row r="20" spans="1:8" ht="27" customHeight="1" x14ac:dyDescent="0.2">
      <c r="A20" s="13">
        <v>13</v>
      </c>
      <c r="B20" s="11" t="s">
        <v>16</v>
      </c>
      <c r="C20" s="9"/>
      <c r="D20" s="9"/>
      <c r="E20" s="9"/>
      <c r="F20" s="9"/>
      <c r="G20" s="16" t="str">
        <f t="shared" si="0"/>
        <v/>
      </c>
      <c r="H20" s="8"/>
    </row>
    <row r="21" spans="1:8" ht="27" customHeight="1" x14ac:dyDescent="0.2">
      <c r="A21" s="14">
        <v>14</v>
      </c>
      <c r="B21" s="11" t="s">
        <v>17</v>
      </c>
      <c r="C21" s="9">
        <v>7941</v>
      </c>
      <c r="D21" s="9">
        <v>2184738</v>
      </c>
      <c r="E21" s="9">
        <v>486</v>
      </c>
      <c r="F21" s="9">
        <v>162</v>
      </c>
      <c r="G21" s="16">
        <f t="shared" si="0"/>
        <v>275.12126936154135</v>
      </c>
      <c r="H21" s="8"/>
    </row>
    <row r="22" spans="1:8" ht="27" customHeight="1" x14ac:dyDescent="0.2">
      <c r="A22" s="14">
        <v>15</v>
      </c>
      <c r="B22" s="11" t="s">
        <v>18</v>
      </c>
      <c r="C22" s="9">
        <v>6</v>
      </c>
      <c r="D22" s="9">
        <v>2592</v>
      </c>
      <c r="E22" s="9">
        <v>432</v>
      </c>
      <c r="F22" s="9">
        <v>432</v>
      </c>
      <c r="G22" s="16">
        <f t="shared" si="0"/>
        <v>432</v>
      </c>
      <c r="H22" s="8"/>
    </row>
    <row r="23" spans="1:8" ht="27" customHeight="1" x14ac:dyDescent="0.2">
      <c r="A23" s="13">
        <v>16</v>
      </c>
      <c r="B23" s="11" t="s">
        <v>19</v>
      </c>
      <c r="C23" s="9">
        <v>1290</v>
      </c>
      <c r="D23" s="9">
        <v>390096</v>
      </c>
      <c r="E23" s="9">
        <v>302</v>
      </c>
      <c r="F23" s="9">
        <v>302</v>
      </c>
      <c r="G23" s="16">
        <f t="shared" si="0"/>
        <v>302</v>
      </c>
      <c r="H23" s="8"/>
    </row>
    <row r="24" spans="1:8" ht="27" customHeight="1" x14ac:dyDescent="0.2">
      <c r="A24" s="14">
        <v>17</v>
      </c>
      <c r="B24" s="11" t="s">
        <v>20</v>
      </c>
      <c r="C24" s="9">
        <v>177</v>
      </c>
      <c r="D24" s="9">
        <v>163404</v>
      </c>
      <c r="E24" s="9">
        <v>1080</v>
      </c>
      <c r="F24" s="9">
        <v>720</v>
      </c>
      <c r="G24" s="16">
        <f t="shared" si="0"/>
        <v>923.18644067796606</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58</v>
      </c>
      <c r="D26" s="9">
        <v>240624</v>
      </c>
      <c r="E26" s="9">
        <v>5400</v>
      </c>
      <c r="F26" s="9">
        <v>1620</v>
      </c>
      <c r="G26" s="16">
        <f t="shared" si="0"/>
        <v>4148.6896551724139</v>
      </c>
      <c r="H26" s="8"/>
    </row>
    <row r="27" spans="1:8" ht="27" customHeight="1" x14ac:dyDescent="0.2">
      <c r="A27" s="14">
        <v>20</v>
      </c>
      <c r="B27" s="11" t="s">
        <v>23</v>
      </c>
      <c r="C27" s="9">
        <v>102</v>
      </c>
      <c r="D27" s="9">
        <v>250776</v>
      </c>
      <c r="E27" s="9">
        <v>3132</v>
      </c>
      <c r="F27" s="9">
        <v>810</v>
      </c>
      <c r="G27" s="16">
        <f t="shared" si="0"/>
        <v>2458.5882352941176</v>
      </c>
      <c r="H27" s="8"/>
    </row>
    <row r="28" spans="1:8" ht="27" customHeight="1" x14ac:dyDescent="0.2">
      <c r="A28" s="14">
        <v>21</v>
      </c>
      <c r="B28" s="11" t="s">
        <v>24</v>
      </c>
      <c r="C28" s="9">
        <v>36</v>
      </c>
      <c r="D28" s="9">
        <v>93204</v>
      </c>
      <c r="E28" s="9">
        <v>2970</v>
      </c>
      <c r="F28" s="9">
        <v>1890</v>
      </c>
      <c r="G28" s="16">
        <f t="shared" si="0"/>
        <v>2589</v>
      </c>
      <c r="H28" s="8"/>
    </row>
    <row r="29" spans="1:8" ht="27" customHeight="1" x14ac:dyDescent="0.2">
      <c r="A29" s="13">
        <v>22</v>
      </c>
      <c r="B29" s="11" t="s">
        <v>25</v>
      </c>
      <c r="C29" s="9">
        <v>143</v>
      </c>
      <c r="D29" s="9">
        <v>193968</v>
      </c>
      <c r="E29" s="9">
        <v>1782</v>
      </c>
      <c r="F29" s="9">
        <v>783</v>
      </c>
      <c r="G29" s="16">
        <f t="shared" si="0"/>
        <v>1356.4195804195804</v>
      </c>
      <c r="H29" s="8"/>
    </row>
    <row r="30" spans="1:8" ht="25.5" customHeight="1" thickBot="1" x14ac:dyDescent="0.25">
      <c r="A30" s="15">
        <v>23</v>
      </c>
      <c r="B30" s="12" t="s">
        <v>26</v>
      </c>
      <c r="C30" s="21"/>
      <c r="D30" s="21"/>
      <c r="E30" s="21"/>
      <c r="F30" s="21"/>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A31:G31"/>
    <mergeCell ref="A32:G32"/>
    <mergeCell ref="D2:G4"/>
    <mergeCell ref="E5:G5"/>
    <mergeCell ref="A6:A7"/>
    <mergeCell ref="B6:B7"/>
    <mergeCell ref="C6:C7"/>
    <mergeCell ref="D6:D7"/>
    <mergeCell ref="E6:G6"/>
  </mergeCells>
  <phoneticPr fontId="2"/>
  <pageMargins left="0.62992125984251968" right="0.23622047244094491" top="0.55118110236220474" bottom="0.35433070866141736"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1"/>
  <sheetViews>
    <sheetView zoomScale="95" zoomScaleNormal="95" workbookViewId="0">
      <selection activeCell="D2" sqref="D2:G4"/>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3" t="s">
        <v>47</v>
      </c>
      <c r="E2" s="33"/>
      <c r="F2" s="33"/>
      <c r="G2" s="33"/>
    </row>
    <row r="3" spans="1:8" ht="22.5" customHeight="1" x14ac:dyDescent="0.45">
      <c r="D3" s="33"/>
      <c r="E3" s="33"/>
      <c r="F3" s="33"/>
      <c r="G3" s="33"/>
    </row>
    <row r="4" spans="1:8" ht="22.5" customHeight="1" x14ac:dyDescent="0.45">
      <c r="D4" s="33"/>
      <c r="E4" s="33"/>
      <c r="F4" s="33"/>
      <c r="G4" s="33"/>
    </row>
    <row r="5" spans="1:8" ht="25.5" customHeight="1" thickBot="1" x14ac:dyDescent="0.25">
      <c r="A5" s="2"/>
      <c r="B5" s="2"/>
      <c r="C5" s="2"/>
      <c r="D5" s="2"/>
      <c r="E5" s="34">
        <f>+土曜日!E5+1</f>
        <v>46152</v>
      </c>
      <c r="F5" s="34"/>
      <c r="G5" s="34"/>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c r="D8" s="7"/>
      <c r="E8" s="7"/>
      <c r="F8" s="7"/>
      <c r="G8" s="16" t="str">
        <f>IF(C8="","",IF(D8/C8&gt;E8,E8,IF(D8/C8&lt;F8,F8,D8/C8)))</f>
        <v/>
      </c>
      <c r="H8" s="8"/>
    </row>
    <row r="9" spans="1:8" ht="27" customHeight="1" x14ac:dyDescent="0.2">
      <c r="A9" s="14">
        <v>2</v>
      </c>
      <c r="B9" s="11" t="s">
        <v>8</v>
      </c>
      <c r="C9" s="9"/>
      <c r="D9" s="9"/>
      <c r="E9" s="9"/>
      <c r="F9" s="9"/>
      <c r="G9" s="16" t="str">
        <f t="shared" ref="G9:G29" si="0">IF(C9="","",IF(D9/C9&gt;E9,E9,IF(D9/C9&lt;F9,F9,D9/C9)))</f>
        <v/>
      </c>
      <c r="H9" s="8"/>
    </row>
    <row r="10" spans="1:8" ht="27" customHeight="1" x14ac:dyDescent="0.2">
      <c r="A10" s="14">
        <v>3</v>
      </c>
      <c r="B10" s="11" t="s">
        <v>9</v>
      </c>
      <c r="C10" s="9"/>
      <c r="D10" s="9"/>
      <c r="E10" s="9"/>
      <c r="F10" s="9"/>
      <c r="G10" s="16" t="str">
        <f t="shared" si="0"/>
        <v/>
      </c>
      <c r="H10" s="8"/>
    </row>
    <row r="11" spans="1:8" ht="27" customHeight="1" x14ac:dyDescent="0.2">
      <c r="A11" s="14">
        <v>4</v>
      </c>
      <c r="B11" s="11" t="s">
        <v>10</v>
      </c>
      <c r="C11" s="9"/>
      <c r="D11" s="9"/>
      <c r="E11" s="9"/>
      <c r="F11" s="9"/>
      <c r="G11" s="16" t="str">
        <f t="shared" si="0"/>
        <v/>
      </c>
      <c r="H11" s="8"/>
    </row>
    <row r="12" spans="1:8" ht="27" customHeight="1" x14ac:dyDescent="0.2">
      <c r="A12" s="14">
        <v>5</v>
      </c>
      <c r="B12" s="11" t="s">
        <v>11</v>
      </c>
      <c r="C12" s="9"/>
      <c r="D12" s="9"/>
      <c r="E12" s="9"/>
      <c r="F12" s="9"/>
      <c r="G12" s="16" t="str">
        <f t="shared" si="0"/>
        <v/>
      </c>
      <c r="H12" s="8"/>
    </row>
    <row r="13" spans="1:8" ht="27" customHeight="1" x14ac:dyDescent="0.2">
      <c r="A13" s="14">
        <v>6</v>
      </c>
      <c r="B13" s="11" t="s">
        <v>12</v>
      </c>
      <c r="C13" s="9"/>
      <c r="D13" s="9"/>
      <c r="E13" s="9"/>
      <c r="F13" s="9"/>
      <c r="G13" s="16" t="str">
        <f t="shared" si="0"/>
        <v/>
      </c>
      <c r="H13" s="8"/>
    </row>
    <row r="14" spans="1:8" ht="27" customHeight="1" x14ac:dyDescent="0.2">
      <c r="A14" s="14">
        <v>7</v>
      </c>
      <c r="B14" s="11" t="s">
        <v>13</v>
      </c>
      <c r="C14" s="9"/>
      <c r="D14" s="9"/>
      <c r="E14" s="9"/>
      <c r="F14" s="9"/>
      <c r="G14" s="16" t="str">
        <f t="shared" si="0"/>
        <v/>
      </c>
      <c r="H14" s="8"/>
    </row>
    <row r="15" spans="1:8" ht="27" customHeight="1" x14ac:dyDescent="0.2">
      <c r="A15" s="14">
        <v>8</v>
      </c>
      <c r="B15" s="11" t="s">
        <v>14</v>
      </c>
      <c r="C15" s="9"/>
      <c r="D15" s="9"/>
      <c r="E15" s="9"/>
      <c r="F15" s="9"/>
      <c r="G15" s="16" t="str">
        <f t="shared" si="0"/>
        <v/>
      </c>
      <c r="H15" s="8"/>
    </row>
    <row r="16" spans="1:8" ht="27" customHeight="1" x14ac:dyDescent="0.2">
      <c r="A16" s="14">
        <v>9</v>
      </c>
      <c r="B16" s="11" t="s">
        <v>27</v>
      </c>
      <c r="C16" s="9"/>
      <c r="D16" s="9"/>
      <c r="E16" s="9"/>
      <c r="F16" s="9"/>
      <c r="G16" s="16" t="str">
        <f t="shared" si="0"/>
        <v/>
      </c>
      <c r="H16" s="8"/>
    </row>
    <row r="17" spans="1:8" ht="27" customHeight="1" x14ac:dyDescent="0.2">
      <c r="A17" s="14">
        <v>10</v>
      </c>
      <c r="B17" s="11" t="s">
        <v>15</v>
      </c>
      <c r="C17" s="9"/>
      <c r="D17" s="9"/>
      <c r="E17" s="9"/>
      <c r="F17" s="9"/>
      <c r="G17" s="16" t="str">
        <f t="shared" si="0"/>
        <v/>
      </c>
      <c r="H17" s="8"/>
    </row>
    <row r="18" spans="1:8" ht="27" customHeight="1" x14ac:dyDescent="0.2">
      <c r="A18" s="14">
        <v>11</v>
      </c>
      <c r="B18" s="11" t="s">
        <v>28</v>
      </c>
      <c r="C18" s="9"/>
      <c r="D18" s="9"/>
      <c r="E18" s="9"/>
      <c r="F18" s="9"/>
      <c r="G18" s="16" t="str">
        <f t="shared" si="0"/>
        <v/>
      </c>
      <c r="H18" s="8"/>
    </row>
    <row r="19" spans="1:8" ht="27" customHeight="1" x14ac:dyDescent="0.2">
      <c r="A19" s="14">
        <v>12</v>
      </c>
      <c r="B19" s="11" t="s">
        <v>16</v>
      </c>
      <c r="C19" s="9"/>
      <c r="D19" s="9"/>
      <c r="E19" s="9"/>
      <c r="F19" s="9"/>
      <c r="G19" s="16" t="str">
        <f t="shared" si="0"/>
        <v/>
      </c>
      <c r="H19" s="8"/>
    </row>
    <row r="20" spans="1:8" ht="27" customHeight="1" x14ac:dyDescent="0.2">
      <c r="A20" s="14">
        <v>13</v>
      </c>
      <c r="B20" s="11" t="s">
        <v>17</v>
      </c>
      <c r="C20" s="9"/>
      <c r="D20" s="9"/>
      <c r="E20" s="9"/>
      <c r="F20" s="9"/>
      <c r="G20" s="16" t="str">
        <f t="shared" si="0"/>
        <v/>
      </c>
      <c r="H20" s="8"/>
    </row>
    <row r="21" spans="1:8" ht="27" customHeight="1" x14ac:dyDescent="0.2">
      <c r="A21" s="14">
        <v>14</v>
      </c>
      <c r="B21" s="11" t="s">
        <v>18</v>
      </c>
      <c r="C21" s="9"/>
      <c r="D21" s="9"/>
      <c r="E21" s="9"/>
      <c r="F21" s="9"/>
      <c r="G21" s="16" t="str">
        <f t="shared" si="0"/>
        <v/>
      </c>
      <c r="H21" s="8"/>
    </row>
    <row r="22" spans="1:8" ht="27" customHeight="1" x14ac:dyDescent="0.2">
      <c r="A22" s="14">
        <v>15</v>
      </c>
      <c r="B22" s="11" t="s">
        <v>19</v>
      </c>
      <c r="C22" s="9"/>
      <c r="D22" s="9"/>
      <c r="E22" s="9"/>
      <c r="F22" s="9"/>
      <c r="G22" s="16" t="str">
        <f t="shared" si="0"/>
        <v/>
      </c>
      <c r="H22" s="8"/>
    </row>
    <row r="23" spans="1:8" ht="27" customHeight="1" x14ac:dyDescent="0.2">
      <c r="A23" s="14">
        <v>16</v>
      </c>
      <c r="B23" s="11" t="s">
        <v>20</v>
      </c>
      <c r="C23" s="9"/>
      <c r="D23" s="9"/>
      <c r="E23" s="9"/>
      <c r="F23" s="9"/>
      <c r="G23" s="16" t="str">
        <f t="shared" si="0"/>
        <v/>
      </c>
      <c r="H23" s="8"/>
    </row>
    <row r="24" spans="1:8" ht="27" customHeight="1" x14ac:dyDescent="0.2">
      <c r="A24" s="14">
        <v>17</v>
      </c>
      <c r="B24" s="11" t="s">
        <v>21</v>
      </c>
      <c r="C24" s="9"/>
      <c r="D24" s="9"/>
      <c r="E24" s="9"/>
      <c r="F24" s="9"/>
      <c r="G24" s="16" t="str">
        <f t="shared" si="0"/>
        <v/>
      </c>
      <c r="H24" s="8"/>
    </row>
    <row r="25" spans="1:8" ht="27" customHeight="1" x14ac:dyDescent="0.2">
      <c r="A25" s="14">
        <v>18</v>
      </c>
      <c r="B25" s="11" t="s">
        <v>22</v>
      </c>
      <c r="C25" s="9"/>
      <c r="D25" s="9"/>
      <c r="E25" s="9"/>
      <c r="F25" s="9"/>
      <c r="G25" s="16" t="str">
        <f t="shared" si="0"/>
        <v/>
      </c>
      <c r="H25" s="8"/>
    </row>
    <row r="26" spans="1:8" ht="27" customHeight="1" x14ac:dyDescent="0.2">
      <c r="A26" s="14">
        <v>19</v>
      </c>
      <c r="B26" s="11" t="s">
        <v>23</v>
      </c>
      <c r="C26" s="9"/>
      <c r="D26" s="9"/>
      <c r="E26" s="9"/>
      <c r="F26" s="9"/>
      <c r="G26" s="16" t="str">
        <f t="shared" si="0"/>
        <v/>
      </c>
      <c r="H26" s="8"/>
    </row>
    <row r="27" spans="1:8" ht="27" customHeight="1" x14ac:dyDescent="0.2">
      <c r="A27" s="14">
        <v>20</v>
      </c>
      <c r="B27" s="11" t="s">
        <v>24</v>
      </c>
      <c r="C27" s="9"/>
      <c r="D27" s="9"/>
      <c r="E27" s="9"/>
      <c r="F27" s="9"/>
      <c r="G27" s="16" t="str">
        <f t="shared" si="0"/>
        <v/>
      </c>
      <c r="H27" s="8"/>
    </row>
    <row r="28" spans="1:8" ht="27" customHeight="1" x14ac:dyDescent="0.2">
      <c r="A28" s="14">
        <v>21</v>
      </c>
      <c r="B28" s="11" t="s">
        <v>25</v>
      </c>
      <c r="C28" s="9"/>
      <c r="D28" s="9"/>
      <c r="E28" s="9"/>
      <c r="F28" s="9"/>
      <c r="G28" s="16" t="str">
        <f t="shared" si="0"/>
        <v/>
      </c>
      <c r="H28" s="8"/>
    </row>
    <row r="29" spans="1:8" ht="27" customHeight="1" thickBot="1" x14ac:dyDescent="0.25">
      <c r="A29" s="15">
        <v>22</v>
      </c>
      <c r="B29" s="12" t="s">
        <v>26</v>
      </c>
      <c r="C29" s="17"/>
      <c r="D29" s="17"/>
      <c r="E29" s="17"/>
      <c r="F29" s="17"/>
      <c r="G29" s="18" t="str">
        <f t="shared" si="0"/>
        <v/>
      </c>
      <c r="H29" s="8"/>
    </row>
    <row r="30" spans="1:8" ht="23.25" customHeight="1" thickTop="1" x14ac:dyDescent="0.45">
      <c r="A30" s="38" t="s">
        <v>45</v>
      </c>
      <c r="B30" s="38"/>
      <c r="C30" s="38"/>
      <c r="D30" s="38"/>
      <c r="E30" s="38"/>
      <c r="F30" s="38"/>
      <c r="G30" s="38"/>
      <c r="H30" s="19"/>
    </row>
    <row r="31" spans="1:8" ht="23.25" customHeight="1" x14ac:dyDescent="0.45">
      <c r="A31" s="25" t="s">
        <v>30</v>
      </c>
      <c r="B31" s="25"/>
      <c r="C31" s="25"/>
      <c r="D31" s="25"/>
      <c r="E31" s="25"/>
      <c r="F31" s="25"/>
      <c r="G31" s="25"/>
      <c r="H31" s="2"/>
    </row>
  </sheetData>
  <mergeCells count="9">
    <mergeCell ref="D2:G4"/>
    <mergeCell ref="A31:G31"/>
    <mergeCell ref="A30:G30"/>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月曜日</vt:lpstr>
      <vt:lpstr>火曜日</vt:lpstr>
      <vt:lpstr>水曜日</vt:lpstr>
      <vt:lpstr>木曜日</vt:lpstr>
      <vt:lpstr>金曜日</vt:lpstr>
      <vt:lpstr>土曜日</vt:lpstr>
      <vt:lpstr>日曜日（臨時）</vt:lpstr>
      <vt:lpstr>日曜日</vt:lpstr>
      <vt:lpstr>火曜日!Print_Area</vt:lpstr>
      <vt:lpstr>金曜日!Print_Area</vt:lpstr>
      <vt:lpstr>月曜日!Print_Area</vt:lpstr>
      <vt:lpstr>水曜日!Print_Area</vt:lpstr>
      <vt:lpstr>土曜日!Print_Area</vt:lpstr>
      <vt:lpstr>日曜日!Print_Area</vt:lpstr>
      <vt:lpstr>'日曜日（臨時）'!Print_Area</vt:lpstr>
      <vt:lpstr>木曜日!Print_Area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0007692</cp:lastModifiedBy>
  <cp:lastPrinted>2026-05-15T02:43:51Z</cp:lastPrinted>
  <dcterms:created xsi:type="dcterms:W3CDTF">2020-01-14T23:28:41Z</dcterms:created>
  <dcterms:modified xsi:type="dcterms:W3CDTF">2026-05-15T02:43:54Z</dcterms:modified>
</cp:coreProperties>
</file>