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72.24.36.13\share\01ホームページ\00市況情報(せり後に更新)\"/>
    </mc:Choice>
  </mc:AlternateContent>
  <xr:revisionPtr revIDLastSave="0" documentId="13_ncr:1_{5C59DD3E-909B-4A8C-8D0E-CFE124397A6B}" xr6:coauthVersionLast="47" xr6:coauthVersionMax="47" xr10:uidLastSave="{00000000-0000-0000-0000-000000000000}"/>
  <bookViews>
    <workbookView xWindow="-108" yWindow="-108" windowWidth="23256" windowHeight="12456" activeTab="3"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<sst xmlns="http://schemas.openxmlformats.org/spreadsheetml/2006/main" count="267" uniqueCount="55">
  <si>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</si>
  <si>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</si>
  <si>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</si>
  <si>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</si>
  <si>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</si>
  <si>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</si>
  <si>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</si>
  <si>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</si>
  <si>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</si>
  <si>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</si>
  <si>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</si>
  <si>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</si>
  <si>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</si>
  <si>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</si>
  <si>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</si>
  <si>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</si>
  <si>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</si>
  <si>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</si>
  <si>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</si>
  <si>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</si>
  <si>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</si>
  <si>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</si>
  <si>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</si>
  <si>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</si>
  <si>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</si>
  <si>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</si>
  <si>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</si>
  <si>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</si>
  <si>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</si>
  <si>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</si>
  <si>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</si>
  <si>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</si>
  <si>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</si>
  <si>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</si>
  <si>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</si>
  <si>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</si>
  <si>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</si>
  <si>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</si>
  <si>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</si>
  <si>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</si>
  <si>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</si>
  <si>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</si>
  <si>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</si>
  <si>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</si>
  <si>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</si>
  <si>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</si>
  <si>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</si>
  <si>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</si>
  <si>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</si>
  <si>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</si>
  <si>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令和8年3月6日</t>
    <phoneticPr fontId="2"/>
  </si>
  <si>
    <t>令和8年3月7日</t>
    <rPh sb="0" eb="2">
      <t>レイワ</t>
    </rPh>
    <rPh sb="3" eb="4">
      <t>ネン</t>
    </rPh>
    <rPh sb="5" eb="6">
      <t>ガツ</t>
    </rPh>
    <rPh sb="7" eb="8">
      <t>ニチ</t>
    </rPh>
    <phoneticPr fontId="2"/>
  </si>
  <si>
    <t>令和8年3月9日</t>
    <rPh sb="0" eb="2">
      <t>レイワ</t>
    </rPh>
    <rPh sb="3" eb="4">
      <t>ネン</t>
    </rPh>
    <rPh sb="5" eb="6">
      <t>ガツ</t>
    </rPh>
    <rPh sb="7" eb="8">
      <t>ニチ</t>
    </rPh>
    <phoneticPr fontId="2"/>
  </si>
  <si>
    <t>令和8年3月10日</t>
    <rPh sb="0" eb="2">
      <t>レイワ</t>
    </rPh>
    <rPh sb="3" eb="4">
      <t>ネン</t>
    </rPh>
    <rPh sb="5" eb="6">
      <t>ツキ</t>
    </rPh>
    <rPh sb="8" eb="9">
      <t>ニチ</t>
    </rPh>
    <phoneticPr fontId="2"/>
  </si>
  <si>
    <t>令和8年3月12日</t>
    <rPh sb="0" eb="2">
      <t>レイワ</t>
    </rPh>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</si>
</sst>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 si="0">IF(C8="","",IF(D8/C8&gt;E8,E8,IF(D8/C8&lt;F8,F8,D8/C8)))</f>
        <v/>
      </c>
      <c r="H8" s="8"/>
    </row>
    <row r="9" spans="1:8" ht="27" customHeight="1" x14ac:dyDescent="0.2">
      <c r="A9" s="14">
        <v>2</v>
      </c>
      <c r="B9" s="11" t="s">
        <v>8</v>
      </c>
      <c r="C9" s="9">
        <v>109</v>
      </c>
      <c r="D9" s="9">
        <v>47898</v>
      </c>
      <c r="E9" s="9">
        <v>540</v>
      </c>
      <c r="F9" s="9">
        <v>162</v>
      </c>
      <c r="G9" s="16">
        <f t="shared" ref="G9:G30" si="1">IF(C9="","",IF(D9/C9&gt;E9,E9,IF(D9/C9&lt;F9,F9,D9/C9)))</f>
        <v>439.43119266055044</v>
      </c>
      <c r="H9" s="8"/>
    </row>
    <row r="10" spans="1:8" ht="27" customHeight="1" x14ac:dyDescent="0.2">
      <c r="A10" s="14">
        <v>3</v>
      </c>
      <c r="B10" s="11" t="s">
        <v>9</v>
      </c>
      <c r="C10" s="9">
        <v>2069</v>
      </c>
      <c r="D10" s="9">
        <v>563004</v>
      </c>
      <c r="E10" s="9">
        <v>356</v>
      </c>
      <c r="F10" s="9">
        <v>140</v>
      </c>
      <c r="G10" s="16">
        <f t="shared" si="1"/>
        <v>272.11406476558722</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630</v>
      </c>
      <c r="D12" s="9">
        <v>406296</v>
      </c>
      <c r="E12" s="9">
        <v>734</v>
      </c>
      <c r="F12" s="9">
        <v>594</v>
      </c>
      <c r="G12" s="16">
        <f t="shared" si="1"/>
        <v>644.91428571428571</v>
      </c>
      <c r="H12" s="8"/>
    </row>
    <row r="13" spans="1:8" ht="27" customHeight="1" x14ac:dyDescent="0.2">
      <c r="A13" s="14">
        <v>6</v>
      </c>
      <c r="B13" s="11" t="s">
        <v>11</v>
      </c>
      <c r="C13" s="9"/>
      <c r="D13" s="9"/>
      <c r="E13" s="9"/>
      <c r="F13" s="9"/>
      <c r="G13" s="16" t="str">
        <f t="shared" si="1"/>
        <v/>
      </c>
      <c r="H13" s="8"/>
    </row>
    <row r="14" spans="1:8" ht="27" customHeight="1" x14ac:dyDescent="0.2">
      <c r="A14" s="13">
        <v>7</v>
      </c>
      <c r="B14" s="11" t="s">
        <v>12</v>
      </c>
      <c r="C14" s="9"/>
      <c r="D14" s="9"/>
      <c r="E14" s="9"/>
      <c r="F14" s="9"/>
      <c r="G14" s="16" t="str">
        <f t="shared" si="1"/>
        <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96</v>
      </c>
      <c r="D17" s="9">
        <v>81540</v>
      </c>
      <c r="E17" s="9">
        <v>856</v>
      </c>
      <c r="F17" s="9">
        <v>840</v>
      </c>
      <c r="G17" s="16">
        <f t="shared" si="1"/>
        <v>849.375</v>
      </c>
      <c r="H17" s="8"/>
    </row>
    <row r="18" spans="1:8" ht="27" customHeight="1" x14ac:dyDescent="0.2">
      <c r="A18" s="14">
        <v>11</v>
      </c>
      <c r="B18" s="11" t="s">
        <v>15</v>
      </c>
      <c r="C18" s="9">
        <v>227</v>
      </c>
      <c r="D18" s="9">
        <v>337824</v>
      </c>
      <c r="E18" s="9">
        <v>1728</v>
      </c>
      <c r="F18" s="9">
        <v>1332</v>
      </c>
      <c r="G18" s="16">
        <f t="shared" si="1"/>
        <v>1488.2114537444934</v>
      </c>
      <c r="H18" s="8"/>
    </row>
    <row r="19" spans="1:8" ht="27" customHeight="1" x14ac:dyDescent="0.2">
      <c r="A19" s="14">
        <v>12</v>
      </c>
      <c r="B19" s="11" t="s">
        <v>28</v>
      </c>
      <c r="C19" s="9">
        <v>286</v>
      </c>
      <c r="D19" s="9">
        <v>162864</v>
      </c>
      <c r="E19" s="9">
        <v>569</v>
      </c>
      <c r="F19" s="9">
        <v>569</v>
      </c>
      <c r="G19" s="16">
        <f t="shared" si="1"/>
        <v>569</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6717</v>
      </c>
      <c r="D21" s="9">
        <v>1855561</v>
      </c>
      <c r="E21" s="9">
        <v>926</v>
      </c>
      <c r="F21" s="9">
        <v>108</v>
      </c>
      <c r="G21" s="16">
        <f t="shared" si="1"/>
        <v>276.2484740211404</v>
      </c>
      <c r="H21" s="8"/>
    </row>
    <row r="22" spans="1:8" ht="27" customHeight="1" x14ac:dyDescent="0.2">
      <c r="A22" s="14">
        <v>15</v>
      </c>
      <c r="B22" s="11" t="s">
        <v>18</v>
      </c>
      <c r="C22" s="9">
        <v>62</v>
      </c>
      <c r="D22" s="9">
        <v>29117</v>
      </c>
      <c r="E22" s="9">
        <v>972</v>
      </c>
      <c r="F22" s="9">
        <v>108</v>
      </c>
      <c r="G22" s="16">
        <f t="shared" si="1"/>
        <v>469.62903225806451</v>
      </c>
      <c r="H22" s="8"/>
    </row>
    <row r="23" spans="1:8" ht="27" customHeight="1" x14ac:dyDescent="0.2">
      <c r="A23" s="13">
        <v>16</v>
      </c>
      <c r="B23" s="11" t="s">
        <v>19</v>
      </c>
      <c r="C23" s="9">
        <v>5787</v>
      </c>
      <c r="D23" s="9">
        <v>1811484</v>
      </c>
      <c r="E23" s="9">
        <v>960</v>
      </c>
      <c r="F23" s="9">
        <v>239</v>
      </c>
      <c r="G23" s="16">
        <f t="shared" si="1"/>
        <v>313.02643856920685</v>
      </c>
      <c r="H23" s="8"/>
    </row>
    <row r="24" spans="1:8" ht="27" customHeight="1" x14ac:dyDescent="0.2">
      <c r="A24" s="14">
        <v>17</v>
      </c>
      <c r="B24" s="11" t="s">
        <v>20</v>
      </c>
      <c r="C24" s="9">
        <v>46</v>
      </c>
      <c r="D24" s="9">
        <v>23328</v>
      </c>
      <c r="E24" s="9">
        <v>900</v>
      </c>
      <c r="F24" s="9">
        <v>216</v>
      </c>
      <c r="G24" s="16">
        <f t="shared" si="1"/>
        <v>507.13043478260869</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v>243</v>
      </c>
      <c r="D26" s="9">
        <v>405108</v>
      </c>
      <c r="E26" s="9">
        <v>3240</v>
      </c>
      <c r="F26" s="9">
        <v>864</v>
      </c>
      <c r="G26" s="16">
        <f t="shared" si="1"/>
        <v>1667.1111111111111</v>
      </c>
      <c r="H26" s="8"/>
    </row>
    <row r="27" spans="1:8" ht="27" customHeight="1" x14ac:dyDescent="0.2">
      <c r="A27" s="14">
        <v>20</v>
      </c>
      <c r="B27" s="11" t="s">
        <v>23</v>
      </c>
      <c r="C27" s="9">
        <v>155</v>
      </c>
      <c r="D27" s="9">
        <v>281556</v>
      </c>
      <c r="E27" s="9">
        <v>2376</v>
      </c>
      <c r="F27" s="9">
        <v>810</v>
      </c>
      <c r="G27" s="16">
        <f t="shared" si="1"/>
        <v>1816.4903225806452</v>
      </c>
      <c r="H27" s="8"/>
    </row>
    <row r="28" spans="1:8" ht="27" customHeight="1" x14ac:dyDescent="0.2">
      <c r="A28" s="14">
        <v>21</v>
      </c>
      <c r="B28" s="11" t="s">
        <v>24</v>
      </c>
      <c r="C28" s="9"/>
      <c r="D28" s="9"/>
      <c r="E28" s="9"/>
      <c r="F28" s="9"/>
      <c r="G28" s="16" t="str">
        <f t="shared" si="1"/>
        <v/>
      </c>
      <c r="H28" s="8"/>
    </row>
    <row r="29" spans="1:8" ht="27" customHeight="1" x14ac:dyDescent="0.2">
      <c r="A29" s="13">
        <v>22</v>
      </c>
      <c r="B29" s="11" t="s">
        <v>25</v>
      </c>
      <c r="C29" s="23">
        <v>226</v>
      </c>
      <c r="D29" s="23">
        <v>223216</v>
      </c>
      <c r="E29" s="23">
        <v>1728</v>
      </c>
      <c r="F29" s="23">
        <v>702</v>
      </c>
      <c r="G29" s="16">
        <f t="shared" si="1"/>
        <v>987.68141592920358</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zoomScaleNormal="100" workbookViewId="0"/>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 t="shared" ref="G8:G30" si="0">IF(C8="","",IF(D8/C8&gt;E8,E8,IF(D8/C8&lt;F8,F8,D8/C8)))</f>
        <v/>
      </c>
      <c r="H8" s="8"/>
    </row>
    <row r="9" spans="1:8" ht="27" customHeight="1" x14ac:dyDescent="0.2">
      <c r="A9" s="14">
        <v>2</v>
      </c>
      <c r="B9" s="11" t="s">
        <v>8</v>
      </c>
      <c r="C9" s="9"/>
      <c r="D9" s="9"/>
      <c r="E9" s="9"/>
      <c r="F9" s="9"/>
      <c r="G9" s="16" t="str">
        <f t="shared" si="0"/>
        <v/>
      </c>
      <c r="H9" s="8"/>
    </row>
    <row r="10" spans="1:8" ht="27" customHeight="1" x14ac:dyDescent="0.2">
      <c r="A10" s="14">
        <v>3</v>
      </c>
      <c r="B10" s="11" t="s">
        <v>9</v>
      </c>
      <c r="C10" s="9">
        <v>565</v>
      </c>
      <c r="D10" s="9">
        <v>143478</v>
      </c>
      <c r="E10" s="9">
        <v>324</v>
      </c>
      <c r="F10" s="9">
        <v>216</v>
      </c>
      <c r="G10" s="16">
        <f t="shared" si="0"/>
        <v>253.94336283185839</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1290</v>
      </c>
      <c r="D12" s="9">
        <v>680724</v>
      </c>
      <c r="E12" s="9">
        <v>702</v>
      </c>
      <c r="F12" s="9"/>
      <c r="G12" s="16">
        <f t="shared" si="0"/>
        <v>527.69302325581396</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11</v>
      </c>
      <c r="D15" s="9">
        <v>20002</v>
      </c>
      <c r="E15" s="9">
        <v>1944</v>
      </c>
      <c r="F15" s="9">
        <v>1566</v>
      </c>
      <c r="G15" s="16">
        <f t="shared" si="0"/>
        <v>1818.3636363636363</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60</v>
      </c>
      <c r="D17" s="9">
        <v>51300</v>
      </c>
      <c r="E17" s="9">
        <v>856</v>
      </c>
      <c r="F17" s="9">
        <v>840</v>
      </c>
      <c r="G17" s="16">
        <f t="shared" si="0"/>
        <v>855</v>
      </c>
      <c r="H17" s="8"/>
    </row>
    <row r="18" spans="1:8" ht="27" customHeight="1" x14ac:dyDescent="0.2">
      <c r="A18" s="14">
        <v>11</v>
      </c>
      <c r="B18" s="11" t="s">
        <v>15</v>
      </c>
      <c r="C18" s="9">
        <v>415</v>
      </c>
      <c r="D18" s="9">
        <v>712476</v>
      </c>
      <c r="E18" s="9">
        <v>2600</v>
      </c>
      <c r="F18" s="9">
        <v>972</v>
      </c>
      <c r="G18" s="16">
        <f t="shared" si="0"/>
        <v>1716.8096385542169</v>
      </c>
      <c r="H18" s="8"/>
    </row>
    <row r="19" spans="1:8" ht="27" customHeight="1" x14ac:dyDescent="0.2">
      <c r="A19" s="14">
        <v>12</v>
      </c>
      <c r="B19" s="11" t="s">
        <v>28</v>
      </c>
      <c r="C19" s="9">
        <v>154</v>
      </c>
      <c r="D19" s="9">
        <v>87696</v>
      </c>
      <c r="E19" s="9">
        <v>569</v>
      </c>
      <c r="F19" s="9">
        <v>569</v>
      </c>
      <c r="G19" s="16">
        <f t="shared" si="0"/>
        <v>569</v>
      </c>
      <c r="H19" s="8"/>
    </row>
    <row r="20" spans="1:8" ht="27" customHeight="1" x14ac:dyDescent="0.2">
      <c r="A20" s="13">
        <v>13</v>
      </c>
      <c r="B20" s="11" t="s">
        <v>16</v>
      </c>
      <c r="C20" s="9">
        <v>786</v>
      </c>
      <c r="D20" s="9">
        <v>132840</v>
      </c>
      <c r="E20" s="9">
        <v>250</v>
      </c>
      <c r="F20" s="9">
        <v>144</v>
      </c>
      <c r="G20" s="16">
        <f t="shared" si="0"/>
        <v>169.00763358778627</v>
      </c>
      <c r="H20" s="8"/>
    </row>
    <row r="21" spans="1:8" ht="27" customHeight="1" x14ac:dyDescent="0.2">
      <c r="A21" s="14">
        <v>14</v>
      </c>
      <c r="B21" s="11" t="s">
        <v>17</v>
      </c>
      <c r="C21" s="9">
        <v>8041</v>
      </c>
      <c r="D21" s="9">
        <v>2222118</v>
      </c>
      <c r="E21" s="9">
        <v>648</v>
      </c>
      <c r="F21" s="9">
        <v>54</v>
      </c>
      <c r="G21" s="16">
        <f t="shared" si="0"/>
        <v>276.34846412137796</v>
      </c>
      <c r="H21" s="8"/>
    </row>
    <row r="22" spans="1:8" ht="27" customHeight="1" x14ac:dyDescent="0.2">
      <c r="A22" s="14">
        <v>15</v>
      </c>
      <c r="B22" s="11" t="s">
        <v>18</v>
      </c>
      <c r="C22" s="9">
        <v>21</v>
      </c>
      <c r="D22" s="9">
        <v>14839</v>
      </c>
      <c r="E22" s="9">
        <v>756</v>
      </c>
      <c r="F22" s="9">
        <v>648</v>
      </c>
      <c r="G22" s="16">
        <f t="shared" si="0"/>
        <v>706.61904761904759</v>
      </c>
      <c r="H22" s="8"/>
    </row>
    <row r="23" spans="1:8" ht="27" customHeight="1" x14ac:dyDescent="0.2">
      <c r="A23" s="13">
        <v>16</v>
      </c>
      <c r="B23" s="11" t="s">
        <v>19</v>
      </c>
      <c r="C23" s="9">
        <v>3206</v>
      </c>
      <c r="D23" s="9">
        <v>1015751</v>
      </c>
      <c r="E23" s="9">
        <v>540</v>
      </c>
      <c r="F23" s="9">
        <v>265</v>
      </c>
      <c r="G23" s="16">
        <f t="shared" si="0"/>
        <v>316.82813474734871</v>
      </c>
      <c r="H23" s="8"/>
    </row>
    <row r="24" spans="1:8" ht="27" customHeight="1" x14ac:dyDescent="0.2">
      <c r="A24" s="14">
        <v>17</v>
      </c>
      <c r="B24" s="11" t="s">
        <v>20</v>
      </c>
      <c r="C24" s="9">
        <v>8</v>
      </c>
      <c r="D24" s="9">
        <v>1296</v>
      </c>
      <c r="E24" s="9">
        <v>162</v>
      </c>
      <c r="F24" s="9">
        <v>162</v>
      </c>
      <c r="G24" s="16">
        <f t="shared" si="0"/>
        <v>162</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260</v>
      </c>
      <c r="D26" s="9">
        <v>407376</v>
      </c>
      <c r="E26" s="9">
        <v>3240</v>
      </c>
      <c r="F26" s="9">
        <v>756</v>
      </c>
      <c r="G26" s="16">
        <f t="shared" si="0"/>
        <v>1566.8307692307692</v>
      </c>
      <c r="H26" s="8"/>
    </row>
    <row r="27" spans="1:8" ht="27" customHeight="1" x14ac:dyDescent="0.2">
      <c r="A27" s="14">
        <v>20</v>
      </c>
      <c r="B27" s="11" t="s">
        <v>23</v>
      </c>
      <c r="C27" s="9">
        <v>74</v>
      </c>
      <c r="D27" s="9">
        <v>135216</v>
      </c>
      <c r="E27" s="9">
        <v>2700</v>
      </c>
      <c r="F27" s="9">
        <v>1080</v>
      </c>
      <c r="G27" s="16">
        <f t="shared" si="0"/>
        <v>1827.2432432432433</v>
      </c>
      <c r="H27" s="8"/>
    </row>
    <row r="28" spans="1:8" ht="27" customHeight="1" x14ac:dyDescent="0.2">
      <c r="A28" s="14">
        <v>21</v>
      </c>
      <c r="B28" s="11" t="s">
        <v>24</v>
      </c>
      <c r="C28" s="9">
        <v>45</v>
      </c>
      <c r="D28" s="9">
        <v>48924</v>
      </c>
      <c r="E28" s="9">
        <v>1102</v>
      </c>
      <c r="F28" s="9">
        <v>1080</v>
      </c>
      <c r="G28" s="16">
        <f t="shared" si="0"/>
        <v>1087.2</v>
      </c>
      <c r="H28" s="8"/>
    </row>
    <row r="29" spans="1:8" ht="27" customHeight="1" x14ac:dyDescent="0.2">
      <c r="A29" s="13">
        <v>22</v>
      </c>
      <c r="B29" s="11" t="s">
        <v>25</v>
      </c>
      <c r="C29" s="9">
        <v>85</v>
      </c>
      <c r="D29" s="9">
        <v>68018</v>
      </c>
      <c r="E29" s="9">
        <v>1404</v>
      </c>
      <c r="F29" s="9">
        <v>540</v>
      </c>
      <c r="G29" s="16">
        <f t="shared" si="0"/>
        <v>800.21176470588239</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46092</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tabSelected="1" topLeftCell="A13" zoomScaleNormal="100" workbookViewId="0">
      <selection activeCell="E23" sqref="E23"/>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39</v>
      </c>
      <c r="D9" s="9">
        <v>24678</v>
      </c>
      <c r="E9" s="9">
        <v>702</v>
      </c>
      <c r="F9" s="9">
        <v>594</v>
      </c>
      <c r="G9" s="16">
        <f t="shared" ref="G9:G30" si="0">IF(C9="","",IF(D9/C9&gt;E9,E9,IF(D9/C9&lt;F9,F9,D9/C9)))</f>
        <v>632.76923076923072</v>
      </c>
      <c r="H9" s="8"/>
    </row>
    <row r="10" spans="1:8" ht="27" customHeight="1" x14ac:dyDescent="0.2">
      <c r="A10" s="14">
        <v>3</v>
      </c>
      <c r="B10" s="11" t="s">
        <v>9</v>
      </c>
      <c r="C10" s="9">
        <v>1040</v>
      </c>
      <c r="D10" s="9">
        <v>260107</v>
      </c>
      <c r="E10" s="9">
        <v>324</v>
      </c>
      <c r="F10" s="9">
        <v>162</v>
      </c>
      <c r="G10" s="16">
        <f t="shared" si="0"/>
        <v>250.10288461538462</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480</v>
      </c>
      <c r="D12" s="9">
        <v>304884</v>
      </c>
      <c r="E12" s="9">
        <v>724</v>
      </c>
      <c r="F12" s="9"/>
      <c r="G12" s="16">
        <f t="shared" si="0"/>
        <v>635.17499999999995</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v>11</v>
      </c>
      <c r="D15" s="9">
        <v>17885</v>
      </c>
      <c r="E15" s="9">
        <v>1944</v>
      </c>
      <c r="F15" s="9">
        <v>1458</v>
      </c>
      <c r="G15" s="16">
        <f t="shared" si="0"/>
        <v>1625.909090909091</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90</v>
      </c>
      <c r="D17" s="9">
        <v>75600</v>
      </c>
      <c r="E17" s="9">
        <v>840</v>
      </c>
      <c r="F17" s="9">
        <v>840</v>
      </c>
      <c r="G17" s="16">
        <f t="shared" si="0"/>
        <v>840</v>
      </c>
      <c r="H17" s="8"/>
    </row>
    <row r="18" spans="1:8" ht="27" customHeight="1" x14ac:dyDescent="0.2">
      <c r="A18" s="14">
        <v>11</v>
      </c>
      <c r="B18" s="11" t="s">
        <v>15</v>
      </c>
      <c r="C18" s="9">
        <v>233</v>
      </c>
      <c r="D18" s="9">
        <v>411167</v>
      </c>
      <c r="E18" s="9">
        <v>2124</v>
      </c>
      <c r="F18" s="9">
        <v>1332</v>
      </c>
      <c r="G18" s="16">
        <f t="shared" si="0"/>
        <v>1764.6652360515022</v>
      </c>
      <c r="H18" s="8"/>
    </row>
    <row r="19" spans="1:8" ht="27" customHeight="1" x14ac:dyDescent="0.2">
      <c r="A19" s="14">
        <v>12</v>
      </c>
      <c r="B19" s="11" t="s">
        <v>28</v>
      </c>
      <c r="C19" s="9">
        <v>533</v>
      </c>
      <c r="D19" s="9">
        <v>196992</v>
      </c>
      <c r="E19" s="9">
        <v>569</v>
      </c>
      <c r="F19" s="9">
        <v>356</v>
      </c>
      <c r="G19" s="16">
        <f t="shared" si="0"/>
        <v>369.59099437148217</v>
      </c>
      <c r="H19" s="8"/>
    </row>
    <row r="20" spans="1:8" ht="27" customHeight="1" x14ac:dyDescent="0.2">
      <c r="A20" s="13">
        <v>13</v>
      </c>
      <c r="B20" s="11" t="s">
        <v>16</v>
      </c>
      <c r="C20" s="9">
        <v>378</v>
      </c>
      <c r="D20" s="9">
        <v>79272</v>
      </c>
      <c r="E20" s="9">
        <v>338</v>
      </c>
      <c r="F20" s="9">
        <v>170</v>
      </c>
      <c r="G20" s="16">
        <f t="shared" si="0"/>
        <v>209.71428571428572</v>
      </c>
      <c r="H20" s="8"/>
    </row>
    <row r="21" spans="1:8" ht="27" customHeight="1" x14ac:dyDescent="0.2">
      <c r="A21" s="14">
        <v>14</v>
      </c>
      <c r="B21" s="11" t="s">
        <v>17</v>
      </c>
      <c r="C21" s="9">
        <v>8022</v>
      </c>
      <c r="D21" s="9">
        <v>2234090</v>
      </c>
      <c r="E21" s="9">
        <v>926</v>
      </c>
      <c r="F21" s="9">
        <v>54</v>
      </c>
      <c r="G21" s="16">
        <f t="shared" si="0"/>
        <v>278.49538768386935</v>
      </c>
      <c r="H21" s="8"/>
    </row>
    <row r="22" spans="1:8" ht="27" customHeight="1" x14ac:dyDescent="0.2">
      <c r="A22" s="14">
        <v>15</v>
      </c>
      <c r="B22" s="11" t="s">
        <v>18</v>
      </c>
      <c r="C22" s="9">
        <v>25</v>
      </c>
      <c r="D22" s="9">
        <v>11448</v>
      </c>
      <c r="E22" s="9">
        <v>540</v>
      </c>
      <c r="F22" s="9">
        <v>324</v>
      </c>
      <c r="G22" s="16">
        <f t="shared" si="0"/>
        <v>457.92</v>
      </c>
      <c r="H22" s="8"/>
    </row>
    <row r="23" spans="1:8" ht="27" customHeight="1" x14ac:dyDescent="0.2">
      <c r="A23" s="13">
        <v>16</v>
      </c>
      <c r="B23" s="11" t="s">
        <v>19</v>
      </c>
      <c r="C23" s="9">
        <v>1893</v>
      </c>
      <c r="D23" s="9">
        <v>668844</v>
      </c>
      <c r="E23" s="9">
        <v>675</v>
      </c>
      <c r="F23" s="9">
        <v>281</v>
      </c>
      <c r="G23" s="16">
        <f t="shared" si="0"/>
        <v>353.32488114104598</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213</v>
      </c>
      <c r="D26" s="9">
        <v>291006</v>
      </c>
      <c r="E26" s="9">
        <v>1836</v>
      </c>
      <c r="F26" s="9">
        <v>756</v>
      </c>
      <c r="G26" s="16">
        <f t="shared" si="0"/>
        <v>1366.2253521126761</v>
      </c>
      <c r="H26" s="8"/>
    </row>
    <row r="27" spans="1:8" ht="27" customHeight="1" x14ac:dyDescent="0.2">
      <c r="A27" s="14">
        <v>20</v>
      </c>
      <c r="B27" s="11" t="s">
        <v>23</v>
      </c>
      <c r="C27" s="9">
        <v>79</v>
      </c>
      <c r="D27" s="9">
        <v>141696</v>
      </c>
      <c r="E27" s="9">
        <v>2646</v>
      </c>
      <c r="F27" s="9">
        <v>1188</v>
      </c>
      <c r="G27" s="16">
        <f t="shared" si="0"/>
        <v>1793.620253164557</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173</v>
      </c>
      <c r="D29" s="9">
        <v>166104</v>
      </c>
      <c r="E29" s="9">
        <v>1728</v>
      </c>
      <c r="F29" s="9">
        <v>617</v>
      </c>
      <c r="G29" s="16">
        <f t="shared" si="0"/>
        <v>960.13872832369941</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zoomScaleNormal="100" workbookViewId="0">
      <selection activeCell="C8" sqref="C8:F30"/>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c r="D8" s="9"/>
      <c r="E8" s="9"/>
      <c r="F8" s="9"/>
      <c r="G8" s="16" t="str">
        <f t="shared" ref="G8:G30" si="0">IF(C8="","",IF(D8/C8&gt;E8,E8,IF(D8/C8&lt;F8,F8,D8/C8)))</f>
        <v/>
      </c>
      <c r="H8" s="8"/>
    </row>
    <row r="9" spans="1:8" ht="27" customHeight="1" x14ac:dyDescent="0.2">
      <c r="A9" s="14">
        <v>2</v>
      </c>
      <c r="B9" s="11" t="s">
        <v>8</v>
      </c>
      <c r="C9" s="9">
        <v>201</v>
      </c>
      <c r="D9" s="9">
        <v>72306</v>
      </c>
      <c r="E9" s="9">
        <v>648</v>
      </c>
      <c r="F9" s="9">
        <v>108</v>
      </c>
      <c r="G9" s="16">
        <f t="shared" si="0"/>
        <v>359.73134328358208</v>
      </c>
      <c r="H9" s="8"/>
    </row>
    <row r="10" spans="1:8" ht="27" customHeight="1" x14ac:dyDescent="0.2">
      <c r="A10" s="14">
        <v>3</v>
      </c>
      <c r="B10" s="11" t="s">
        <v>9</v>
      </c>
      <c r="C10" s="9">
        <v>550</v>
      </c>
      <c r="D10" s="9">
        <v>71982</v>
      </c>
      <c r="E10" s="9">
        <v>302</v>
      </c>
      <c r="F10" s="9">
        <v>11</v>
      </c>
      <c r="G10" s="16">
        <f t="shared" si="0"/>
        <v>130.87636363636364</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230</v>
      </c>
      <c r="D12" s="9">
        <v>164376</v>
      </c>
      <c r="E12" s="9">
        <v>724</v>
      </c>
      <c r="F12" s="9">
        <v>691</v>
      </c>
      <c r="G12" s="16">
        <f t="shared" si="0"/>
        <v>714.67826086956518</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20" t="s">
        <v>44</v>
      </c>
      <c r="C17" s="9">
        <v>1280</v>
      </c>
      <c r="D17" s="9">
        <v>1078380</v>
      </c>
      <c r="E17" s="9">
        <v>856</v>
      </c>
      <c r="F17" s="9">
        <v>840</v>
      </c>
      <c r="G17" s="16">
        <f t="shared" si="0"/>
        <v>842.484375</v>
      </c>
      <c r="H17" s="8"/>
    </row>
    <row r="18" spans="1:8" ht="27" customHeight="1" x14ac:dyDescent="0.2">
      <c r="A18" s="14">
        <v>11</v>
      </c>
      <c r="B18" s="11" t="s">
        <v>15</v>
      </c>
      <c r="C18" s="9">
        <v>1253</v>
      </c>
      <c r="D18" s="9">
        <v>1667865</v>
      </c>
      <c r="E18" s="9">
        <v>2358</v>
      </c>
      <c r="F18" s="9">
        <v>36</v>
      </c>
      <c r="G18" s="16">
        <f t="shared" si="0"/>
        <v>1331.0973663208299</v>
      </c>
      <c r="H18" s="8"/>
    </row>
    <row r="19" spans="1:8" ht="27" customHeight="1" x14ac:dyDescent="0.2">
      <c r="A19" s="14">
        <v>12</v>
      </c>
      <c r="B19" s="11" t="s">
        <v>28</v>
      </c>
      <c r="C19" s="9">
        <v>253</v>
      </c>
      <c r="D19" s="9">
        <v>144072</v>
      </c>
      <c r="E19" s="9">
        <v>569</v>
      </c>
      <c r="F19" s="9">
        <v>569</v>
      </c>
      <c r="G19" s="16">
        <f>IF(C19="","",IF(D19/C19&gt;E19,E19,IF(D19/C19&lt;F19,F19,D19/C19)))</f>
        <v>569</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9371</v>
      </c>
      <c r="D21" s="9">
        <v>2566215</v>
      </c>
      <c r="E21" s="9">
        <v>648</v>
      </c>
      <c r="F21" s="9">
        <v>108</v>
      </c>
      <c r="G21" s="16">
        <f t="shared" si="0"/>
        <v>273.84644114822322</v>
      </c>
      <c r="H21" s="8"/>
    </row>
    <row r="22" spans="1:8" ht="27" customHeight="1" x14ac:dyDescent="0.2">
      <c r="A22" s="14">
        <v>15</v>
      </c>
      <c r="B22" s="11" t="s">
        <v>18</v>
      </c>
      <c r="C22" s="9">
        <v>44</v>
      </c>
      <c r="D22" s="9">
        <v>12447</v>
      </c>
      <c r="E22" s="9">
        <v>432</v>
      </c>
      <c r="F22" s="9">
        <v>108</v>
      </c>
      <c r="G22" s="16">
        <f t="shared" si="0"/>
        <v>282.88636363636363</v>
      </c>
      <c r="H22" s="8"/>
    </row>
    <row r="23" spans="1:8" ht="27" customHeight="1" x14ac:dyDescent="0.2">
      <c r="A23" s="13">
        <v>16</v>
      </c>
      <c r="B23" s="11" t="s">
        <v>19</v>
      </c>
      <c r="C23" s="9">
        <v>2781</v>
      </c>
      <c r="D23" s="9">
        <v>850500</v>
      </c>
      <c r="E23" s="9">
        <v>480</v>
      </c>
      <c r="F23" s="9">
        <v>281</v>
      </c>
      <c r="G23" s="16">
        <f t="shared" si="0"/>
        <v>305.82524271844659</v>
      </c>
      <c r="H23" s="8"/>
    </row>
    <row r="24" spans="1:8" ht="27" customHeight="1" x14ac:dyDescent="0.2">
      <c r="A24" s="14">
        <v>17</v>
      </c>
      <c r="B24" s="11" t="s">
        <v>20</v>
      </c>
      <c r="C24" s="9">
        <v>28</v>
      </c>
      <c r="D24" s="9">
        <v>34020</v>
      </c>
      <c r="E24" s="9">
        <v>1269</v>
      </c>
      <c r="F24" s="9">
        <v>1134</v>
      </c>
      <c r="G24" s="16">
        <f t="shared" si="0"/>
        <v>1215</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112</v>
      </c>
      <c r="D26" s="9">
        <v>200016</v>
      </c>
      <c r="E26" s="9">
        <v>1944</v>
      </c>
      <c r="F26" s="9">
        <v>1296</v>
      </c>
      <c r="G26" s="16">
        <f t="shared" si="0"/>
        <v>1785.8571428571429</v>
      </c>
      <c r="H26" s="8"/>
    </row>
    <row r="27" spans="1:8" ht="27" customHeight="1" x14ac:dyDescent="0.2">
      <c r="A27" s="14">
        <v>20</v>
      </c>
      <c r="B27" s="11" t="s">
        <v>23</v>
      </c>
      <c r="C27" s="9">
        <v>178</v>
      </c>
      <c r="D27" s="9">
        <v>330588</v>
      </c>
      <c r="E27" s="9">
        <v>2160</v>
      </c>
      <c r="F27" s="9">
        <v>1512</v>
      </c>
      <c r="G27" s="16">
        <f t="shared" si="0"/>
        <v>1857.2359550561798</v>
      </c>
      <c r="H27" s="8"/>
    </row>
    <row r="28" spans="1:8" ht="27" customHeight="1" x14ac:dyDescent="0.2">
      <c r="A28" s="14">
        <v>21</v>
      </c>
      <c r="B28" s="11" t="s">
        <v>24</v>
      </c>
      <c r="C28" s="9"/>
      <c r="D28" s="9"/>
      <c r="E28" s="9"/>
      <c r="F28" s="9"/>
      <c r="G28" s="16" t="str">
        <f t="shared" si="0"/>
        <v/>
      </c>
      <c r="H28" s="8"/>
    </row>
    <row r="29" spans="1:8" ht="27" customHeight="1" x14ac:dyDescent="0.2">
      <c r="A29" s="13">
        <v>22</v>
      </c>
      <c r="B29" s="11" t="s">
        <v>25</v>
      </c>
      <c r="C29" s="9">
        <v>110</v>
      </c>
      <c r="D29" s="9">
        <v>113195</v>
      </c>
      <c r="E29" s="9">
        <v>1641</v>
      </c>
      <c r="F29" s="9">
        <v>756</v>
      </c>
      <c r="G29" s="16">
        <f t="shared" si="0"/>
        <v>1029.0454545454545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J8" sqref="J8"/>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v>62</v>
      </c>
      <c r="D9" s="9">
        <v>19764</v>
      </c>
      <c r="E9" s="9">
        <v>702</v>
      </c>
      <c r="F9" s="9">
        <v>162</v>
      </c>
      <c r="G9" s="16">
        <f t="shared" ref="G9:G30" si="0">IF(C9="","",IF(D9/C9&gt;E9,E9,IF(D9/C9&lt;F9,F9,D9/C9)))</f>
        <v>318.77419354838707</v>
      </c>
      <c r="H9" s="8"/>
    </row>
    <row r="10" spans="1:8" ht="27" customHeight="1" x14ac:dyDescent="0.2">
      <c r="A10" s="14">
        <v>3</v>
      </c>
      <c r="B10" s="11" t="s">
        <v>9</v>
      </c>
      <c r="C10" s="9">
        <v>730</v>
      </c>
      <c r="D10" s="9">
        <v>199854</v>
      </c>
      <c r="E10" s="9">
        <v>356</v>
      </c>
      <c r="F10" s="9">
        <v>184</v>
      </c>
      <c r="G10" s="16">
        <f t="shared" si="0"/>
        <v>273.77260273972604</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1400</v>
      </c>
      <c r="D12" s="9">
        <v>917244</v>
      </c>
      <c r="E12" s="9">
        <v>713</v>
      </c>
      <c r="F12" s="9">
        <v>540</v>
      </c>
      <c r="G12" s="16">
        <f>IF(C12="","",IF(D12/C12&gt;E12,E12,IF(D12/C12&lt;F12,F12,D12/C12)))</f>
        <v>655.1742857142857</v>
      </c>
      <c r="H12" s="8"/>
    </row>
    <row r="13" spans="1:8" ht="27" customHeight="1" x14ac:dyDescent="0.2">
      <c r="A13" s="14">
        <v>6</v>
      </c>
      <c r="B13" s="11" t="s">
        <v>11</v>
      </c>
      <c r="C13" s="9"/>
      <c r="D13" s="9"/>
      <c r="E13" s="9"/>
      <c r="F13" s="9"/>
      <c r="G13" s="16" t="str">
        <f>IF(C13="","",IF(D13/C13&gt;E13,E13,IF(D13/C13&lt;F13,F13,D13/C13)))</f>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252</v>
      </c>
      <c r="D17" s="9">
        <v>212760</v>
      </c>
      <c r="E17" s="9">
        <v>856</v>
      </c>
      <c r="F17" s="9">
        <v>840</v>
      </c>
      <c r="G17" s="16">
        <f t="shared" si="0"/>
        <v>844.28571428571433</v>
      </c>
      <c r="H17" s="8"/>
    </row>
    <row r="18" spans="1:8" ht="27" customHeight="1" x14ac:dyDescent="0.2">
      <c r="A18" s="14">
        <v>11</v>
      </c>
      <c r="B18" s="11" t="s">
        <v>15</v>
      </c>
      <c r="C18" s="9">
        <v>144</v>
      </c>
      <c r="D18" s="9">
        <v>230256</v>
      </c>
      <c r="E18" s="9">
        <v>1980</v>
      </c>
      <c r="F18" s="9">
        <v>1512</v>
      </c>
      <c r="G18" s="16">
        <f t="shared" si="0"/>
        <v>1599</v>
      </c>
      <c r="H18" s="8"/>
    </row>
    <row r="19" spans="1:8" ht="27" customHeight="1" x14ac:dyDescent="0.2">
      <c r="A19" s="14">
        <v>12</v>
      </c>
      <c r="B19" s="11" t="s">
        <v>28</v>
      </c>
      <c r="C19" s="9">
        <v>187</v>
      </c>
      <c r="D19" s="9">
        <v>106488</v>
      </c>
      <c r="E19" s="9">
        <v>569</v>
      </c>
      <c r="F19" s="9">
        <v>569</v>
      </c>
      <c r="G19" s="16">
        <f t="shared" si="0"/>
        <v>569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7002</v>
      </c>
      <c r="D21" s="9">
        <v>1922532</v>
      </c>
      <c r="E21" s="9">
        <v>432</v>
      </c>
      <c r="F21" s="9">
        <v>54</v>
      </c>
      <c r="G21" s="16">
        <f t="shared" si="0"/>
        <v>274.56898029134533</v>
      </c>
      <c r="H21" s="8"/>
    </row>
    <row r="22" spans="1:8" ht="27" customHeight="1" x14ac:dyDescent="0.2">
      <c r="A22" s="14">
        <v>15</v>
      </c>
      <c r="B22" s="11" t="s">
        <v>18</v>
      </c>
      <c r="C22" s="9">
        <v>12</v>
      </c>
      <c r="D22" s="9">
        <v>6480</v>
      </c>
      <c r="E22" s="9">
        <v>540</v>
      </c>
      <c r="F22" s="9">
        <v>540</v>
      </c>
      <c r="G22" s="16">
        <f t="shared" si="0"/>
        <v>540</v>
      </c>
      <c r="H22" s="8"/>
    </row>
    <row r="23" spans="1:8" ht="27" customHeight="1" x14ac:dyDescent="0.2">
      <c r="A23" s="13">
        <v>16</v>
      </c>
      <c r="B23" s="11" t="s">
        <v>19</v>
      </c>
      <c r="C23" s="9">
        <v>2352</v>
      </c>
      <c r="D23" s="9">
        <v>824580</v>
      </c>
      <c r="E23" s="9">
        <v>1320</v>
      </c>
      <c r="F23" s="9">
        <v>281</v>
      </c>
      <c r="G23" s="16">
        <f t="shared" si="0"/>
        <v>350.58673469387753</v>
      </c>
      <c r="H23" s="8"/>
    </row>
    <row r="24" spans="1:8" ht="27" customHeight="1" x14ac:dyDescent="0.2">
      <c r="A24" s="14">
        <v>17</v>
      </c>
      <c r="B24" s="11" t="s">
        <v>20</v>
      </c>
      <c r="C24" s="9"/>
      <c r="D24" s="9"/>
      <c r="E24" s="9"/>
      <c r="F24" s="9"/>
      <c r="G24" s="16"/>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231</v>
      </c>
      <c r="D26" s="9">
        <v>342900</v>
      </c>
      <c r="E26" s="9">
        <v>1944</v>
      </c>
      <c r="F26" s="9">
        <v>297</v>
      </c>
      <c r="G26" s="16">
        <f t="shared" si="0"/>
        <v>1484.4155844155844</v>
      </c>
      <c r="H26" s="8"/>
    </row>
    <row r="27" spans="1:8" ht="27" customHeight="1" x14ac:dyDescent="0.2">
      <c r="A27" s="14">
        <v>20</v>
      </c>
      <c r="B27" s="11" t="s">
        <v>23</v>
      </c>
      <c r="C27" s="9">
        <v>63</v>
      </c>
      <c r="D27" s="9">
        <v>95580</v>
      </c>
      <c r="E27" s="9">
        <v>2268</v>
      </c>
      <c r="F27" s="9">
        <v>810</v>
      </c>
      <c r="G27" s="16">
        <f t="shared" si="0"/>
        <v>1517.1428571428571</v>
      </c>
      <c r="H27" s="8"/>
    </row>
    <row r="28" spans="1:8" ht="27" customHeight="1" x14ac:dyDescent="0.2">
      <c r="A28" s="14">
        <v>21</v>
      </c>
      <c r="B28" s="11" t="s">
        <v>24</v>
      </c>
      <c r="C28" s="9">
        <v>5</v>
      </c>
      <c r="D28" s="9">
        <v>5508</v>
      </c>
      <c r="E28" s="9">
        <v>1102</v>
      </c>
      <c r="F28" s="9">
        <v>1102</v>
      </c>
      <c r="G28" s="16">
        <f t="shared" si="0"/>
        <v>1102</v>
      </c>
      <c r="H28" s="8"/>
    </row>
    <row r="29" spans="1:8" ht="27" customHeight="1" x14ac:dyDescent="0.2">
      <c r="A29" s="13">
        <v>22</v>
      </c>
      <c r="B29" s="11" t="s">
        <v>25</v>
      </c>
      <c r="C29" s="9">
        <v>125</v>
      </c>
      <c r="D29" s="9">
        <v>111716</v>
      </c>
      <c r="E29" s="9">
        <v>1134</v>
      </c>
      <c r="F29" s="9">
        <v>675</v>
      </c>
      <c r="G29" s="16">
        <f t="shared" si="0"/>
        <v>893.72799999999995</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46089</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2026-03-12T05:05:23Z</cp:lastPrinted>
  <dcterms:created xsi:type="dcterms:W3CDTF">2020-01-14T23:28:41Z</dcterms:created>
  <dcterms:modified xsi:type="dcterms:W3CDTF">2026-03-12T06:10:38Z</dcterms:modified>
</cp:coreProperties>
</file>