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showInkAnnotation="0" defaultThemeVersion="124226"/>
  <xr:revisionPtr revIDLastSave="0" documentId="13_ncr:1_{97BB89FC-6998-41E7-85C2-275C1F556273}" xr6:coauthVersionLast="47" xr6:coauthVersionMax="47" xr10:uidLastSave="{00000000-0000-0000-0000-000000000000}"/>
  <bookViews>
    <workbookView xWindow="14295" yWindow="0" windowWidth="14610" windowHeight="15585" tabRatio="573" xr2:uid="{00000000-000D-0000-FFFF-FFFF00000000}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レギュラー!$A$1:$Q$44</definedName>
    <definedName name="_xlnm.Print_Area" localSheetId="1">軽油!$A$1:$Q$44</definedName>
    <definedName name="_xlnm.Print_Area" localSheetId="2">灯油!$A$1:$Q$43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3" l="1"/>
  <c r="Q14" i="53"/>
  <c r="Q15" i="53"/>
  <c r="Q16" i="53"/>
  <c r="Q17" i="53"/>
  <c r="Q18" i="53"/>
  <c r="Q19" i="53"/>
  <c r="Q20" i="53"/>
  <c r="Q21" i="53"/>
  <c r="Q22" i="53"/>
  <c r="Q23" i="53"/>
  <c r="Q25" i="53"/>
  <c r="Q26" i="53"/>
  <c r="Q27" i="53"/>
  <c r="Q28" i="53"/>
  <c r="Q30" i="53"/>
  <c r="Q32" i="53"/>
  <c r="Q33" i="53"/>
  <c r="Q34" i="53"/>
  <c r="Q35" i="53"/>
  <c r="Q36" i="53"/>
  <c r="Q37" i="53"/>
  <c r="Q38" i="53"/>
  <c r="Q13" i="54"/>
  <c r="Q14" i="54"/>
  <c r="Q16" i="54"/>
  <c r="Q17" i="54"/>
  <c r="Q18" i="54"/>
  <c r="Q20" i="54"/>
  <c r="Q21" i="54"/>
  <c r="Q25" i="54"/>
  <c r="Q26" i="54"/>
  <c r="Q30" i="54"/>
  <c r="Q33" i="54"/>
  <c r="Q34" i="54"/>
  <c r="Q37" i="54"/>
  <c r="Q38" i="54"/>
  <c r="Q13" i="52"/>
  <c r="Q14" i="52"/>
  <c r="Q15" i="52"/>
  <c r="Q16" i="52"/>
  <c r="Q17" i="52"/>
  <c r="Q18" i="52"/>
  <c r="Q19" i="52"/>
  <c r="Q20" i="52"/>
  <c r="Q21" i="52"/>
  <c r="Q22" i="52"/>
  <c r="Q23" i="52"/>
  <c r="Q25" i="52"/>
  <c r="Q26" i="52"/>
  <c r="Q27" i="52"/>
  <c r="Q28" i="52"/>
  <c r="Q30" i="52"/>
  <c r="Q32" i="52"/>
  <c r="Q33" i="52"/>
  <c r="Q34" i="52"/>
  <c r="Q35" i="52"/>
  <c r="Q36" i="52"/>
  <c r="Q37" i="52"/>
  <c r="Q38" i="52"/>
  <c r="Q7" i="53"/>
  <c r="Q7" i="54"/>
  <c r="Q7" i="52"/>
  <c r="D12" i="52" l="1"/>
  <c r="E12" i="52"/>
  <c r="F12" i="52"/>
  <c r="G12" i="52"/>
  <c r="H12" i="52"/>
  <c r="I12" i="52"/>
  <c r="J12" i="52"/>
  <c r="K12" i="52"/>
  <c r="L12" i="52"/>
  <c r="M12" i="52"/>
  <c r="N12" i="52"/>
  <c r="P12" i="54"/>
  <c r="P12" i="53"/>
  <c r="D12" i="54"/>
  <c r="C12" i="54"/>
  <c r="D12" i="53"/>
  <c r="C12" i="53"/>
  <c r="C12" i="52"/>
  <c r="P12" i="52"/>
</calcChain>
</file>

<file path=xl/sharedStrings.xml><?xml version="1.0" encoding="utf-8"?>
<sst xmlns="http://schemas.openxmlformats.org/spreadsheetml/2006/main" count="212" uniqueCount="45">
  <si>
    <t>市町村</t>
    <rPh sb="0" eb="3">
      <t>シチョウソン</t>
    </rPh>
    <phoneticPr fontId="5"/>
  </si>
  <si>
    <t>浦添市</t>
    <rPh sb="0" eb="3">
      <t>ウラソエシ</t>
    </rPh>
    <phoneticPr fontId="5"/>
  </si>
  <si>
    <t>南風原町</t>
    <rPh sb="0" eb="4">
      <t>ハエバルチョウ</t>
    </rPh>
    <phoneticPr fontId="5"/>
  </si>
  <si>
    <t>平均値</t>
    <rPh sb="0" eb="3">
      <t>ヘイキンチ</t>
    </rPh>
    <phoneticPr fontId="6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</si>
  <si>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</si>
  <si>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全県計</t>
    <rPh sb="0" eb="2">
      <t>ゼンケン</t>
    </rPh>
    <rPh sb="2" eb="3">
      <t>ケイ</t>
    </rPh>
    <phoneticPr fontId="5"/>
  </si>
  <si>
    <t>本島計</t>
    <rPh sb="0" eb="2">
      <t>ホントウ</t>
    </rPh>
    <rPh sb="2" eb="3">
      <t>ケイ</t>
    </rPh>
    <phoneticPr fontId="5"/>
  </si>
  <si>
    <t>離島計</t>
    <rPh sb="0" eb="2">
      <t>リトウ</t>
    </rPh>
    <rPh sb="2" eb="3">
      <t>ケイ</t>
    </rPh>
    <phoneticPr fontId="5"/>
  </si>
  <si>
    <t>那覇市</t>
    <rPh sb="0" eb="3">
      <t>ナハシ</t>
    </rPh>
    <phoneticPr fontId="5"/>
  </si>
  <si>
    <t>宜野湾市</t>
    <rPh sb="0" eb="4">
      <t>ギノワンシ</t>
    </rPh>
    <phoneticPr fontId="5"/>
  </si>
  <si>
    <t>名護市</t>
    <rPh sb="0" eb="3">
      <t>ナゴシ</t>
    </rPh>
    <phoneticPr fontId="5"/>
  </si>
  <si>
    <t>糸満市</t>
    <rPh sb="0" eb="3">
      <t>イトマンシ</t>
    </rPh>
    <phoneticPr fontId="5"/>
  </si>
  <si>
    <t>沖縄市</t>
    <rPh sb="0" eb="3">
      <t>オキナワシ</t>
    </rPh>
    <phoneticPr fontId="5"/>
  </si>
  <si>
    <t>豊見城市</t>
    <rPh sb="0" eb="3">
      <t>トミグスク</t>
    </rPh>
    <rPh sb="3" eb="4">
      <t>シ</t>
    </rPh>
    <phoneticPr fontId="5"/>
  </si>
  <si>
    <t>うるま市</t>
    <rPh sb="3" eb="4">
      <t>シ</t>
    </rPh>
    <phoneticPr fontId="5"/>
  </si>
  <si>
    <t>南城市</t>
    <rPh sb="0" eb="2">
      <t>ナンジョウ</t>
    </rPh>
    <rPh sb="2" eb="3">
      <t>シ</t>
    </rPh>
    <phoneticPr fontId="5"/>
  </si>
  <si>
    <t>国頭村</t>
    <rPh sb="0" eb="3">
      <t>クニガミソン</t>
    </rPh>
    <phoneticPr fontId="5"/>
  </si>
  <si>
    <t>大宜味村</t>
    <rPh sb="0" eb="3">
      <t>オオギミ</t>
    </rPh>
    <rPh sb="3" eb="4">
      <t>ソン</t>
    </rPh>
    <phoneticPr fontId="5"/>
  </si>
  <si>
    <t>東村</t>
    <rPh sb="0" eb="1">
      <t>ヒガシ</t>
    </rPh>
    <rPh sb="1" eb="2">
      <t>ソン</t>
    </rPh>
    <phoneticPr fontId="5"/>
  </si>
  <si>
    <t>今帰仁村</t>
    <rPh sb="0" eb="4">
      <t>ナキジンソン</t>
    </rPh>
    <phoneticPr fontId="5"/>
  </si>
  <si>
    <t>本部町</t>
    <rPh sb="0" eb="2">
      <t>モトブ</t>
    </rPh>
    <rPh sb="2" eb="3">
      <t>チョウ</t>
    </rPh>
    <phoneticPr fontId="5"/>
  </si>
  <si>
    <t>恩納村</t>
    <rPh sb="0" eb="2">
      <t>オンナ</t>
    </rPh>
    <rPh sb="2" eb="3">
      <t>ソン</t>
    </rPh>
    <phoneticPr fontId="5"/>
  </si>
  <si>
    <t>宜野座村</t>
    <rPh sb="0" eb="3">
      <t>ギノザ</t>
    </rPh>
    <rPh sb="3" eb="4">
      <t>ソン</t>
    </rPh>
    <phoneticPr fontId="5"/>
  </si>
  <si>
    <t>金武町</t>
    <rPh sb="0" eb="3">
      <t>キンチョウ</t>
    </rPh>
    <phoneticPr fontId="5"/>
  </si>
  <si>
    <t>読谷村</t>
    <rPh sb="0" eb="3">
      <t>ヨミタンソン</t>
    </rPh>
    <phoneticPr fontId="5"/>
  </si>
  <si>
    <t>嘉手納町</t>
    <rPh sb="0" eb="4">
      <t>カデナチョウ</t>
    </rPh>
    <phoneticPr fontId="5"/>
  </si>
  <si>
    <t>北谷町</t>
    <rPh sb="0" eb="3">
      <t>チャタンチョウ</t>
    </rPh>
    <phoneticPr fontId="5"/>
  </si>
  <si>
    <t>北中城村</t>
    <rPh sb="0" eb="3">
      <t>キタナカグスク</t>
    </rPh>
    <rPh sb="3" eb="4">
      <t>ソン</t>
    </rPh>
    <phoneticPr fontId="5"/>
  </si>
  <si>
    <t>中城村</t>
    <rPh sb="0" eb="3">
      <t>ナカグスクソン</t>
    </rPh>
    <phoneticPr fontId="5"/>
  </si>
  <si>
    <t>西原町</t>
    <rPh sb="0" eb="2">
      <t>ニシハラ</t>
    </rPh>
    <rPh sb="2" eb="3">
      <t>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</si>
  <si>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</si>
  <si>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</si>
  <si>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</si>
  <si>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</si>
  <si>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●全県計については、本島計と離島計を合計し、2で割った値です。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rPh sb="27" eb="28">
      <t>アタイ</t>
    </rPh>
    <phoneticPr fontId="6"/>
  </si>
  <si>
    <t>●離島計については、平成27年度より沖縄県地域・離島課HP公表の「県内離島の石油製品小売価格の状況」における離島平均値を記載しています。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アタイ</t>
    </rPh>
    <rPh sb="60" eb="62">
      <t>キサイ</t>
    </rPh>
    <phoneticPr fontId="6"/>
  </si>
  <si>
    <t>前年同月比</t>
    <rPh sb="0" eb="2">
      <t>ゼンネン</t>
    </rPh>
    <rPh sb="2" eb="5">
      <t>ドウゲツヒ</t>
    </rPh>
    <phoneticPr fontId="6"/>
  </si>
  <si>
    <t>前年同月比</t>
    <rPh sb="0" eb="2">
      <t>ゼンネン</t>
    </rPh>
    <rPh sb="2" eb="5">
      <t>ドウゲツヒ</t>
    </rPh>
    <phoneticPr fontId="6"/>
  </si>
  <si>
    <t>●この調査は抽出調査であり、全ての市町村・店舗を調査したものではありません。</t>
    <rPh sb="3" eb="5">
      <t>チョウサ</t>
    </rPh>
    <rPh sb="6" eb="8">
      <t>チュウシュツ</t>
    </rPh>
    <rPh sb="8" eb="10">
      <t>チョウサ</t>
    </rPh>
    <rPh sb="14" eb="15">
      <t>スベ</t>
    </rPh>
    <rPh sb="17" eb="20">
      <t>シチョウソン</t>
    </rPh>
    <rPh sb="21" eb="23">
      <t>テンポ</t>
    </rPh>
    <rPh sb="24" eb="26">
      <t>チョウサ</t>
    </rPh>
    <phoneticPr fontId="6"/>
  </si>
  <si>
    <t>令和8年度</t>
    <rPh sb="0" eb="2">
      <t>レイワ</t>
    </rPh>
    <rPh sb="3" eb="4">
      <t>ネン</t>
    </rPh>
    <phoneticPr fontId="6"/>
  </si>
  <si>
    <t>令和7年度</t>
    <rPh sb="0" eb="2">
      <t>レイワ</t>
    </rPh>
    <rPh sb="3" eb="4">
      <t>ネン</t>
    </rPh>
    <phoneticPr fontId="6"/>
  </si>
  <si>
    <t>4/27</t>
    <phoneticPr fontId="6"/>
  </si>
  <si>
    <t>5/25</t>
    <phoneticPr fontId="6"/>
  </si>
  <si>
    <t>6/22</t>
    <phoneticPr fontId="6"/>
  </si>
  <si>
    <t>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</si>
</sst>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.0_);[Red]\(0.0\)"/>
    <numFmt numFmtId="186" formatCode="0.0%"/>
    <numFmt numFmtId="187" formatCode="m/d;@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7" fontId="10" fillId="0" borderId="3" applyBorder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10" fillId="0" borderId="3" applyBorder="0"/>
    <xf numFmtId="179" fontId="10" fillId="0" borderId="3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0" fontId="10" fillId="0" borderId="3"/>
    <xf numFmtId="181" fontId="10" fillId="0" borderId="3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82" fontId="10" fillId="0" borderId="3"/>
    <xf numFmtId="183" fontId="13" fillId="0" borderId="0"/>
    <xf numFmtId="0" fontId="14" fillId="0" borderId="0">
      <alignment horizontal="center" wrapText="1"/>
    </xf>
    <xf numFmtId="0" fontId="15" fillId="0" borderId="0"/>
    <xf numFmtId="0" fontId="16" fillId="0" borderId="0">
      <alignment wrapText="1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32" fillId="0" borderId="0"/>
    <xf numFmtId="0" fontId="33" fillId="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3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4" fillId="2" borderId="0" xfId="0" applyFont="1" applyFill="1" applyAlignment="1"/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176" fontId="0" fillId="27" borderId="13" xfId="0" applyNumberForma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76" fontId="37" fillId="0" borderId="1" xfId="0" applyNumberFormat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85" fontId="0" fillId="2" borderId="1" xfId="0" applyNumberFormat="1" applyFill="1" applyBorder="1" applyAlignment="1">
      <alignment horizontal="right" vertical="center"/>
    </xf>
    <xf numFmtId="185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7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76" fontId="0" fillId="2" borderId="14" xfId="0" applyNumberFormat="1" applyFill="1" applyBorder="1" applyAlignment="1">
      <alignment horizontal="right" vertical="center"/>
    </xf>
    <xf numFmtId="185" fontId="37" fillId="0" borderId="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37" fillId="0" borderId="14" xfId="0" applyNumberFormat="1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185" fontId="0" fillId="0" borderId="14" xfId="0" applyNumberFormat="1" applyBorder="1">
      <alignment vertical="center"/>
    </xf>
    <xf numFmtId="49" fontId="38" fillId="26" borderId="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7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86" fontId="0" fillId="3" borderId="1" xfId="0" applyNumberForma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49" fontId="41" fillId="26" borderId="1" xfId="0" applyNumberFormat="1" applyFont="1" applyFill="1" applyBorder="1" applyAlignment="1">
      <alignment horizontal="center" vertical="center"/>
    </xf>
    <xf numFmtId="49" fontId="0" fillId="26" borderId="1" xfId="0" applyNumberFormat="1" applyFill="1" applyBorder="1" applyAlignment="1" applyProtection="1">
      <alignment horizontal="center" vertical="center"/>
      <protection locked="0"/>
    </xf>
    <xf numFmtId="187" fontId="0" fillId="26" borderId="1" xfId="0" applyNumberFormat="1" applyFill="1" applyBorder="1" applyAlignment="1">
      <alignment horizontal="center" vertical="center"/>
    </xf>
    <xf numFmtId="187" fontId="0" fillId="26" borderId="1" xfId="0" applyNumberFormat="1" applyFill="1" applyBorder="1" applyAlignment="1" applyProtection="1">
      <alignment horizontal="center" vertical="center"/>
      <protection locked="0"/>
    </xf>
    <xf numFmtId="186" fontId="0" fillId="0" borderId="15" xfId="0" applyNumberFormat="1" applyBorder="1" applyAlignment="1">
      <alignment horizontal="center" vertical="center"/>
    </xf>
    <xf numFmtId="176" fontId="0" fillId="2" borderId="16" xfId="0" applyNumberFormat="1" applyFill="1" applyBorder="1" applyAlignment="1">
      <alignment horizontal="right" vertical="center"/>
    </xf>
    <xf numFmtId="186" fontId="0" fillId="0" borderId="14" xfId="0" applyNumberFormat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shrinkToFit="1"/>
    </xf>
    <xf numFmtId="0" fontId="39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79">
    <cellStyle name="1st indent" xfId="3" xr:uid="{00000000-0005-0000-0000-000000000000}"/>
    <cellStyle name="20% - アクセント 1 2" xfId="4" xr:uid="{00000000-0005-0000-0000-000001000000}"/>
    <cellStyle name="20% - アクセント 2 2" xfId="5" xr:uid="{00000000-0005-0000-0000-000002000000}"/>
    <cellStyle name="20% - アクセント 3 2" xfId="6" xr:uid="{00000000-0005-0000-0000-000003000000}"/>
    <cellStyle name="20% - アクセント 4 2" xfId="7" xr:uid="{00000000-0005-0000-0000-000004000000}"/>
    <cellStyle name="20% - アクセント 5 2" xfId="8" xr:uid="{00000000-0005-0000-0000-000005000000}"/>
    <cellStyle name="20% - アクセント 6 2" xfId="9" xr:uid="{00000000-0005-0000-0000-000006000000}"/>
    <cellStyle name="2nd indent" xfId="10" xr:uid="{00000000-0005-0000-0000-000007000000}"/>
    <cellStyle name="3rd indent" xfId="11" xr:uid="{00000000-0005-0000-0000-000008000000}"/>
    <cellStyle name="40% - アクセント 1 2" xfId="12" xr:uid="{00000000-0005-0000-0000-000009000000}"/>
    <cellStyle name="40% - アクセント 2 2" xfId="13" xr:uid="{00000000-0005-0000-0000-00000A000000}"/>
    <cellStyle name="40% - アクセント 3 2" xfId="14" xr:uid="{00000000-0005-0000-0000-00000B000000}"/>
    <cellStyle name="40% - アクセント 4 2" xfId="15" xr:uid="{00000000-0005-0000-0000-00000C000000}"/>
    <cellStyle name="40% - アクセント 5 2" xfId="16" xr:uid="{00000000-0005-0000-0000-00000D000000}"/>
    <cellStyle name="40% - アクセント 6 2" xfId="17" xr:uid="{00000000-0005-0000-0000-00000E000000}"/>
    <cellStyle name="4th indent" xfId="18" xr:uid="{00000000-0005-0000-0000-00000F000000}"/>
    <cellStyle name="5th indent" xfId="19" xr:uid="{00000000-0005-0000-0000-000010000000}"/>
    <cellStyle name="60% - アクセント 1 2" xfId="20" xr:uid="{00000000-0005-0000-0000-000011000000}"/>
    <cellStyle name="60% - アクセント 2 2" xfId="21" xr:uid="{00000000-0005-0000-0000-000012000000}"/>
    <cellStyle name="60% - アクセント 3 2" xfId="22" xr:uid="{00000000-0005-0000-0000-000013000000}"/>
    <cellStyle name="60% - アクセント 4 2" xfId="23" xr:uid="{00000000-0005-0000-0000-000014000000}"/>
    <cellStyle name="60% - アクセント 5 2" xfId="24" xr:uid="{00000000-0005-0000-0000-000015000000}"/>
    <cellStyle name="60% - アクセント 6 2" xfId="25" xr:uid="{00000000-0005-0000-0000-000016000000}"/>
    <cellStyle name="6th indent" xfId="26" xr:uid="{00000000-0005-0000-0000-000017000000}"/>
    <cellStyle name="FOOTNOTE" xfId="27" xr:uid="{00000000-0005-0000-0000-000018000000}"/>
    <cellStyle name="HEADING" xfId="28" xr:uid="{00000000-0005-0000-0000-000019000000}"/>
    <cellStyle name="Normal_country by month 96 final rev." xfId="29" xr:uid="{00000000-0005-0000-0000-00001A000000}"/>
    <cellStyle name="TITLE" xfId="30" xr:uid="{00000000-0005-0000-0000-00001B000000}"/>
    <cellStyle name="アクセント 1 2" xfId="31" xr:uid="{00000000-0005-0000-0000-00001C000000}"/>
    <cellStyle name="アクセント 2 2" xfId="32" xr:uid="{00000000-0005-0000-0000-00001D000000}"/>
    <cellStyle name="アクセント 3 2" xfId="33" xr:uid="{00000000-0005-0000-0000-00001E000000}"/>
    <cellStyle name="アクセント 4 2" xfId="34" xr:uid="{00000000-0005-0000-0000-00001F000000}"/>
    <cellStyle name="アクセント 5 2" xfId="35" xr:uid="{00000000-0005-0000-0000-000020000000}"/>
    <cellStyle name="アクセント 6 2" xfId="36" xr:uid="{00000000-0005-0000-0000-000021000000}"/>
    <cellStyle name="タイトル 2" xfId="37" xr:uid="{00000000-0005-0000-0000-000022000000}"/>
    <cellStyle name="チェック セル 2" xfId="38" xr:uid="{00000000-0005-0000-0000-000023000000}"/>
    <cellStyle name="どちらでもない 2" xfId="39" xr:uid="{00000000-0005-0000-0000-000024000000}"/>
    <cellStyle name="パーセント 2" xfId="40" xr:uid="{00000000-0005-0000-0000-000025000000}"/>
    <cellStyle name="パーセント 3" xfId="70" xr:uid="{00000000-0005-0000-0000-000026000000}"/>
    <cellStyle name="メモ 2" xfId="41" xr:uid="{00000000-0005-0000-0000-000027000000}"/>
    <cellStyle name="リンク セル 2" xfId="42" xr:uid="{00000000-0005-0000-0000-000028000000}"/>
    <cellStyle name="悪い 2" xfId="43" xr:uid="{00000000-0005-0000-0000-000029000000}"/>
    <cellStyle name="計算 2" xfId="44" xr:uid="{00000000-0005-0000-0000-00002A000000}"/>
    <cellStyle name="警告文 2" xfId="45" xr:uid="{00000000-0005-0000-0000-00002B000000}"/>
    <cellStyle name="桁区切り 2" xfId="1" xr:uid="{00000000-0005-0000-0000-00002C000000}"/>
    <cellStyle name="桁区切り 2 2" xfId="2" xr:uid="{00000000-0005-0000-0000-00002D000000}"/>
    <cellStyle name="桁区切り 2 3" xfId="68" xr:uid="{00000000-0005-0000-0000-00002E000000}"/>
    <cellStyle name="桁区切り 2 3 2" xfId="74" xr:uid="{00000000-0005-0000-0000-00002F000000}"/>
    <cellStyle name="桁区切り 2 3 3" xfId="78" xr:uid="{00000000-0005-0000-0000-000030000000}"/>
    <cellStyle name="桁区切り 2 4" xfId="65" xr:uid="{00000000-0005-0000-0000-000031000000}"/>
    <cellStyle name="桁区切り 2 5" xfId="71" xr:uid="{00000000-0005-0000-0000-000032000000}"/>
    <cellStyle name="桁区切り 2 6" xfId="75" xr:uid="{00000000-0005-0000-0000-000033000000}"/>
    <cellStyle name="桁区切り 3" xfId="46" xr:uid="{00000000-0005-0000-0000-000034000000}"/>
    <cellStyle name="桁区切り 4" xfId="67" xr:uid="{00000000-0005-0000-0000-000035000000}"/>
    <cellStyle name="桁区切り 5" xfId="63" xr:uid="{00000000-0005-0000-0000-000036000000}"/>
    <cellStyle name="桁区切り 5 2" xfId="73" xr:uid="{00000000-0005-0000-0000-000037000000}"/>
    <cellStyle name="桁区切り 5 3" xfId="77" xr:uid="{00000000-0005-0000-0000-000038000000}"/>
    <cellStyle name="見出し 1 2" xfId="47" xr:uid="{00000000-0005-0000-0000-000039000000}"/>
    <cellStyle name="見出し 2 2" xfId="48" xr:uid="{00000000-0005-0000-0000-00003A000000}"/>
    <cellStyle name="見出し 3 2" xfId="49" xr:uid="{00000000-0005-0000-0000-00003B000000}"/>
    <cellStyle name="見出し 4 2" xfId="50" xr:uid="{00000000-0005-0000-0000-00003C000000}"/>
    <cellStyle name="集計 2" xfId="51" xr:uid="{00000000-0005-0000-0000-00003D000000}"/>
    <cellStyle name="出力 2" xfId="52" xr:uid="{00000000-0005-0000-0000-00003E000000}"/>
    <cellStyle name="説明文 2" xfId="53" xr:uid="{00000000-0005-0000-0000-00003F000000}"/>
    <cellStyle name="入力 2" xfId="54" xr:uid="{00000000-0005-0000-0000-000040000000}"/>
    <cellStyle name="標準" xfId="0" builtinId="0"/>
    <cellStyle name="標準 2" xfId="55" xr:uid="{00000000-0005-0000-0000-000042000000}"/>
    <cellStyle name="標準 2 2" xfId="69" xr:uid="{00000000-0005-0000-0000-000043000000}"/>
    <cellStyle name="標準 2 3" xfId="64" xr:uid="{00000000-0005-0000-0000-000044000000}"/>
    <cellStyle name="標準 3" xfId="56" xr:uid="{00000000-0005-0000-0000-000045000000}"/>
    <cellStyle name="標準 4" xfId="57" xr:uid="{00000000-0005-0000-0000-000046000000}"/>
    <cellStyle name="標準 5" xfId="58" xr:uid="{00000000-0005-0000-0000-000047000000}"/>
    <cellStyle name="標準 6" xfId="59" xr:uid="{00000000-0005-0000-0000-000048000000}"/>
    <cellStyle name="標準 7" xfId="66" xr:uid="{00000000-0005-0000-0000-000049000000}"/>
    <cellStyle name="標準 8" xfId="62" xr:uid="{00000000-0005-0000-0000-00004A000000}"/>
    <cellStyle name="標準 8 2" xfId="72" xr:uid="{00000000-0005-0000-0000-00004B000000}"/>
    <cellStyle name="標準 8 3" xfId="76" xr:uid="{00000000-0005-0000-0000-00004C000000}"/>
    <cellStyle name="未定義" xfId="60" xr:uid="{00000000-0005-0000-0000-00004D000000}"/>
    <cellStyle name="良い 2" xfId="61" xr:uid="{00000000-0005-0000-0000-00004E000000}"/>
  </cellStyles>
  <dxfs count="0"/>
  <tableStyles count="0" defaultTableStyle="TableStyleMedium9" defaultPivotStyle="PivotStyleLight16"/>
  <colors>
    <mruColors>
      <color rgb="FFFF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R44"/>
  <sheetViews>
    <sheetView showGridLines="0" tabSelected="1" view="pageBreakPreview" zoomScale="77" zoomScaleNormal="100" zoomScaleSheetLayoutView="77" workbookViewId="0">
      <pane xSplit="2" ySplit="12" topLeftCell="C13" activePane="bottomRight" state="frozen"/>
      <selection activeCell="D12" sqref="D12"/>
      <selection pane="topRight" activeCell="D12" sqref="D12"/>
      <selection pane="bottomLeft" activeCell="D12" sqref="D12"/>
      <selection pane="bottomRight" activeCell="E9" sqref="E9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7.75" customWidth="1"/>
    <col min="5" max="5" width="6.5" customWidth="1"/>
    <col min="6" max="6" width="6.75" hidden="1" customWidth="1"/>
    <col min="7" max="10" width="7.5" hidden="1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238" max="238" width="9.5" customWidth="1"/>
    <col min="239" max="250" width="7.625" customWidth="1"/>
    <col min="494" max="494" width="9.5" customWidth="1"/>
    <col min="495" max="506" width="7.625" customWidth="1"/>
    <col min="750" max="750" width="9.5" customWidth="1"/>
    <col min="751" max="762" width="7.625" customWidth="1"/>
    <col min="1006" max="1006" width="9.5" customWidth="1"/>
    <col min="1007" max="1018" width="7.625" customWidth="1"/>
    <col min="1262" max="1262" width="9.5" customWidth="1"/>
    <col min="1263" max="1274" width="7.625" customWidth="1"/>
    <col min="1518" max="1518" width="9.5" customWidth="1"/>
    <col min="1519" max="1530" width="7.625" customWidth="1"/>
    <col min="1774" max="1774" width="9.5" customWidth="1"/>
    <col min="1775" max="1786" width="7.625" customWidth="1"/>
    <col min="2030" max="2030" width="9.5" customWidth="1"/>
    <col min="2031" max="2042" width="7.625" customWidth="1"/>
    <col min="2286" max="2286" width="9.5" customWidth="1"/>
    <col min="2287" max="2298" width="7.625" customWidth="1"/>
    <col min="2542" max="2542" width="9.5" customWidth="1"/>
    <col min="2543" max="2554" width="7.625" customWidth="1"/>
    <col min="2798" max="2798" width="9.5" customWidth="1"/>
    <col min="2799" max="2810" width="7.625" customWidth="1"/>
    <col min="3054" max="3054" width="9.5" customWidth="1"/>
    <col min="3055" max="3066" width="7.625" customWidth="1"/>
    <col min="3310" max="3310" width="9.5" customWidth="1"/>
    <col min="3311" max="3322" width="7.625" customWidth="1"/>
    <col min="3566" max="3566" width="9.5" customWidth="1"/>
    <col min="3567" max="3578" width="7.625" customWidth="1"/>
    <col min="3822" max="3822" width="9.5" customWidth="1"/>
    <col min="3823" max="3834" width="7.625" customWidth="1"/>
    <col min="4078" max="4078" width="9.5" customWidth="1"/>
    <col min="4079" max="4090" width="7.625" customWidth="1"/>
    <col min="4334" max="4334" width="9.5" customWidth="1"/>
    <col min="4335" max="4346" width="7.625" customWidth="1"/>
    <col min="4590" max="4590" width="9.5" customWidth="1"/>
    <col min="4591" max="4602" width="7.625" customWidth="1"/>
    <col min="4846" max="4846" width="9.5" customWidth="1"/>
    <col min="4847" max="4858" width="7.625" customWidth="1"/>
    <col min="5102" max="5102" width="9.5" customWidth="1"/>
    <col min="5103" max="5114" width="7.625" customWidth="1"/>
    <col min="5358" max="5358" width="9.5" customWidth="1"/>
    <col min="5359" max="5370" width="7.625" customWidth="1"/>
    <col min="5614" max="5614" width="9.5" customWidth="1"/>
    <col min="5615" max="5626" width="7.625" customWidth="1"/>
    <col min="5870" max="5870" width="9.5" customWidth="1"/>
    <col min="5871" max="5882" width="7.625" customWidth="1"/>
    <col min="6126" max="6126" width="9.5" customWidth="1"/>
    <col min="6127" max="6138" width="7.625" customWidth="1"/>
    <col min="6382" max="6382" width="9.5" customWidth="1"/>
    <col min="6383" max="6394" width="7.625" customWidth="1"/>
    <col min="6638" max="6638" width="9.5" customWidth="1"/>
    <col min="6639" max="6650" width="7.625" customWidth="1"/>
    <col min="6894" max="6894" width="9.5" customWidth="1"/>
    <col min="6895" max="6906" width="7.625" customWidth="1"/>
    <col min="7150" max="7150" width="9.5" customWidth="1"/>
    <col min="7151" max="7162" width="7.625" customWidth="1"/>
    <col min="7406" max="7406" width="9.5" customWidth="1"/>
    <col min="7407" max="7418" width="7.625" customWidth="1"/>
    <col min="7662" max="7662" width="9.5" customWidth="1"/>
    <col min="7663" max="7674" width="7.625" customWidth="1"/>
    <col min="7918" max="7918" width="9.5" customWidth="1"/>
    <col min="7919" max="7930" width="7.625" customWidth="1"/>
    <col min="8174" max="8174" width="9.5" customWidth="1"/>
    <col min="8175" max="8186" width="7.625" customWidth="1"/>
    <col min="8430" max="8430" width="9.5" customWidth="1"/>
    <col min="8431" max="8442" width="7.625" customWidth="1"/>
    <col min="8686" max="8686" width="9.5" customWidth="1"/>
    <col min="8687" max="8698" width="7.625" customWidth="1"/>
    <col min="8942" max="8942" width="9.5" customWidth="1"/>
    <col min="8943" max="8954" width="7.625" customWidth="1"/>
    <col min="9198" max="9198" width="9.5" customWidth="1"/>
    <col min="9199" max="9210" width="7.625" customWidth="1"/>
    <col min="9454" max="9454" width="9.5" customWidth="1"/>
    <col min="9455" max="9466" width="7.625" customWidth="1"/>
    <col min="9710" max="9710" width="9.5" customWidth="1"/>
    <col min="9711" max="9722" width="7.625" customWidth="1"/>
    <col min="9966" max="9966" width="9.5" customWidth="1"/>
    <col min="9967" max="9978" width="7.625" customWidth="1"/>
    <col min="10222" max="10222" width="9.5" customWidth="1"/>
    <col min="10223" max="10234" width="7.625" customWidth="1"/>
    <col min="10478" max="10478" width="9.5" customWidth="1"/>
    <col min="10479" max="10490" width="7.625" customWidth="1"/>
    <col min="10734" max="10734" width="9.5" customWidth="1"/>
    <col min="10735" max="10746" width="7.625" customWidth="1"/>
    <col min="10990" max="10990" width="9.5" customWidth="1"/>
    <col min="10991" max="11002" width="7.625" customWidth="1"/>
    <col min="11246" max="11246" width="9.5" customWidth="1"/>
    <col min="11247" max="11258" width="7.625" customWidth="1"/>
    <col min="11502" max="11502" width="9.5" customWidth="1"/>
    <col min="11503" max="11514" width="7.625" customWidth="1"/>
    <col min="11758" max="11758" width="9.5" customWidth="1"/>
    <col min="11759" max="11770" width="7.625" customWidth="1"/>
    <col min="12014" max="12014" width="9.5" customWidth="1"/>
    <col min="12015" max="12026" width="7.625" customWidth="1"/>
    <col min="12270" max="12270" width="9.5" customWidth="1"/>
    <col min="12271" max="12282" width="7.625" customWidth="1"/>
    <col min="12526" max="12526" width="9.5" customWidth="1"/>
    <col min="12527" max="12538" width="7.625" customWidth="1"/>
    <col min="12782" max="12782" width="9.5" customWidth="1"/>
    <col min="12783" max="12794" width="7.625" customWidth="1"/>
    <col min="13038" max="13038" width="9.5" customWidth="1"/>
    <col min="13039" max="13050" width="7.625" customWidth="1"/>
    <col min="13294" max="13294" width="9.5" customWidth="1"/>
    <col min="13295" max="13306" width="7.625" customWidth="1"/>
    <col min="13550" max="13550" width="9.5" customWidth="1"/>
    <col min="13551" max="13562" width="7.625" customWidth="1"/>
    <col min="13806" max="13806" width="9.5" customWidth="1"/>
    <col min="13807" max="13818" width="7.625" customWidth="1"/>
    <col min="14062" max="14062" width="9.5" customWidth="1"/>
    <col min="14063" max="14074" width="7.625" customWidth="1"/>
    <col min="14318" max="14318" width="9.5" customWidth="1"/>
    <col min="14319" max="14330" width="7.625" customWidth="1"/>
    <col min="14574" max="14574" width="9.5" customWidth="1"/>
    <col min="14575" max="14586" width="7.625" customWidth="1"/>
    <col min="14830" max="14830" width="9.5" customWidth="1"/>
    <col min="14831" max="14842" width="7.625" customWidth="1"/>
    <col min="15086" max="15086" width="9.5" customWidth="1"/>
    <col min="15087" max="15098" width="7.625" customWidth="1"/>
    <col min="15342" max="15342" width="9.5" customWidth="1"/>
    <col min="15343" max="15354" width="7.625" customWidth="1"/>
    <col min="15598" max="15598" width="9.5" customWidth="1"/>
    <col min="15599" max="15610" width="7.625" customWidth="1"/>
    <col min="15854" max="15854" width="9.5" customWidth="1"/>
    <col min="15855" max="15866" width="7.625" customWidth="1"/>
    <col min="16110" max="16110" width="9.5" customWidth="1"/>
    <col min="16111" max="16122" width="7.625" customWidth="1"/>
  </cols>
  <sheetData>
    <row r="1" spans="1:18" ht="17.25">
      <c r="A1" s="1" t="s">
        <v>4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38"/>
    </row>
    <row r="2" spans="1:18" ht="3.7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8"/>
    </row>
    <row r="3" spans="1:18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9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40</v>
      </c>
      <c r="Q4" s="39"/>
    </row>
    <row r="5" spans="1:18" ht="21" customHeight="1">
      <c r="A5" s="5"/>
      <c r="B5" s="5"/>
      <c r="C5" s="6" t="s">
        <v>41</v>
      </c>
      <c r="D5" s="6" t="s">
        <v>42</v>
      </c>
      <c r="E5" s="6" t="s">
        <v>43</v>
      </c>
      <c r="F5" s="6"/>
      <c r="G5" s="6"/>
      <c r="H5" s="53"/>
      <c r="I5" s="53"/>
      <c r="J5" s="6"/>
      <c r="K5" s="6"/>
      <c r="L5" s="6"/>
      <c r="M5" s="53"/>
      <c r="N5" s="6"/>
      <c r="P5" s="53" t="s">
        <v>44</v>
      </c>
      <c r="Q5" s="52" t="s">
        <v>36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6" t="s">
        <v>3</v>
      </c>
      <c r="C7" s="13">
        <v>163.65151515151516</v>
      </c>
      <c r="D7" s="13">
        <v>164.21212121212122</v>
      </c>
      <c r="E7" s="13">
        <v>164.9</v>
      </c>
      <c r="F7" s="13"/>
      <c r="G7" s="13"/>
      <c r="H7" s="13"/>
      <c r="I7" s="29"/>
      <c r="J7" s="29"/>
      <c r="K7" s="29"/>
      <c r="L7" s="13"/>
      <c r="M7" s="13"/>
      <c r="N7" s="13"/>
      <c r="P7" s="15">
        <v>164.33333333333334</v>
      </c>
      <c r="Q7" s="50">
        <f>(E7-P7)/P7</f>
        <v>3.4482758620689421E-3</v>
      </c>
      <c r="R7" s="33"/>
    </row>
    <row r="8" spans="1:18" ht="21" hidden="1" customHeight="1">
      <c r="A8" s="7" t="s">
        <v>7</v>
      </c>
      <c r="B8" s="16" t="s">
        <v>3</v>
      </c>
      <c r="C8" s="13">
        <v>163.9</v>
      </c>
      <c r="D8" s="13">
        <v>167.9</v>
      </c>
      <c r="E8" s="13">
        <v>165.2</v>
      </c>
      <c r="F8" s="13">
        <v>163.80000000000001</v>
      </c>
      <c r="G8" s="13">
        <v>163.80000000000001</v>
      </c>
      <c r="H8" s="13">
        <v>161.30000000000001</v>
      </c>
      <c r="I8" s="13">
        <v>164.8</v>
      </c>
      <c r="J8" s="13">
        <v>165</v>
      </c>
      <c r="K8" s="13">
        <v>166.4</v>
      </c>
      <c r="L8" s="13">
        <v>169.4</v>
      </c>
      <c r="M8" s="13">
        <v>166.3</v>
      </c>
      <c r="N8" s="13">
        <v>161.5</v>
      </c>
      <c r="P8" s="13">
        <v>161.5</v>
      </c>
      <c r="Q8" s="40"/>
    </row>
    <row r="9" spans="1:18" ht="11.25" customHeight="1">
      <c r="C9" s="9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P9" s="22"/>
      <c r="Q9" s="41"/>
    </row>
    <row r="10" spans="1:18" ht="11.25" customHeight="1">
      <c r="C10" s="10"/>
      <c r="D10" s="23"/>
      <c r="E10" s="23"/>
      <c r="F10" s="23"/>
      <c r="G10" s="23"/>
      <c r="H10" s="23"/>
      <c r="I10" s="23"/>
      <c r="J10" s="23"/>
      <c r="K10" s="23"/>
      <c r="L10" s="10"/>
      <c r="M10" s="10"/>
      <c r="N10" s="10"/>
      <c r="P10" s="23"/>
      <c r="Q10" s="42"/>
    </row>
    <row r="11" spans="1:18">
      <c r="A11" s="5"/>
      <c r="B11" s="5"/>
      <c r="C11" s="2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P11" s="21"/>
      <c r="Q11" s="39"/>
    </row>
    <row r="12" spans="1:18" ht="21" customHeight="1">
      <c r="A12" s="14" t="s">
        <v>0</v>
      </c>
      <c r="B12" s="19"/>
      <c r="C12" s="54" t="str">
        <f>C5</f>
        <v>4/27</v>
      </c>
      <c r="D12" s="54" t="str">
        <f t="shared" ref="D12:N12" si="0">D5</f>
        <v>5/25</v>
      </c>
      <c r="E12" s="54" t="str">
        <f t="shared" si="0"/>
        <v>6/22</v>
      </c>
      <c r="F12" s="54">
        <f t="shared" si="0"/>
        <v>0</v>
      </c>
      <c r="G12" s="54">
        <f t="shared" si="0"/>
        <v>0</v>
      </c>
      <c r="H12" s="55">
        <f t="shared" si="0"/>
        <v>0</v>
      </c>
      <c r="I12" s="55">
        <f t="shared" si="0"/>
        <v>0</v>
      </c>
      <c r="J12" s="54">
        <f t="shared" si="0"/>
        <v>0</v>
      </c>
      <c r="K12" s="54">
        <f t="shared" si="0"/>
        <v>0</v>
      </c>
      <c r="L12" s="54">
        <f t="shared" si="0"/>
        <v>0</v>
      </c>
      <c r="M12" s="55">
        <f t="shared" si="0"/>
        <v>0</v>
      </c>
      <c r="N12" s="54">
        <f t="shared" si="0"/>
        <v>0</v>
      </c>
      <c r="P12" s="54" t="str">
        <f>P5</f>
        <v>6/23</v>
      </c>
      <c r="Q12" s="37" t="s">
        <v>36</v>
      </c>
    </row>
    <row r="13" spans="1:18" ht="21" customHeight="1">
      <c r="A13" s="7" t="s">
        <v>8</v>
      </c>
      <c r="B13" s="11" t="s">
        <v>3</v>
      </c>
      <c r="C13" s="25">
        <v>170.35714285714286</v>
      </c>
      <c r="D13" s="24">
        <v>171.14285714285714</v>
      </c>
      <c r="E13" s="24">
        <v>172.28571428571428</v>
      </c>
      <c r="F13" s="25"/>
      <c r="G13" s="25"/>
      <c r="H13" s="24"/>
      <c r="I13" s="25"/>
      <c r="J13" s="24"/>
      <c r="K13" s="24"/>
      <c r="L13" s="25"/>
      <c r="M13" s="25"/>
      <c r="N13" s="25"/>
      <c r="P13" s="24">
        <v>173.5</v>
      </c>
      <c r="Q13" s="48">
        <f t="shared" ref="Q13:Q38" si="1">(E13-P13)/P13</f>
        <v>-6.9987649238370166E-3</v>
      </c>
    </row>
    <row r="14" spans="1:18" ht="21" customHeight="1">
      <c r="A14" s="7" t="s">
        <v>9</v>
      </c>
      <c r="B14" s="11" t="s">
        <v>3</v>
      </c>
      <c r="C14" s="25">
        <v>164.6</v>
      </c>
      <c r="D14" s="24">
        <v>166.2</v>
      </c>
      <c r="E14" s="24">
        <v>166.6</v>
      </c>
      <c r="F14" s="25"/>
      <c r="G14" s="25"/>
      <c r="H14" s="24"/>
      <c r="I14" s="25"/>
      <c r="J14" s="24"/>
      <c r="K14" s="24"/>
      <c r="L14" s="25"/>
      <c r="M14" s="25"/>
      <c r="N14" s="25"/>
      <c r="P14" s="24">
        <v>169.8</v>
      </c>
      <c r="Q14" s="48">
        <f t="shared" si="1"/>
        <v>-1.884570082449951E-2</v>
      </c>
    </row>
    <row r="15" spans="1:18" ht="21" customHeight="1">
      <c r="A15" s="7" t="s">
        <v>1</v>
      </c>
      <c r="B15" s="11" t="s">
        <v>3</v>
      </c>
      <c r="C15" s="25">
        <v>162</v>
      </c>
      <c r="D15" s="24">
        <v>162.66666666666666</v>
      </c>
      <c r="E15" s="24">
        <v>164</v>
      </c>
      <c r="F15" s="25"/>
      <c r="G15" s="25"/>
      <c r="H15" s="25"/>
      <c r="I15" s="32"/>
      <c r="J15" s="24"/>
      <c r="K15" s="24"/>
      <c r="L15" s="25"/>
      <c r="M15" s="25"/>
      <c r="N15" s="25"/>
      <c r="P15" s="25">
        <v>165.33333333333334</v>
      </c>
      <c r="Q15" s="48">
        <f t="shared" si="1"/>
        <v>-8.0645161290323151E-3</v>
      </c>
    </row>
    <row r="16" spans="1:18" ht="21" customHeight="1">
      <c r="A16" s="7" t="s">
        <v>10</v>
      </c>
      <c r="B16" s="11" t="s">
        <v>3</v>
      </c>
      <c r="C16" s="25">
        <v>157.80000000000001</v>
      </c>
      <c r="D16" s="24">
        <v>158.4</v>
      </c>
      <c r="E16" s="24">
        <v>158.6</v>
      </c>
      <c r="F16" s="25"/>
      <c r="G16" s="25"/>
      <c r="H16" s="25"/>
      <c r="I16" s="32"/>
      <c r="J16" s="24"/>
      <c r="K16" s="24"/>
      <c r="L16" s="25"/>
      <c r="M16" s="25"/>
      <c r="N16" s="25"/>
      <c r="P16" s="25">
        <v>154.6</v>
      </c>
      <c r="Q16" s="48">
        <f t="shared" si="1"/>
        <v>2.5873221216041398E-2</v>
      </c>
    </row>
    <row r="17" spans="1:17" ht="21" customHeight="1">
      <c r="A17" s="7" t="s">
        <v>11</v>
      </c>
      <c r="B17" s="11" t="s">
        <v>3</v>
      </c>
      <c r="C17" s="25">
        <v>156</v>
      </c>
      <c r="D17" s="24">
        <v>157</v>
      </c>
      <c r="E17" s="24">
        <v>157</v>
      </c>
      <c r="F17" s="25"/>
      <c r="G17" s="25"/>
      <c r="H17" s="25"/>
      <c r="I17" s="32"/>
      <c r="J17" s="24"/>
      <c r="K17" s="24"/>
      <c r="L17" s="25"/>
      <c r="M17" s="25"/>
      <c r="N17" s="25"/>
      <c r="P17" s="25">
        <v>152</v>
      </c>
      <c r="Q17" s="48">
        <f t="shared" si="1"/>
        <v>3.2894736842105261E-2</v>
      </c>
    </row>
    <row r="18" spans="1:17" ht="21" customHeight="1">
      <c r="A18" s="7" t="s">
        <v>12</v>
      </c>
      <c r="B18" s="11" t="s">
        <v>3</v>
      </c>
      <c r="C18" s="25">
        <v>160</v>
      </c>
      <c r="D18" s="24">
        <v>159</v>
      </c>
      <c r="E18" s="24">
        <v>160</v>
      </c>
      <c r="F18" s="25"/>
      <c r="G18" s="25"/>
      <c r="H18" s="25"/>
      <c r="I18" s="32"/>
      <c r="J18" s="24"/>
      <c r="K18" s="24"/>
      <c r="L18" s="25"/>
      <c r="M18" s="25"/>
      <c r="N18" s="25"/>
      <c r="P18" s="25">
        <v>157</v>
      </c>
      <c r="Q18" s="48">
        <f t="shared" si="1"/>
        <v>1.9108280254777069E-2</v>
      </c>
    </row>
    <row r="19" spans="1:17" ht="21" customHeight="1">
      <c r="A19" s="7" t="s">
        <v>13</v>
      </c>
      <c r="B19" s="11" t="s">
        <v>3</v>
      </c>
      <c r="C19" s="25">
        <v>156</v>
      </c>
      <c r="D19" s="24">
        <v>157</v>
      </c>
      <c r="E19" s="24">
        <v>157</v>
      </c>
      <c r="F19" s="25"/>
      <c r="G19" s="25"/>
      <c r="H19" s="25"/>
      <c r="I19" s="32"/>
      <c r="J19" s="24"/>
      <c r="K19" s="24"/>
      <c r="L19" s="25"/>
      <c r="M19" s="25"/>
      <c r="N19" s="25"/>
      <c r="P19" s="25">
        <v>152</v>
      </c>
      <c r="Q19" s="48">
        <f t="shared" si="1"/>
        <v>3.2894736842105261E-2</v>
      </c>
    </row>
    <row r="20" spans="1:17" ht="21" customHeight="1">
      <c r="A20" s="7" t="s">
        <v>14</v>
      </c>
      <c r="B20" s="11" t="s">
        <v>3</v>
      </c>
      <c r="C20" s="25">
        <v>156</v>
      </c>
      <c r="D20" s="24">
        <v>155.25</v>
      </c>
      <c r="E20" s="24">
        <v>156.5</v>
      </c>
      <c r="F20" s="25"/>
      <c r="G20" s="25"/>
      <c r="H20" s="25"/>
      <c r="I20" s="32"/>
      <c r="J20" s="24"/>
      <c r="K20" s="24"/>
      <c r="L20" s="25"/>
      <c r="M20" s="25"/>
      <c r="N20" s="25"/>
      <c r="P20" s="25">
        <v>157.75</v>
      </c>
      <c r="Q20" s="48">
        <f t="shared" si="1"/>
        <v>-7.9239302694136295E-3</v>
      </c>
    </row>
    <row r="21" spans="1:17" ht="21" customHeight="1">
      <c r="A21" s="7" t="s">
        <v>15</v>
      </c>
      <c r="B21" s="11" t="s">
        <v>3</v>
      </c>
      <c r="C21" s="25">
        <v>162.19999999999999</v>
      </c>
      <c r="D21" s="24">
        <v>163.4</v>
      </c>
      <c r="E21" s="24">
        <v>163.80000000000001</v>
      </c>
      <c r="F21" s="25"/>
      <c r="G21" s="25"/>
      <c r="H21" s="25"/>
      <c r="I21" s="32"/>
      <c r="J21" s="24"/>
      <c r="K21" s="24"/>
      <c r="L21" s="25"/>
      <c r="M21" s="25"/>
      <c r="N21" s="25"/>
      <c r="P21" s="25">
        <v>161.4</v>
      </c>
      <c r="Q21" s="48">
        <f t="shared" si="1"/>
        <v>1.4869888475836465E-2</v>
      </c>
    </row>
    <row r="22" spans="1:17" ht="21" customHeight="1">
      <c r="A22" s="7" t="s">
        <v>16</v>
      </c>
      <c r="B22" s="11" t="s">
        <v>3</v>
      </c>
      <c r="C22" s="25">
        <v>156</v>
      </c>
      <c r="D22" s="24">
        <v>157</v>
      </c>
      <c r="E22" s="24">
        <v>157</v>
      </c>
      <c r="F22" s="25"/>
      <c r="G22" s="25"/>
      <c r="H22" s="25"/>
      <c r="I22" s="32"/>
      <c r="J22" s="24"/>
      <c r="K22" s="24"/>
      <c r="L22" s="25"/>
      <c r="M22" s="25"/>
      <c r="N22" s="25"/>
      <c r="P22" s="25">
        <v>154</v>
      </c>
      <c r="Q22" s="48">
        <f t="shared" si="1"/>
        <v>1.948051948051948E-2</v>
      </c>
    </row>
    <row r="23" spans="1:17" ht="21" customHeight="1">
      <c r="A23" s="7" t="s">
        <v>17</v>
      </c>
      <c r="B23" s="11" t="s">
        <v>3</v>
      </c>
      <c r="C23" s="25">
        <v>156</v>
      </c>
      <c r="D23" s="24">
        <v>157</v>
      </c>
      <c r="E23" s="24">
        <v>157</v>
      </c>
      <c r="F23" s="25"/>
      <c r="G23" s="25"/>
      <c r="H23" s="25"/>
      <c r="I23" s="32"/>
      <c r="J23" s="24"/>
      <c r="K23" s="24"/>
      <c r="L23" s="25"/>
      <c r="M23" s="25"/>
      <c r="N23" s="25"/>
      <c r="P23" s="25">
        <v>154</v>
      </c>
      <c r="Q23" s="48">
        <f t="shared" si="1"/>
        <v>1.948051948051948E-2</v>
      </c>
    </row>
    <row r="24" spans="1:17" ht="21" customHeight="1">
      <c r="A24" s="7" t="s">
        <v>18</v>
      </c>
      <c r="B24" s="11" t="s">
        <v>3</v>
      </c>
      <c r="C24" s="31"/>
      <c r="D24" s="34"/>
      <c r="E24" s="34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156</v>
      </c>
      <c r="D25" s="24">
        <v>157</v>
      </c>
      <c r="E25" s="24">
        <v>157</v>
      </c>
      <c r="F25" s="25"/>
      <c r="G25" s="25"/>
      <c r="H25" s="25"/>
      <c r="I25" s="32"/>
      <c r="J25" s="24"/>
      <c r="K25" s="24"/>
      <c r="L25" s="25"/>
      <c r="M25" s="25"/>
      <c r="N25" s="25"/>
      <c r="P25" s="25">
        <v>154</v>
      </c>
      <c r="Q25" s="48">
        <f t="shared" si="1"/>
        <v>1.948051948051948E-2</v>
      </c>
    </row>
    <row r="26" spans="1:17" ht="21" customHeight="1">
      <c r="A26" s="7" t="s">
        <v>20</v>
      </c>
      <c r="B26" s="11" t="s">
        <v>3</v>
      </c>
      <c r="C26" s="25">
        <v>156</v>
      </c>
      <c r="D26" s="24">
        <v>157</v>
      </c>
      <c r="E26" s="24">
        <v>157</v>
      </c>
      <c r="F26" s="25"/>
      <c r="G26" s="25"/>
      <c r="H26" s="25"/>
      <c r="I26" s="32"/>
      <c r="J26" s="24"/>
      <c r="K26" s="24"/>
      <c r="L26" s="25"/>
      <c r="M26" s="25"/>
      <c r="N26" s="25"/>
      <c r="P26" s="25">
        <v>152</v>
      </c>
      <c r="Q26" s="48">
        <f t="shared" si="1"/>
        <v>3.2894736842105261E-2</v>
      </c>
    </row>
    <row r="27" spans="1:17" ht="21" customHeight="1">
      <c r="A27" s="7" t="s">
        <v>21</v>
      </c>
      <c r="B27" s="11" t="s">
        <v>3</v>
      </c>
      <c r="C27" s="25">
        <v>165</v>
      </c>
      <c r="D27" s="24">
        <v>164</v>
      </c>
      <c r="E27" s="24">
        <v>165</v>
      </c>
      <c r="F27" s="25"/>
      <c r="G27" s="25"/>
      <c r="H27" s="25"/>
      <c r="I27" s="32"/>
      <c r="J27" s="24"/>
      <c r="K27" s="24"/>
      <c r="L27" s="25"/>
      <c r="M27" s="25"/>
      <c r="N27" s="25"/>
      <c r="P27" s="25">
        <v>163</v>
      </c>
      <c r="Q27" s="48">
        <f t="shared" si="1"/>
        <v>1.2269938650306749E-2</v>
      </c>
    </row>
    <row r="28" spans="1:17" ht="21" customHeight="1">
      <c r="A28" s="7" t="s">
        <v>22</v>
      </c>
      <c r="B28" s="11" t="s">
        <v>3</v>
      </c>
      <c r="C28" s="25">
        <v>164</v>
      </c>
      <c r="D28" s="24">
        <v>165</v>
      </c>
      <c r="E28" s="24">
        <v>167</v>
      </c>
      <c r="F28" s="25"/>
      <c r="G28" s="25"/>
      <c r="H28" s="25"/>
      <c r="I28" s="32"/>
      <c r="J28" s="24"/>
      <c r="K28" s="24"/>
      <c r="L28" s="25"/>
      <c r="M28" s="25"/>
      <c r="N28" s="25"/>
      <c r="P28" s="25">
        <v>163.5</v>
      </c>
      <c r="Q28" s="48">
        <f t="shared" si="1"/>
        <v>2.1406727828746176E-2</v>
      </c>
    </row>
    <row r="29" spans="1:17" ht="21" customHeight="1">
      <c r="A29" s="7" t="s">
        <v>23</v>
      </c>
      <c r="B29" s="11" t="s">
        <v>3</v>
      </c>
      <c r="C29" s="31"/>
      <c r="D29" s="34"/>
      <c r="E29" s="34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174</v>
      </c>
      <c r="D30" s="24">
        <v>176.75</v>
      </c>
      <c r="E30" s="24">
        <v>177.25</v>
      </c>
      <c r="F30" s="25"/>
      <c r="G30" s="25"/>
      <c r="H30" s="24"/>
      <c r="I30" s="32"/>
      <c r="J30" s="24"/>
      <c r="K30" s="24"/>
      <c r="L30" s="25"/>
      <c r="M30" s="25"/>
      <c r="N30" s="25"/>
      <c r="P30" s="24">
        <v>176.5</v>
      </c>
      <c r="Q30" s="48">
        <f t="shared" si="1"/>
        <v>4.24929178470255E-3</v>
      </c>
    </row>
    <row r="31" spans="1:17" ht="21" customHeight="1">
      <c r="A31" s="7" t="s">
        <v>25</v>
      </c>
      <c r="B31" s="11" t="s">
        <v>3</v>
      </c>
      <c r="C31" s="31"/>
      <c r="D31" s="34"/>
      <c r="E31" s="34"/>
      <c r="F31" s="31"/>
      <c r="G31" s="31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28">
        <v>158</v>
      </c>
      <c r="D32" s="24">
        <v>158</v>
      </c>
      <c r="E32" s="24">
        <v>158</v>
      </c>
      <c r="F32" s="25"/>
      <c r="G32" s="25"/>
      <c r="H32" s="25"/>
      <c r="I32" s="26"/>
      <c r="J32" s="26"/>
      <c r="K32" s="26"/>
      <c r="L32" s="26"/>
      <c r="M32" s="26"/>
      <c r="N32" s="25"/>
      <c r="P32" s="25">
        <v>165</v>
      </c>
      <c r="Q32" s="48">
        <f t="shared" si="1"/>
        <v>-4.2424242424242427E-2</v>
      </c>
    </row>
    <row r="33" spans="1:17" ht="21" customHeight="1">
      <c r="A33" s="7" t="s">
        <v>27</v>
      </c>
      <c r="B33" s="11" t="s">
        <v>3</v>
      </c>
      <c r="C33" s="25">
        <v>162</v>
      </c>
      <c r="D33" s="24">
        <v>160</v>
      </c>
      <c r="E33" s="24">
        <v>161</v>
      </c>
      <c r="F33" s="25"/>
      <c r="G33" s="25"/>
      <c r="H33" s="24"/>
      <c r="I33" s="32"/>
      <c r="J33" s="24"/>
      <c r="K33" s="24"/>
      <c r="L33" s="25"/>
      <c r="M33" s="25"/>
      <c r="N33" s="25"/>
      <c r="P33" s="24">
        <v>158.5</v>
      </c>
      <c r="Q33" s="48">
        <f t="shared" si="1"/>
        <v>1.5772870662460567E-2</v>
      </c>
    </row>
    <row r="34" spans="1:17" ht="21" customHeight="1">
      <c r="A34" s="7" t="s">
        <v>28</v>
      </c>
      <c r="B34" s="11" t="s">
        <v>3</v>
      </c>
      <c r="C34" s="25">
        <v>157</v>
      </c>
      <c r="D34" s="24">
        <v>156.5</v>
      </c>
      <c r="E34" s="24">
        <v>157</v>
      </c>
      <c r="F34" s="25"/>
      <c r="G34" s="25"/>
      <c r="H34" s="24"/>
      <c r="I34" s="32"/>
      <c r="J34" s="24"/>
      <c r="K34" s="24"/>
      <c r="L34" s="25"/>
      <c r="M34" s="25"/>
      <c r="N34" s="25"/>
      <c r="P34" s="24">
        <v>160.5</v>
      </c>
      <c r="Q34" s="48">
        <f t="shared" si="1"/>
        <v>-2.1806853582554516E-2</v>
      </c>
    </row>
    <row r="35" spans="1:17" ht="21" customHeight="1">
      <c r="A35" s="7" t="s">
        <v>29</v>
      </c>
      <c r="B35" s="11" t="s">
        <v>3</v>
      </c>
      <c r="C35" s="25">
        <v>164.5</v>
      </c>
      <c r="D35" s="24">
        <v>163.5</v>
      </c>
      <c r="E35" s="24">
        <v>164</v>
      </c>
      <c r="F35" s="25"/>
      <c r="G35" s="25"/>
      <c r="H35" s="24"/>
      <c r="I35" s="32"/>
      <c r="J35" s="24"/>
      <c r="K35" s="24"/>
      <c r="L35" s="25"/>
      <c r="M35" s="25"/>
      <c r="N35" s="25"/>
      <c r="P35" s="24">
        <v>168</v>
      </c>
      <c r="Q35" s="48">
        <f t="shared" si="1"/>
        <v>-2.3809523809523808E-2</v>
      </c>
    </row>
    <row r="36" spans="1:17" ht="21" customHeight="1">
      <c r="A36" s="7" t="s">
        <v>30</v>
      </c>
      <c r="B36" s="11" t="s">
        <v>3</v>
      </c>
      <c r="C36" s="25">
        <v>171</v>
      </c>
      <c r="D36" s="25">
        <v>169</v>
      </c>
      <c r="E36" s="25">
        <v>170</v>
      </c>
      <c r="F36" s="25"/>
      <c r="G36" s="25"/>
      <c r="H36" s="24"/>
      <c r="I36" s="32"/>
      <c r="J36" s="24"/>
      <c r="K36" s="24"/>
      <c r="L36" s="25"/>
      <c r="M36" s="25"/>
      <c r="N36" s="25"/>
      <c r="P36" s="24">
        <v>167</v>
      </c>
      <c r="Q36" s="48">
        <f t="shared" si="1"/>
        <v>1.7964071856287425E-2</v>
      </c>
    </row>
    <row r="37" spans="1:17" ht="21" customHeight="1">
      <c r="A37" s="7" t="s">
        <v>2</v>
      </c>
      <c r="B37" s="11" t="s">
        <v>3</v>
      </c>
      <c r="C37" s="25">
        <v>179</v>
      </c>
      <c r="D37" s="24">
        <v>179</v>
      </c>
      <c r="E37" s="24">
        <v>180.5</v>
      </c>
      <c r="F37" s="25"/>
      <c r="G37" s="25"/>
      <c r="H37" s="24"/>
      <c r="I37" s="32"/>
      <c r="J37" s="24"/>
      <c r="K37" s="24"/>
      <c r="L37" s="25"/>
      <c r="M37" s="25"/>
      <c r="N37" s="25"/>
      <c r="P37" s="24">
        <v>181</v>
      </c>
      <c r="Q37" s="48">
        <f t="shared" si="1"/>
        <v>-2.7624309392265192E-3</v>
      </c>
    </row>
    <row r="38" spans="1:17" ht="21" customHeight="1">
      <c r="A38" s="7" t="s">
        <v>31</v>
      </c>
      <c r="B38" s="11" t="s">
        <v>3</v>
      </c>
      <c r="C38" s="25">
        <v>156</v>
      </c>
      <c r="D38" s="24">
        <v>157</v>
      </c>
      <c r="E38" s="24">
        <v>157</v>
      </c>
      <c r="F38" s="25"/>
      <c r="G38" s="25"/>
      <c r="H38" s="24"/>
      <c r="I38" s="32"/>
      <c r="J38" s="24"/>
      <c r="K38" s="24"/>
      <c r="L38" s="25"/>
      <c r="M38" s="25"/>
      <c r="N38" s="25"/>
      <c r="P38" s="24">
        <v>152</v>
      </c>
      <c r="Q38" s="48">
        <f t="shared" si="1"/>
        <v>3.2894736842105261E-2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Q41" s="44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Q42" s="44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Q43" s="43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N42"/>
    <mergeCell ref="A43:N43"/>
    <mergeCell ref="A44:Q44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44"/>
  <sheetViews>
    <sheetView showGridLines="0" view="pageBreakPreview" zoomScale="80" zoomScaleNormal="100" zoomScaleSheetLayoutView="80" workbookViewId="0">
      <pane xSplit="1" ySplit="12" topLeftCell="B13" activePane="bottomRight" state="frozen"/>
      <selection activeCell="V19" sqref="V19"/>
      <selection pane="topRight" activeCell="V19" sqref="V19"/>
      <selection pane="bottomLeft" activeCell="V19" sqref="V19"/>
      <selection pane="bottomRight" activeCell="D7" sqref="D7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5" width="6.5" customWidth="1"/>
    <col min="6" max="10" width="7.5" hidden="1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18" max="21" width="7.625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7" ht="17.25">
      <c r="A1" s="1" t="s">
        <v>32</v>
      </c>
      <c r="B1" s="1"/>
      <c r="C1" s="3"/>
      <c r="L1" s="3"/>
    </row>
    <row r="2" spans="1:17" ht="3.75" customHeight="1">
      <c r="A2" s="4"/>
      <c r="B2" s="4"/>
      <c r="C2" s="2"/>
      <c r="L2" s="2"/>
    </row>
    <row r="3" spans="1:17">
      <c r="A3" s="4"/>
      <c r="B3" s="4"/>
      <c r="C3" s="2"/>
      <c r="L3" s="2"/>
    </row>
    <row r="4" spans="1:17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40</v>
      </c>
    </row>
    <row r="5" spans="1:17" ht="21" customHeight="1">
      <c r="A5" s="5"/>
      <c r="B5" s="5"/>
      <c r="C5" s="6" t="s">
        <v>41</v>
      </c>
      <c r="D5" s="6" t="s">
        <v>42</v>
      </c>
      <c r="E5" s="6" t="s">
        <v>43</v>
      </c>
      <c r="F5" s="6"/>
      <c r="G5" s="6"/>
      <c r="H5" s="53"/>
      <c r="I5" s="53"/>
      <c r="J5" s="6"/>
      <c r="K5" s="6"/>
      <c r="L5" s="6"/>
      <c r="M5" s="53"/>
      <c r="N5" s="6"/>
      <c r="P5" s="55" t="s">
        <v>44</v>
      </c>
      <c r="Q5" s="52" t="s">
        <v>36</v>
      </c>
    </row>
    <row r="6" spans="1:17" ht="21" hidden="1" customHeight="1">
      <c r="A6" s="7" t="s">
        <v>5</v>
      </c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5"/>
      <c r="Q6" s="47"/>
    </row>
    <row r="7" spans="1:17" ht="21" customHeight="1">
      <c r="A7" s="7" t="s">
        <v>6</v>
      </c>
      <c r="B7" s="16" t="s">
        <v>3</v>
      </c>
      <c r="C7" s="13">
        <v>150.30769230769232</v>
      </c>
      <c r="D7" s="13">
        <v>153.203125</v>
      </c>
      <c r="E7" s="13">
        <v>153.80000000000001</v>
      </c>
      <c r="F7" s="13"/>
      <c r="G7" s="13"/>
      <c r="H7" s="15"/>
      <c r="I7" s="15"/>
      <c r="J7" s="13"/>
      <c r="K7" s="13"/>
      <c r="L7" s="13"/>
      <c r="M7" s="13"/>
      <c r="N7" s="13"/>
      <c r="P7" s="15">
        <v>146.953125</v>
      </c>
      <c r="Q7" s="50">
        <f>(E7-P7)/P7</f>
        <v>4.6592238171185615E-2</v>
      </c>
    </row>
    <row r="8" spans="1:17" ht="21" hidden="1" customHeight="1">
      <c r="A8" s="7" t="s">
        <v>7</v>
      </c>
      <c r="B8" s="16" t="s">
        <v>3</v>
      </c>
      <c r="C8" s="13">
        <v>144.6</v>
      </c>
      <c r="D8" s="13">
        <v>147.80000000000001</v>
      </c>
      <c r="E8" s="13">
        <v>147.4</v>
      </c>
      <c r="F8" s="13">
        <v>144.30000000000001</v>
      </c>
      <c r="G8" s="13">
        <v>144.30000000000001</v>
      </c>
      <c r="H8" s="13">
        <v>141.9</v>
      </c>
      <c r="I8" s="13">
        <v>144.9</v>
      </c>
      <c r="J8" s="13">
        <v>145.19999999999999</v>
      </c>
      <c r="K8" s="13">
        <v>146.19999999999999</v>
      </c>
      <c r="L8" s="13">
        <v>149</v>
      </c>
      <c r="M8" s="13">
        <v>146.5</v>
      </c>
      <c r="N8" s="13">
        <v>142.4</v>
      </c>
      <c r="P8" s="13">
        <v>142.4</v>
      </c>
      <c r="Q8" s="12"/>
    </row>
    <row r="9" spans="1:17" ht="11.25" customHeight="1">
      <c r="C9" s="10"/>
      <c r="D9" s="10"/>
      <c r="L9" s="10"/>
    </row>
    <row r="10" spans="1:17" ht="11.25" customHeight="1">
      <c r="C10" s="10"/>
      <c r="D10" s="10"/>
      <c r="L10" s="10"/>
    </row>
    <row r="11" spans="1:17">
      <c r="A11" s="5"/>
      <c r="B11" s="5"/>
      <c r="C11" s="2"/>
      <c r="D11" s="2"/>
      <c r="L11" s="2"/>
    </row>
    <row r="12" spans="1:17" ht="21" customHeight="1">
      <c r="A12" s="14" t="s">
        <v>0</v>
      </c>
      <c r="B12" s="19"/>
      <c r="C12" s="54" t="str">
        <f>C5</f>
        <v>4/27</v>
      </c>
      <c r="D12" s="54" t="str">
        <f>D5</f>
        <v>5/25</v>
      </c>
      <c r="E12" s="6" t="s">
        <v>43</v>
      </c>
      <c r="F12" s="6"/>
      <c r="G12" s="6"/>
      <c r="H12" s="53"/>
      <c r="I12" s="53"/>
      <c r="J12" s="6"/>
      <c r="K12" s="6"/>
      <c r="L12" s="6"/>
      <c r="M12" s="53"/>
      <c r="N12" s="6"/>
      <c r="P12" s="54" t="str">
        <f>P5</f>
        <v>6/23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154.53846153846155</v>
      </c>
      <c r="D13" s="25">
        <v>158.58333333333334</v>
      </c>
      <c r="E13" s="26">
        <v>159.75</v>
      </c>
      <c r="F13" s="27"/>
      <c r="G13" s="27"/>
      <c r="H13" s="27"/>
      <c r="I13" s="27"/>
      <c r="J13" s="27"/>
      <c r="K13" s="27"/>
      <c r="L13" s="25"/>
      <c r="M13" s="25"/>
      <c r="N13" s="25"/>
      <c r="P13" s="27">
        <v>155.41666666666666</v>
      </c>
      <c r="Q13" s="48">
        <f t="shared" ref="Q13:Q38" si="0">(E13-P13)/P13</f>
        <v>2.7882037533512129E-2</v>
      </c>
    </row>
    <row r="14" spans="1:17" ht="21" customHeight="1">
      <c r="A14" s="7" t="s">
        <v>9</v>
      </c>
      <c r="B14" s="11" t="s">
        <v>3</v>
      </c>
      <c r="C14" s="25">
        <v>148</v>
      </c>
      <c r="D14" s="25">
        <v>155.6</v>
      </c>
      <c r="E14" s="26">
        <v>156</v>
      </c>
      <c r="F14" s="27"/>
      <c r="G14" s="27"/>
      <c r="H14" s="27"/>
      <c r="I14" s="27"/>
      <c r="J14" s="27"/>
      <c r="K14" s="27"/>
      <c r="L14" s="25"/>
      <c r="M14" s="25"/>
      <c r="N14" s="25"/>
      <c r="P14" s="27">
        <v>150.4</v>
      </c>
      <c r="Q14" s="48">
        <f t="shared" si="0"/>
        <v>3.7234042553191453E-2</v>
      </c>
    </row>
    <row r="15" spans="1:17" ht="21" customHeight="1">
      <c r="A15" s="7" t="s">
        <v>1</v>
      </c>
      <c r="B15" s="11" t="s">
        <v>3</v>
      </c>
      <c r="C15" s="25">
        <v>150</v>
      </c>
      <c r="D15" s="25">
        <v>150.33333333333334</v>
      </c>
      <c r="E15" s="26">
        <v>151.33333333333334</v>
      </c>
      <c r="F15" s="27"/>
      <c r="G15" s="27"/>
      <c r="H15" s="27"/>
      <c r="I15" s="27"/>
      <c r="J15" s="27"/>
      <c r="K15" s="27"/>
      <c r="L15" s="25"/>
      <c r="M15" s="25"/>
      <c r="N15" s="25"/>
      <c r="P15" s="27">
        <v>147</v>
      </c>
      <c r="Q15" s="48">
        <f t="shared" si="0"/>
        <v>2.9478458049886684E-2</v>
      </c>
    </row>
    <row r="16" spans="1:17" ht="21" customHeight="1">
      <c r="A16" s="7" t="s">
        <v>10</v>
      </c>
      <c r="B16" s="11" t="s">
        <v>3</v>
      </c>
      <c r="C16" s="25">
        <v>147.80000000000001</v>
      </c>
      <c r="D16" s="25">
        <v>148.6</v>
      </c>
      <c r="E16" s="26">
        <v>148.80000000000001</v>
      </c>
      <c r="F16" s="27"/>
      <c r="G16" s="27"/>
      <c r="H16" s="27"/>
      <c r="I16" s="27"/>
      <c r="J16" s="27"/>
      <c r="K16" s="27"/>
      <c r="L16" s="25"/>
      <c r="M16" s="25"/>
      <c r="N16" s="25"/>
      <c r="P16" s="27">
        <v>141.80000000000001</v>
      </c>
      <c r="Q16" s="48">
        <f t="shared" si="0"/>
        <v>4.9365303244005634E-2</v>
      </c>
    </row>
    <row r="17" spans="1:17" ht="21" customHeight="1">
      <c r="A17" s="7" t="s">
        <v>11</v>
      </c>
      <c r="B17" s="11" t="s">
        <v>3</v>
      </c>
      <c r="C17" s="25">
        <v>148</v>
      </c>
      <c r="D17" s="25">
        <v>149</v>
      </c>
      <c r="E17" s="26">
        <v>149</v>
      </c>
      <c r="F17" s="27"/>
      <c r="G17" s="27"/>
      <c r="H17" s="27"/>
      <c r="I17" s="27"/>
      <c r="J17" s="27"/>
      <c r="K17" s="27"/>
      <c r="L17" s="25"/>
      <c r="M17" s="25"/>
      <c r="N17" s="25"/>
      <c r="P17" s="27">
        <v>141</v>
      </c>
      <c r="Q17" s="48">
        <f t="shared" si="0"/>
        <v>5.6737588652482268E-2</v>
      </c>
    </row>
    <row r="18" spans="1:17" ht="21" customHeight="1">
      <c r="A18" s="7" t="s">
        <v>12</v>
      </c>
      <c r="B18" s="11" t="s">
        <v>3</v>
      </c>
      <c r="C18" s="25">
        <v>149</v>
      </c>
      <c r="D18" s="25">
        <v>148.33333333333334</v>
      </c>
      <c r="E18" s="26">
        <v>148.66666666666666</v>
      </c>
      <c r="F18" s="27"/>
      <c r="G18" s="27"/>
      <c r="H18" s="27"/>
      <c r="I18" s="27"/>
      <c r="J18" s="27"/>
      <c r="K18" s="27"/>
      <c r="L18" s="25"/>
      <c r="M18" s="25"/>
      <c r="N18" s="25"/>
      <c r="P18" s="27">
        <v>136.66666666666666</v>
      </c>
      <c r="Q18" s="48">
        <f t="shared" si="0"/>
        <v>8.7804878048780496E-2</v>
      </c>
    </row>
    <row r="19" spans="1:17" ht="21" customHeight="1">
      <c r="A19" s="7" t="s">
        <v>13</v>
      </c>
      <c r="B19" s="11" t="s">
        <v>3</v>
      </c>
      <c r="C19" s="25">
        <v>148</v>
      </c>
      <c r="D19" s="25">
        <v>149</v>
      </c>
      <c r="E19" s="26">
        <v>149</v>
      </c>
      <c r="F19" s="27"/>
      <c r="G19" s="27"/>
      <c r="H19" s="27"/>
      <c r="I19" s="27"/>
      <c r="J19" s="27"/>
      <c r="K19" s="27"/>
      <c r="L19" s="25"/>
      <c r="M19" s="25"/>
      <c r="N19" s="25"/>
      <c r="P19" s="27">
        <v>141</v>
      </c>
      <c r="Q19" s="48">
        <f t="shared" si="0"/>
        <v>5.6737588652482268E-2</v>
      </c>
    </row>
    <row r="20" spans="1:17" ht="21" customHeight="1">
      <c r="A20" s="7" t="s">
        <v>14</v>
      </c>
      <c r="B20" s="11" t="s">
        <v>3</v>
      </c>
      <c r="C20" s="25">
        <v>145.75</v>
      </c>
      <c r="D20" s="25">
        <v>145.5</v>
      </c>
      <c r="E20" s="26">
        <v>145.5</v>
      </c>
      <c r="F20" s="27"/>
      <c r="G20" s="27"/>
      <c r="H20" s="27"/>
      <c r="I20" s="27"/>
      <c r="J20" s="27"/>
      <c r="K20" s="27"/>
      <c r="L20" s="25"/>
      <c r="M20" s="25"/>
      <c r="N20" s="25"/>
      <c r="P20" s="27">
        <v>137.5</v>
      </c>
      <c r="Q20" s="48">
        <f t="shared" si="0"/>
        <v>5.8181818181818182E-2</v>
      </c>
    </row>
    <row r="21" spans="1:17" ht="21" customHeight="1">
      <c r="A21" s="7" t="s">
        <v>15</v>
      </c>
      <c r="B21" s="11" t="s">
        <v>3</v>
      </c>
      <c r="C21" s="25">
        <v>149.4</v>
      </c>
      <c r="D21" s="25">
        <v>153.6</v>
      </c>
      <c r="E21" s="27">
        <v>153.80000000000001</v>
      </c>
      <c r="F21" s="27"/>
      <c r="G21" s="27"/>
      <c r="H21" s="27"/>
      <c r="I21" s="27"/>
      <c r="J21" s="27"/>
      <c r="K21" s="27"/>
      <c r="L21" s="25"/>
      <c r="M21" s="25"/>
      <c r="N21" s="25"/>
      <c r="P21" s="27">
        <v>146.19999999999999</v>
      </c>
      <c r="Q21" s="48">
        <f t="shared" si="0"/>
        <v>5.1983584131327108E-2</v>
      </c>
    </row>
    <row r="22" spans="1:17" ht="21" customHeight="1">
      <c r="A22" s="7" t="s">
        <v>16</v>
      </c>
      <c r="B22" s="11" t="s">
        <v>3</v>
      </c>
      <c r="C22" s="25">
        <v>146</v>
      </c>
      <c r="D22" s="25">
        <v>147</v>
      </c>
      <c r="E22" s="27">
        <v>147</v>
      </c>
      <c r="F22" s="27"/>
      <c r="G22" s="27"/>
      <c r="H22" s="27"/>
      <c r="I22" s="27"/>
      <c r="J22" s="27"/>
      <c r="K22" s="27"/>
      <c r="L22" s="25"/>
      <c r="M22" s="25"/>
      <c r="N22" s="25"/>
      <c r="P22" s="27">
        <v>143</v>
      </c>
      <c r="Q22" s="48">
        <f t="shared" si="0"/>
        <v>2.7972027972027972E-2</v>
      </c>
    </row>
    <row r="23" spans="1:17" ht="21" customHeight="1">
      <c r="A23" s="7" t="s">
        <v>17</v>
      </c>
      <c r="B23" s="11" t="s">
        <v>3</v>
      </c>
      <c r="C23" s="25">
        <v>146</v>
      </c>
      <c r="D23" s="25">
        <v>147</v>
      </c>
      <c r="E23" s="27">
        <v>147</v>
      </c>
      <c r="F23" s="27"/>
      <c r="G23" s="27"/>
      <c r="H23" s="27"/>
      <c r="I23" s="27"/>
      <c r="J23" s="27"/>
      <c r="K23" s="27"/>
      <c r="L23" s="25"/>
      <c r="M23" s="25"/>
      <c r="N23" s="25"/>
      <c r="P23" s="27">
        <v>143</v>
      </c>
      <c r="Q23" s="48">
        <f t="shared" si="0"/>
        <v>2.7972027972027972E-2</v>
      </c>
    </row>
    <row r="24" spans="1:17" ht="21" customHeight="1">
      <c r="A24" s="7" t="s">
        <v>18</v>
      </c>
      <c r="B24" s="11" t="s">
        <v>3</v>
      </c>
      <c r="C24" s="31"/>
      <c r="D24" s="31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31"/>
      <c r="Q24" s="31"/>
    </row>
    <row r="25" spans="1:17" ht="21" customHeight="1">
      <c r="A25" s="7" t="s">
        <v>19</v>
      </c>
      <c r="B25" s="11" t="s">
        <v>3</v>
      </c>
      <c r="C25" s="25">
        <v>146</v>
      </c>
      <c r="D25" s="25">
        <v>147</v>
      </c>
      <c r="E25" s="27">
        <v>147</v>
      </c>
      <c r="F25" s="27"/>
      <c r="G25" s="27"/>
      <c r="H25" s="27"/>
      <c r="I25" s="27"/>
      <c r="J25" s="27"/>
      <c r="K25" s="27"/>
      <c r="L25" s="25"/>
      <c r="M25" s="25"/>
      <c r="N25" s="25"/>
      <c r="P25" s="27">
        <v>141</v>
      </c>
      <c r="Q25" s="48">
        <f t="shared" si="0"/>
        <v>4.2553191489361701E-2</v>
      </c>
    </row>
    <row r="26" spans="1:17" ht="21" customHeight="1">
      <c r="A26" s="7" t="s">
        <v>20</v>
      </c>
      <c r="B26" s="11" t="s">
        <v>3</v>
      </c>
      <c r="C26" s="25">
        <v>146</v>
      </c>
      <c r="D26" s="25">
        <v>147</v>
      </c>
      <c r="E26" s="27">
        <v>147</v>
      </c>
      <c r="F26" s="27"/>
      <c r="G26" s="27"/>
      <c r="H26" s="27"/>
      <c r="I26" s="27"/>
      <c r="J26" s="27"/>
      <c r="K26" s="27"/>
      <c r="L26" s="25"/>
      <c r="M26" s="25"/>
      <c r="N26" s="25"/>
      <c r="P26" s="27">
        <v>141</v>
      </c>
      <c r="Q26" s="48">
        <f t="shared" si="0"/>
        <v>4.2553191489361701E-2</v>
      </c>
    </row>
    <row r="27" spans="1:17" ht="21" customHeight="1">
      <c r="A27" s="7" t="s">
        <v>21</v>
      </c>
      <c r="B27" s="11" t="s">
        <v>3</v>
      </c>
      <c r="C27" s="25">
        <v>155</v>
      </c>
      <c r="D27" s="25">
        <v>155</v>
      </c>
      <c r="E27" s="27">
        <v>156</v>
      </c>
      <c r="F27" s="27"/>
      <c r="G27" s="27"/>
      <c r="H27" s="27"/>
      <c r="I27" s="27"/>
      <c r="J27" s="27"/>
      <c r="K27" s="27"/>
      <c r="L27" s="25"/>
      <c r="M27" s="25"/>
      <c r="N27" s="25"/>
      <c r="P27" s="27">
        <v>145</v>
      </c>
      <c r="Q27" s="48">
        <f t="shared" si="0"/>
        <v>7.586206896551724E-2</v>
      </c>
    </row>
    <row r="28" spans="1:17" ht="21" customHeight="1">
      <c r="A28" s="7" t="s">
        <v>22</v>
      </c>
      <c r="B28" s="11" t="s">
        <v>3</v>
      </c>
      <c r="C28" s="25">
        <v>151.5</v>
      </c>
      <c r="D28" s="25">
        <v>152</v>
      </c>
      <c r="E28" s="27">
        <v>153.5</v>
      </c>
      <c r="F28" s="27"/>
      <c r="G28" s="27"/>
      <c r="H28" s="27"/>
      <c r="I28" s="27"/>
      <c r="J28" s="27"/>
      <c r="K28" s="27"/>
      <c r="L28" s="25"/>
      <c r="M28" s="25"/>
      <c r="N28" s="25"/>
      <c r="P28" s="27">
        <v>148.5</v>
      </c>
      <c r="Q28" s="48">
        <f t="shared" si="0"/>
        <v>3.3670033670033669E-2</v>
      </c>
    </row>
    <row r="29" spans="1:17" ht="21" customHeight="1">
      <c r="A29" s="7" t="s">
        <v>23</v>
      </c>
      <c r="B29" s="11" t="s">
        <v>3</v>
      </c>
      <c r="C29" s="31"/>
      <c r="D29" s="31"/>
      <c r="E29" s="36"/>
      <c r="F29" s="36"/>
      <c r="G29" s="36"/>
      <c r="H29" s="46"/>
      <c r="I29" s="46"/>
      <c r="J29" s="46"/>
      <c r="K29" s="46"/>
      <c r="L29" s="46"/>
      <c r="M29" s="46"/>
      <c r="N29" s="46"/>
      <c r="P29" s="31"/>
      <c r="Q29" s="31"/>
    </row>
    <row r="30" spans="1:17" ht="21" customHeight="1">
      <c r="A30" s="7" t="s">
        <v>24</v>
      </c>
      <c r="B30" s="11" t="s">
        <v>3</v>
      </c>
      <c r="C30" s="25">
        <v>152.5</v>
      </c>
      <c r="D30" s="25">
        <v>166</v>
      </c>
      <c r="E30" s="27">
        <v>167.25</v>
      </c>
      <c r="F30" s="27"/>
      <c r="G30" s="27"/>
      <c r="H30" s="27"/>
      <c r="I30" s="27"/>
      <c r="J30" s="27"/>
      <c r="K30" s="27"/>
      <c r="L30" s="25"/>
      <c r="M30" s="25"/>
      <c r="N30" s="25"/>
      <c r="P30" s="27">
        <v>156.25</v>
      </c>
      <c r="Q30" s="48">
        <f t="shared" si="0"/>
        <v>7.0400000000000004E-2</v>
      </c>
    </row>
    <row r="31" spans="1:17" ht="21" customHeight="1">
      <c r="A31" s="7" t="s">
        <v>25</v>
      </c>
      <c r="B31" s="11" t="s">
        <v>3</v>
      </c>
      <c r="C31" s="31"/>
      <c r="D31" s="31"/>
      <c r="E31" s="36"/>
      <c r="F31" s="36"/>
      <c r="G31" s="36"/>
      <c r="H31" s="46"/>
      <c r="I31" s="46"/>
      <c r="J31" s="46"/>
      <c r="K31" s="46"/>
      <c r="L31" s="46"/>
      <c r="M31" s="46"/>
      <c r="N31" s="46"/>
      <c r="P31" s="31"/>
      <c r="Q31" s="31"/>
    </row>
    <row r="32" spans="1:17" ht="21" customHeight="1">
      <c r="A32" s="7" t="s">
        <v>26</v>
      </c>
      <c r="B32" s="11" t="s">
        <v>3</v>
      </c>
      <c r="C32" s="28">
        <v>147</v>
      </c>
      <c r="D32" s="25">
        <v>147</v>
      </c>
      <c r="E32" s="27">
        <v>147</v>
      </c>
      <c r="F32" s="27"/>
      <c r="G32" s="27"/>
      <c r="H32" s="27"/>
      <c r="I32" s="27"/>
      <c r="J32" s="27"/>
      <c r="K32" s="27"/>
      <c r="L32" s="27"/>
      <c r="M32" s="27"/>
      <c r="N32" s="27"/>
      <c r="P32" s="27">
        <v>149</v>
      </c>
      <c r="Q32" s="48">
        <f t="shared" si="0"/>
        <v>-1.3422818791946308E-2</v>
      </c>
    </row>
    <row r="33" spans="1:17" ht="21" customHeight="1">
      <c r="A33" s="7" t="s">
        <v>27</v>
      </c>
      <c r="B33" s="11" t="s">
        <v>3</v>
      </c>
      <c r="C33" s="25">
        <v>150.5</v>
      </c>
      <c r="D33" s="25">
        <v>150</v>
      </c>
      <c r="E33" s="27">
        <v>150.5</v>
      </c>
      <c r="F33" s="27"/>
      <c r="G33" s="27"/>
      <c r="H33" s="27"/>
      <c r="I33" s="27"/>
      <c r="J33" s="27"/>
      <c r="K33" s="27"/>
      <c r="L33" s="25"/>
      <c r="M33" s="25"/>
      <c r="N33" s="25"/>
      <c r="P33" s="27">
        <v>138.5</v>
      </c>
      <c r="Q33" s="48">
        <f t="shared" si="0"/>
        <v>8.6642599277978335E-2</v>
      </c>
    </row>
    <row r="34" spans="1:17" ht="21" customHeight="1">
      <c r="A34" s="7" t="s">
        <v>28</v>
      </c>
      <c r="B34" s="11" t="s">
        <v>3</v>
      </c>
      <c r="C34" s="25">
        <v>146.5</v>
      </c>
      <c r="D34" s="25">
        <v>146</v>
      </c>
      <c r="E34" s="27">
        <v>146</v>
      </c>
      <c r="F34" s="27"/>
      <c r="G34" s="27"/>
      <c r="H34" s="27"/>
      <c r="I34" s="27"/>
      <c r="J34" s="27"/>
      <c r="K34" s="27"/>
      <c r="L34" s="25"/>
      <c r="M34" s="25"/>
      <c r="N34" s="25"/>
      <c r="P34" s="27">
        <v>141.5</v>
      </c>
      <c r="Q34" s="48">
        <f t="shared" si="0"/>
        <v>3.1802120141342753E-2</v>
      </c>
    </row>
    <row r="35" spans="1:17" ht="21" customHeight="1">
      <c r="A35" s="7" t="s">
        <v>29</v>
      </c>
      <c r="B35" s="11" t="s">
        <v>3</v>
      </c>
      <c r="C35" s="25">
        <v>151.5</v>
      </c>
      <c r="D35" s="25">
        <v>151.5</v>
      </c>
      <c r="E35" s="27">
        <v>152</v>
      </c>
      <c r="F35" s="27"/>
      <c r="G35" s="27"/>
      <c r="H35" s="27"/>
      <c r="I35" s="27"/>
      <c r="J35" s="27"/>
      <c r="K35" s="27"/>
      <c r="L35" s="25"/>
      <c r="M35" s="25"/>
      <c r="N35" s="25"/>
      <c r="P35" s="27">
        <v>147.5</v>
      </c>
      <c r="Q35" s="48">
        <f t="shared" si="0"/>
        <v>3.0508474576271188E-2</v>
      </c>
    </row>
    <row r="36" spans="1:17" ht="21" customHeight="1">
      <c r="A36" s="7" t="s">
        <v>30</v>
      </c>
      <c r="B36" s="11" t="s">
        <v>3</v>
      </c>
      <c r="C36" s="25">
        <v>156</v>
      </c>
      <c r="D36" s="25">
        <v>156</v>
      </c>
      <c r="E36" s="25">
        <v>157</v>
      </c>
      <c r="F36" s="25"/>
      <c r="G36" s="25"/>
      <c r="H36" s="27"/>
      <c r="I36" s="27"/>
      <c r="J36" s="27"/>
      <c r="K36" s="27"/>
      <c r="L36" s="25"/>
      <c r="M36" s="25"/>
      <c r="N36" s="25"/>
      <c r="P36" s="27">
        <v>146</v>
      </c>
      <c r="Q36" s="48">
        <f t="shared" si="0"/>
        <v>7.5342465753424653E-2</v>
      </c>
    </row>
    <row r="37" spans="1:17" ht="21" customHeight="1">
      <c r="A37" s="7" t="s">
        <v>2</v>
      </c>
      <c r="B37" s="11" t="s">
        <v>3</v>
      </c>
      <c r="C37" s="25">
        <v>159.5</v>
      </c>
      <c r="D37" s="25">
        <v>168</v>
      </c>
      <c r="E37" s="27">
        <v>169</v>
      </c>
      <c r="F37" s="27"/>
      <c r="G37" s="27"/>
      <c r="H37" s="27"/>
      <c r="I37" s="27"/>
      <c r="J37" s="27"/>
      <c r="K37" s="27"/>
      <c r="L37" s="25"/>
      <c r="M37" s="25"/>
      <c r="N37" s="25"/>
      <c r="P37" s="27">
        <v>160</v>
      </c>
      <c r="Q37" s="48">
        <f t="shared" si="0"/>
        <v>5.6250000000000001E-2</v>
      </c>
    </row>
    <row r="38" spans="1:17" ht="21" customHeight="1">
      <c r="A38" s="7" t="s">
        <v>31</v>
      </c>
      <c r="B38" s="11" t="s">
        <v>3</v>
      </c>
      <c r="C38" s="25">
        <v>146</v>
      </c>
      <c r="D38" s="25">
        <v>147</v>
      </c>
      <c r="E38" s="27">
        <v>147</v>
      </c>
      <c r="F38" s="27"/>
      <c r="G38" s="27"/>
      <c r="H38" s="27"/>
      <c r="I38" s="27"/>
      <c r="J38" s="27"/>
      <c r="K38" s="27"/>
      <c r="L38" s="25"/>
      <c r="M38" s="25"/>
      <c r="N38" s="25"/>
      <c r="P38" s="27">
        <v>139</v>
      </c>
      <c r="Q38" s="48">
        <f t="shared" si="0"/>
        <v>5.7553956834532377E-2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O41" s="20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30"/>
      <c r="I42" s="30"/>
      <c r="J42" s="30"/>
      <c r="K42" s="30"/>
      <c r="O42" s="17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17"/>
      <c r="I43" s="17"/>
      <c r="J43" s="17"/>
      <c r="K43" s="17"/>
      <c r="O43" s="17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G42"/>
    <mergeCell ref="A43:G43"/>
    <mergeCell ref="A44:Q44"/>
    <mergeCell ref="A39:Q40"/>
  </mergeCells>
  <phoneticPr fontId="6"/>
  <printOptions horizontalCentered="1"/>
  <pageMargins left="0.62992125984251968" right="0.23622047244094491" top="0.94488188976377963" bottom="0.55118110236220474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3"/>
  <sheetViews>
    <sheetView showGridLines="0" zoomScaleNormal="100" zoomScaleSheetLayoutView="89" zoomScalePageLayoutView="50" workbookViewId="0">
      <pane xSplit="1" ySplit="12" topLeftCell="B13" activePane="bottomRight" state="frozen"/>
      <selection activeCell="V19" sqref="V19"/>
      <selection pane="topRight" activeCell="V19" sqref="V19"/>
      <selection pane="bottomLeft" activeCell="V19" sqref="V19"/>
      <selection pane="bottomRight" activeCell="D7" sqref="D7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6.5" customWidth="1"/>
    <col min="5" max="5" width="6.875" customWidth="1"/>
    <col min="6" max="11" width="7.5" hidden="1" customWidth="1"/>
    <col min="12" max="12" width="7.75" hidden="1" customWidth="1"/>
    <col min="13" max="14" width="8.125" hidden="1" customWidth="1"/>
    <col min="15" max="15" width="4.5" customWidth="1"/>
    <col min="16" max="16" width="7.625" customWidth="1"/>
    <col min="17" max="17" width="9" style="45" bestFit="1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8" ht="17.25">
      <c r="A1" s="1" t="s">
        <v>33</v>
      </c>
      <c r="B1" s="1"/>
      <c r="C1" s="3"/>
      <c r="L1" s="3"/>
      <c r="M1" s="3"/>
      <c r="N1" s="3"/>
    </row>
    <row r="2" spans="1:18" ht="3.75" customHeight="1">
      <c r="A2" s="4"/>
      <c r="B2" s="4"/>
      <c r="C2" s="2"/>
      <c r="L2" s="2"/>
      <c r="M2" s="2"/>
      <c r="N2" s="2"/>
    </row>
    <row r="3" spans="1:18">
      <c r="A3" s="4"/>
      <c r="B3" s="4"/>
      <c r="C3" s="2"/>
      <c r="L3" s="2"/>
      <c r="M3" s="2"/>
      <c r="N3" s="2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40</v>
      </c>
    </row>
    <row r="5" spans="1:18" ht="21" customHeight="1">
      <c r="A5" s="5"/>
      <c r="B5" s="5"/>
      <c r="C5" s="6" t="s">
        <v>41</v>
      </c>
      <c r="D5" s="6" t="s">
        <v>42</v>
      </c>
      <c r="E5" s="6" t="s">
        <v>43</v>
      </c>
      <c r="F5" s="6"/>
      <c r="G5" s="6"/>
      <c r="H5" s="53"/>
      <c r="I5" s="53"/>
      <c r="J5" s="6"/>
      <c r="K5" s="6"/>
      <c r="L5" s="6"/>
      <c r="M5" s="53"/>
      <c r="N5" s="6"/>
      <c r="P5" s="55" t="s">
        <v>44</v>
      </c>
      <c r="Q5" s="52" t="s">
        <v>37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2" t="s">
        <v>3</v>
      </c>
      <c r="C7" s="13">
        <v>150.63636363636363</v>
      </c>
      <c r="D7" s="13">
        <v>156.19999999999999</v>
      </c>
      <c r="E7" s="13">
        <v>154</v>
      </c>
      <c r="F7" s="13"/>
      <c r="G7" s="13"/>
      <c r="H7" s="15"/>
      <c r="I7" s="15"/>
      <c r="J7" s="13"/>
      <c r="K7" s="13"/>
      <c r="L7" s="13"/>
      <c r="M7" s="13"/>
      <c r="N7" s="13"/>
      <c r="P7" s="15">
        <v>133.11764705882354</v>
      </c>
      <c r="Q7" s="50">
        <f>(E7-P7)/P7</f>
        <v>0.15687140963323018</v>
      </c>
      <c r="R7" s="33"/>
    </row>
    <row r="8" spans="1:18" ht="21" hidden="1" customHeight="1">
      <c r="A8" s="7" t="s">
        <v>7</v>
      </c>
      <c r="B8" s="12" t="s">
        <v>3</v>
      </c>
      <c r="C8" s="13">
        <v>107.1</v>
      </c>
      <c r="D8" s="13">
        <v>109.3</v>
      </c>
      <c r="E8" s="13">
        <v>106.4</v>
      </c>
      <c r="F8" s="13">
        <v>104.7</v>
      </c>
      <c r="G8" s="13">
        <v>104.7</v>
      </c>
      <c r="H8" s="13">
        <v>102.5</v>
      </c>
      <c r="I8" s="13"/>
      <c r="J8" s="13"/>
      <c r="K8" s="13"/>
      <c r="L8" s="13"/>
      <c r="M8" s="13"/>
      <c r="N8" s="13"/>
      <c r="P8" s="13"/>
      <c r="Q8" s="12"/>
    </row>
    <row r="9" spans="1:18" ht="11.25" customHeight="1">
      <c r="C9" s="10"/>
      <c r="D9" s="10"/>
      <c r="L9" s="10"/>
      <c r="M9" s="10"/>
      <c r="N9" s="10"/>
    </row>
    <row r="10" spans="1:18" ht="11.25" customHeight="1">
      <c r="C10" s="10"/>
      <c r="D10" s="10"/>
      <c r="L10" s="10"/>
      <c r="M10" s="10"/>
      <c r="N10" s="10"/>
    </row>
    <row r="11" spans="1:18">
      <c r="A11" s="5"/>
      <c r="B11" s="5"/>
      <c r="C11" s="2"/>
      <c r="D11" s="2"/>
      <c r="L11" s="2"/>
      <c r="M11" s="2"/>
      <c r="N11" s="2"/>
    </row>
    <row r="12" spans="1:18" ht="21" customHeight="1">
      <c r="A12" s="14" t="s">
        <v>0</v>
      </c>
      <c r="B12" s="19"/>
      <c r="C12" s="54" t="str">
        <f>C5</f>
        <v>4/27</v>
      </c>
      <c r="D12" s="54" t="str">
        <f>D5</f>
        <v>5/25</v>
      </c>
      <c r="E12" s="6" t="s">
        <v>43</v>
      </c>
      <c r="F12" s="6"/>
      <c r="G12" s="6"/>
      <c r="H12" s="53"/>
      <c r="I12" s="53"/>
      <c r="J12" s="6"/>
      <c r="K12" s="6"/>
      <c r="L12" s="6"/>
      <c r="M12" s="53"/>
      <c r="N12" s="6"/>
      <c r="P12" s="54" t="str">
        <f>P5</f>
        <v>6/23</v>
      </c>
      <c r="Q12" s="37" t="s">
        <v>37</v>
      </c>
    </row>
    <row r="13" spans="1:18" ht="21" customHeight="1">
      <c r="A13" s="7" t="s">
        <v>8</v>
      </c>
      <c r="B13" s="11" t="s">
        <v>3</v>
      </c>
      <c r="C13" s="31"/>
      <c r="D13" s="31"/>
      <c r="E13" s="35"/>
      <c r="F13" s="28"/>
      <c r="G13" s="28"/>
      <c r="H13" s="25"/>
      <c r="I13" s="28"/>
      <c r="J13" s="28"/>
      <c r="K13" s="28"/>
      <c r="L13" s="25"/>
      <c r="M13" s="49"/>
      <c r="N13" s="25"/>
      <c r="P13" s="25">
        <v>172</v>
      </c>
      <c r="Q13" s="48">
        <f t="shared" ref="Q13:Q38" si="0">(E13-P13)/P13</f>
        <v>-1</v>
      </c>
    </row>
    <row r="14" spans="1:18" ht="21" customHeight="1">
      <c r="A14" s="7" t="s">
        <v>9</v>
      </c>
      <c r="B14" s="11" t="s">
        <v>3</v>
      </c>
      <c r="C14" s="25">
        <v>152</v>
      </c>
      <c r="D14" s="25">
        <v>163</v>
      </c>
      <c r="E14" s="35"/>
      <c r="F14" s="25"/>
      <c r="G14" s="25"/>
      <c r="H14" s="25"/>
      <c r="I14" s="25"/>
      <c r="J14" s="25"/>
      <c r="K14" s="28"/>
      <c r="L14" s="25"/>
      <c r="M14" s="25"/>
      <c r="N14" s="25"/>
      <c r="P14" s="31"/>
      <c r="Q14" s="48" t="e">
        <f t="shared" si="0"/>
        <v>#DIV/0!</v>
      </c>
    </row>
    <row r="15" spans="1:18" ht="21" customHeight="1">
      <c r="A15" s="7" t="s">
        <v>1</v>
      </c>
      <c r="B15" s="11" t="s">
        <v>3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58"/>
    </row>
    <row r="16" spans="1:18" ht="21" customHeight="1">
      <c r="A16" s="7" t="s">
        <v>10</v>
      </c>
      <c r="B16" s="11" t="s">
        <v>3</v>
      </c>
      <c r="C16" s="25">
        <v>157.5</v>
      </c>
      <c r="D16" s="25">
        <v>157</v>
      </c>
      <c r="E16" s="25">
        <v>154.33333333333334</v>
      </c>
      <c r="F16" s="28"/>
      <c r="G16" s="25"/>
      <c r="H16" s="25"/>
      <c r="I16" s="28"/>
      <c r="J16" s="28"/>
      <c r="K16" s="28"/>
      <c r="L16" s="25"/>
      <c r="M16" s="25"/>
      <c r="N16" s="25"/>
      <c r="P16" s="28">
        <v>142.5</v>
      </c>
      <c r="Q16" s="48">
        <f t="shared" si="0"/>
        <v>8.3040935672514693E-2</v>
      </c>
    </row>
    <row r="17" spans="1:17" ht="21" customHeight="1">
      <c r="A17" s="7" t="s">
        <v>11</v>
      </c>
      <c r="B17" s="11" t="s">
        <v>3</v>
      </c>
      <c r="C17" s="25">
        <v>145</v>
      </c>
      <c r="D17" s="25">
        <v>152.33333333333334</v>
      </c>
      <c r="E17" s="28">
        <v>152</v>
      </c>
      <c r="F17" s="28"/>
      <c r="G17" s="28"/>
      <c r="H17" s="28"/>
      <c r="I17" s="28"/>
      <c r="J17" s="28"/>
      <c r="K17" s="28"/>
      <c r="L17" s="25"/>
      <c r="M17" s="25"/>
      <c r="N17" s="25"/>
      <c r="P17" s="25">
        <v>122</v>
      </c>
      <c r="Q17" s="48">
        <f t="shared" si="0"/>
        <v>0.24590163934426229</v>
      </c>
    </row>
    <row r="18" spans="1:17" ht="21" customHeight="1">
      <c r="A18" s="7" t="s">
        <v>12</v>
      </c>
      <c r="B18" s="11" t="s">
        <v>3</v>
      </c>
      <c r="C18" s="25">
        <v>144.5</v>
      </c>
      <c r="D18" s="25">
        <v>144</v>
      </c>
      <c r="E18" s="28">
        <v>148</v>
      </c>
      <c r="F18" s="28"/>
      <c r="G18" s="28"/>
      <c r="H18" s="28"/>
      <c r="I18" s="28"/>
      <c r="J18" s="28"/>
      <c r="K18" s="28"/>
      <c r="L18" s="28"/>
      <c r="M18" s="28"/>
      <c r="N18" s="28"/>
      <c r="P18" s="28">
        <v>121</v>
      </c>
      <c r="Q18" s="48">
        <f t="shared" si="0"/>
        <v>0.2231404958677686</v>
      </c>
    </row>
    <row r="19" spans="1:17" ht="21" customHeight="1">
      <c r="A19" s="7" t="s">
        <v>13</v>
      </c>
      <c r="B19" s="11" t="s">
        <v>3</v>
      </c>
      <c r="C19" s="28">
        <v>158</v>
      </c>
      <c r="D19" s="31"/>
      <c r="E19" s="31"/>
      <c r="F19" s="35"/>
      <c r="G19" s="35"/>
      <c r="H19" s="31"/>
      <c r="I19" s="35"/>
      <c r="J19" s="35"/>
      <c r="K19" s="35"/>
      <c r="L19" s="31"/>
      <c r="M19" s="31"/>
      <c r="N19" s="31"/>
      <c r="P19" s="31"/>
      <c r="Q19" s="58"/>
    </row>
    <row r="20" spans="1:17" ht="21" customHeight="1">
      <c r="A20" s="7" t="s">
        <v>14</v>
      </c>
      <c r="B20" s="11" t="s">
        <v>3</v>
      </c>
      <c r="C20" s="25">
        <v>152</v>
      </c>
      <c r="D20" s="25">
        <v>163</v>
      </c>
      <c r="E20" s="25">
        <v>158</v>
      </c>
      <c r="F20" s="25"/>
      <c r="G20" s="25"/>
      <c r="H20" s="28"/>
      <c r="I20" s="28"/>
      <c r="J20" s="28"/>
      <c r="K20" s="28"/>
      <c r="L20" s="25"/>
      <c r="M20" s="25"/>
      <c r="N20" s="28"/>
      <c r="P20" s="25">
        <v>132</v>
      </c>
      <c r="Q20" s="48">
        <f t="shared" si="0"/>
        <v>0.19696969696969696</v>
      </c>
    </row>
    <row r="21" spans="1:17" ht="21" customHeight="1">
      <c r="A21" s="7" t="s">
        <v>15</v>
      </c>
      <c r="B21" s="11" t="s">
        <v>3</v>
      </c>
      <c r="C21" s="25">
        <v>155</v>
      </c>
      <c r="D21" s="25">
        <v>166</v>
      </c>
      <c r="E21" s="28">
        <v>162</v>
      </c>
      <c r="F21" s="25"/>
      <c r="G21" s="25"/>
      <c r="H21" s="28"/>
      <c r="I21" s="28"/>
      <c r="J21" s="28"/>
      <c r="K21" s="28"/>
      <c r="L21" s="25"/>
      <c r="M21" s="25"/>
      <c r="N21" s="25"/>
      <c r="P21" s="28">
        <v>132</v>
      </c>
      <c r="Q21" s="56">
        <f t="shared" si="0"/>
        <v>0.22727272727272727</v>
      </c>
    </row>
    <row r="22" spans="1:17" ht="21" customHeight="1">
      <c r="A22" s="7" t="s">
        <v>16</v>
      </c>
      <c r="B22" s="11" t="s">
        <v>3</v>
      </c>
      <c r="C22" s="25">
        <v>150</v>
      </c>
      <c r="D22" s="25">
        <v>158</v>
      </c>
      <c r="E22" s="25">
        <v>149</v>
      </c>
      <c r="F22" s="25"/>
      <c r="G22" s="28"/>
      <c r="H22" s="28"/>
      <c r="I22" s="28"/>
      <c r="J22" s="28"/>
      <c r="K22" s="28"/>
      <c r="L22" s="25"/>
      <c r="M22" s="25"/>
      <c r="N22" s="25"/>
      <c r="P22" s="31"/>
      <c r="Q22" s="58"/>
    </row>
    <row r="23" spans="1:17" ht="21" customHeight="1">
      <c r="A23" s="7" t="s">
        <v>17</v>
      </c>
      <c r="B23" s="11" t="s">
        <v>3</v>
      </c>
      <c r="C23" s="25">
        <v>148</v>
      </c>
      <c r="D23" s="25">
        <v>158</v>
      </c>
      <c r="E23" s="25">
        <v>149</v>
      </c>
      <c r="F23" s="35"/>
      <c r="G23" s="31"/>
      <c r="H23" s="31"/>
      <c r="I23" s="31"/>
      <c r="J23" s="35"/>
      <c r="K23" s="35"/>
      <c r="L23" s="31"/>
      <c r="M23" s="31"/>
      <c r="N23" s="31"/>
      <c r="P23" s="31"/>
      <c r="Q23" s="58"/>
    </row>
    <row r="24" spans="1:17" ht="21" customHeight="1">
      <c r="A24" s="7" t="s">
        <v>18</v>
      </c>
      <c r="B24" s="11" t="s">
        <v>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57"/>
    </row>
    <row r="25" spans="1:17" ht="21" customHeight="1">
      <c r="A25" s="7" t="s">
        <v>19</v>
      </c>
      <c r="B25" s="11" t="s">
        <v>3</v>
      </c>
      <c r="C25" s="25">
        <v>155</v>
      </c>
      <c r="D25" s="25">
        <v>158</v>
      </c>
      <c r="E25" s="25">
        <v>149</v>
      </c>
      <c r="F25" s="28"/>
      <c r="G25" s="28"/>
      <c r="H25" s="28"/>
      <c r="I25" s="28"/>
      <c r="J25" s="28"/>
      <c r="K25" s="28"/>
      <c r="L25" s="31"/>
      <c r="M25" s="25"/>
      <c r="N25" s="25"/>
      <c r="P25" s="28">
        <v>138</v>
      </c>
      <c r="Q25" s="56">
        <f t="shared" si="0"/>
        <v>7.9710144927536225E-2</v>
      </c>
    </row>
    <row r="26" spans="1:17" ht="21" customHeight="1">
      <c r="A26" s="7" t="s">
        <v>20</v>
      </c>
      <c r="B26" s="11" t="s">
        <v>3</v>
      </c>
      <c r="C26" s="25">
        <v>155</v>
      </c>
      <c r="D26" s="25">
        <v>158</v>
      </c>
      <c r="E26" s="25">
        <v>149</v>
      </c>
      <c r="F26" s="28"/>
      <c r="G26" s="31"/>
      <c r="H26" s="28"/>
      <c r="I26" s="28"/>
      <c r="J26" s="28"/>
      <c r="K26" s="28"/>
      <c r="L26" s="25"/>
      <c r="M26" s="25"/>
      <c r="N26" s="25"/>
      <c r="P26" s="28">
        <v>138</v>
      </c>
      <c r="Q26" s="56">
        <f t="shared" si="0"/>
        <v>7.9710144927536225E-2</v>
      </c>
    </row>
    <row r="27" spans="1:17" ht="21" customHeight="1">
      <c r="A27" s="7" t="s">
        <v>21</v>
      </c>
      <c r="B27" s="11" t="s">
        <v>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P27" s="31"/>
      <c r="Q27" s="57"/>
    </row>
    <row r="28" spans="1:17" ht="21" customHeight="1">
      <c r="A28" s="7" t="s">
        <v>22</v>
      </c>
      <c r="B28" s="11" t="s">
        <v>3</v>
      </c>
      <c r="C28" s="25">
        <v>144</v>
      </c>
      <c r="D28" s="25">
        <v>155</v>
      </c>
      <c r="E28" s="25">
        <v>149</v>
      </c>
      <c r="F28" s="31"/>
      <c r="G28" s="35"/>
      <c r="H28" s="35"/>
      <c r="I28" s="31"/>
      <c r="J28" s="35"/>
      <c r="K28" s="35"/>
      <c r="L28" s="35"/>
      <c r="M28" s="35"/>
      <c r="N28" s="35"/>
      <c r="P28" s="31"/>
      <c r="Q28" s="57"/>
    </row>
    <row r="29" spans="1:17" ht="21" customHeight="1">
      <c r="A29" s="7" t="s">
        <v>23</v>
      </c>
      <c r="B29" s="1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57"/>
    </row>
    <row r="30" spans="1:17" ht="21" customHeight="1">
      <c r="A30" s="7" t="s">
        <v>24</v>
      </c>
      <c r="B30" s="11" t="s">
        <v>3</v>
      </c>
      <c r="C30" s="25">
        <v>152</v>
      </c>
      <c r="D30" s="25">
        <v>163</v>
      </c>
      <c r="E30" s="28">
        <v>158</v>
      </c>
      <c r="F30" s="28"/>
      <c r="G30" s="28"/>
      <c r="H30" s="28"/>
      <c r="I30" s="28"/>
      <c r="J30" s="28"/>
      <c r="K30" s="28"/>
      <c r="L30" s="25"/>
      <c r="M30" s="25"/>
      <c r="N30" s="25"/>
      <c r="P30" s="28">
        <v>132</v>
      </c>
      <c r="Q30" s="56">
        <f t="shared" si="0"/>
        <v>0.19696969696969696</v>
      </c>
    </row>
    <row r="31" spans="1:17" ht="21" customHeight="1">
      <c r="A31" s="7" t="s">
        <v>25</v>
      </c>
      <c r="B31" s="11" t="s">
        <v>3</v>
      </c>
      <c r="C31" s="31"/>
      <c r="D31" s="35"/>
      <c r="E31" s="35"/>
      <c r="F31" s="35"/>
      <c r="G31" s="35"/>
      <c r="H31" s="31"/>
      <c r="I31" s="31"/>
      <c r="J31" s="31"/>
      <c r="K31" s="31"/>
      <c r="L31" s="31"/>
      <c r="M31" s="31"/>
      <c r="N31" s="31"/>
      <c r="P31" s="31"/>
      <c r="Q31" s="57"/>
    </row>
    <row r="32" spans="1:17" ht="21" customHeight="1">
      <c r="A32" s="7" t="s">
        <v>26</v>
      </c>
      <c r="B32" s="11" t="s">
        <v>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P32" s="31"/>
      <c r="Q32" s="57"/>
    </row>
    <row r="33" spans="1:17" ht="21" customHeight="1">
      <c r="A33" s="7" t="s">
        <v>27</v>
      </c>
      <c r="B33" s="11" t="s">
        <v>3</v>
      </c>
      <c r="C33" s="31"/>
      <c r="D33" s="35"/>
      <c r="E33" s="25">
        <v>158</v>
      </c>
      <c r="F33" s="28"/>
      <c r="G33" s="25"/>
      <c r="H33" s="25"/>
      <c r="I33" s="28"/>
      <c r="J33" s="28"/>
      <c r="K33" s="28"/>
      <c r="L33" s="25"/>
      <c r="M33" s="25"/>
      <c r="N33" s="25"/>
      <c r="P33" s="25">
        <v>132</v>
      </c>
      <c r="Q33" s="48">
        <f t="shared" si="0"/>
        <v>0.19696969696969696</v>
      </c>
    </row>
    <row r="34" spans="1:17" ht="21" customHeight="1">
      <c r="A34" s="7" t="s">
        <v>28</v>
      </c>
      <c r="B34" s="11" t="s">
        <v>3</v>
      </c>
      <c r="C34" s="25">
        <v>152</v>
      </c>
      <c r="D34" s="31"/>
      <c r="E34" s="25">
        <v>158</v>
      </c>
      <c r="F34" s="25"/>
      <c r="G34" s="25"/>
      <c r="H34" s="25"/>
      <c r="I34" s="28"/>
      <c r="J34" s="28"/>
      <c r="K34" s="28"/>
      <c r="L34" s="25"/>
      <c r="M34" s="28"/>
      <c r="N34" s="25"/>
      <c r="P34" s="25">
        <v>132</v>
      </c>
      <c r="Q34" s="48">
        <f t="shared" si="0"/>
        <v>0.19696969696969696</v>
      </c>
    </row>
    <row r="35" spans="1:17" ht="21" customHeight="1">
      <c r="A35" s="7" t="s">
        <v>29</v>
      </c>
      <c r="B35" s="11" t="s">
        <v>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31"/>
      <c r="Q35" s="31"/>
    </row>
    <row r="36" spans="1:17" ht="21" customHeight="1">
      <c r="A36" s="7" t="s">
        <v>30</v>
      </c>
      <c r="B36" s="11" t="s">
        <v>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31"/>
      <c r="Q36" s="31"/>
    </row>
    <row r="37" spans="1:17" ht="21" customHeight="1">
      <c r="A37" s="7" t="s">
        <v>2</v>
      </c>
      <c r="B37" s="11" t="s">
        <v>3</v>
      </c>
      <c r="C37" s="25">
        <v>137</v>
      </c>
      <c r="D37" s="25">
        <v>125</v>
      </c>
      <c r="E37" s="28">
        <v>138</v>
      </c>
      <c r="F37" s="28"/>
      <c r="G37" s="28"/>
      <c r="H37" s="28"/>
      <c r="I37" s="28"/>
      <c r="J37" s="28"/>
      <c r="K37" s="28"/>
      <c r="L37" s="25"/>
      <c r="M37" s="25"/>
      <c r="N37" s="25"/>
      <c r="P37" s="28">
        <v>110</v>
      </c>
      <c r="Q37" s="48">
        <f t="shared" si="0"/>
        <v>0.25454545454545452</v>
      </c>
    </row>
    <row r="38" spans="1:17" ht="21" customHeight="1">
      <c r="A38" s="7" t="s">
        <v>31</v>
      </c>
      <c r="B38" s="11" t="s">
        <v>3</v>
      </c>
      <c r="C38" s="25">
        <v>155</v>
      </c>
      <c r="D38" s="25">
        <v>166</v>
      </c>
      <c r="E38" s="28">
        <v>166</v>
      </c>
      <c r="F38" s="28"/>
      <c r="G38" s="28"/>
      <c r="H38" s="25"/>
      <c r="I38" s="28"/>
      <c r="J38" s="28"/>
      <c r="K38" s="28"/>
      <c r="L38" s="25"/>
      <c r="M38" s="25"/>
      <c r="N38" s="25"/>
      <c r="P38" s="28">
        <v>132</v>
      </c>
      <c r="Q38" s="48">
        <f t="shared" si="0"/>
        <v>0.25757575757575757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15.7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43.5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L41" s="17"/>
      <c r="O41" s="20"/>
    </row>
    <row r="42" spans="1:17" ht="26.25" hidden="1" customHeight="1">
      <c r="A42" s="60" t="s">
        <v>34</v>
      </c>
      <c r="B42" s="60"/>
      <c r="C42" s="60"/>
      <c r="D42" s="60"/>
      <c r="E42" s="60"/>
      <c r="F42" s="60"/>
      <c r="G42" s="60"/>
      <c r="H42" s="17"/>
      <c r="I42" s="17"/>
      <c r="J42" s="17"/>
      <c r="K42" s="17"/>
      <c r="O42" s="17"/>
    </row>
    <row r="43" spans="1:17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</row>
  </sheetData>
  <mergeCells count="4">
    <mergeCell ref="A41:G41"/>
    <mergeCell ref="A42:G42"/>
    <mergeCell ref="A43:Q43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レギュラー</vt:lpstr>
      <vt:lpstr>軽油</vt:lpstr>
      <vt:lpstr>灯油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2026-07-07T08:50:44Z</dcterms:modified>
</cp:coreProperties>
</file>