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6F4FADC9-D4FF-43B2-BB39-EA0F32B72196}" xr6:coauthVersionLast="47" xr6:coauthVersionMax="47" xr10:uidLastSave="{00000000-0000-0000-0000-000000000000}"/>
  <bookViews>
    <workbookView xWindow="-120" yWindow="-120" windowWidth="29040" windowHeight="15720" tabRatio="573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53" l="1"/>
  <c r="Q13" i="53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0" i="53"/>
  <c r="Q32" i="53"/>
  <c r="Q33" i="53"/>
  <c r="Q34" i="53"/>
  <c r="Q35" i="53"/>
  <c r="Q36" i="53"/>
  <c r="Q37" i="53"/>
  <c r="Q38" i="53"/>
  <c r="Q14" i="54"/>
  <c r="Q16" i="54"/>
  <c r="Q17" i="54"/>
  <c r="Q18" i="54"/>
  <c r="Q20" i="54"/>
  <c r="Q21" i="54"/>
  <c r="Q22" i="54"/>
  <c r="Q25" i="54"/>
  <c r="Q26" i="54"/>
  <c r="Q30" i="54"/>
  <c r="Q34" i="54"/>
  <c r="Q37" i="54"/>
  <c r="Q38" i="54"/>
  <c r="Q13" i="52"/>
  <c r="Q14" i="52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Q7" i="54"/>
  <c r="Q7" i="52"/>
  <c r="D12" i="52" l="1"/>
  <c r="E12" i="52"/>
  <c r="F12" i="52"/>
  <c r="G12" i="52"/>
  <c r="H12" i="52"/>
  <c r="I12" i="52"/>
  <c r="J12" i="52"/>
  <c r="K12" i="52"/>
  <c r="L12" i="52"/>
  <c r="M12" i="52"/>
  <c r="N12" i="52"/>
  <c r="P12" i="54"/>
  <c r="P12" i="53"/>
  <c r="D12" i="54"/>
  <c r="C12" i="54"/>
  <c r="D12" i="53"/>
  <c r="C12" i="53"/>
  <c r="C12" i="52"/>
  <c r="P12" i="52"/>
</calcChain>
</file>

<file path=xl/sharedStrings.xml><?xml version="1.0" encoding="utf-8"?>
<sst xmlns="http://schemas.openxmlformats.org/spreadsheetml/2006/main" count="202" uniqueCount="43">
  <si>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</si>
  <si>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</si>
  <si>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</si>
  <si>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</si>
  <si>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</si>
  <si>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</si>
  <si>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</si>
  <si>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</si>
  <si>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</si>
  <si>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</si>
  <si>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</si>
  <si>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</si>
  <si>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</si>
  <si>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</si>
  <si>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</si>
  <si>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</si>
  <si>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</si>
  <si>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</si>
  <si>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</si>
  <si>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</si>
  <si>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</si>
  <si>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</si>
  <si>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</si>
  <si>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</si>
  <si>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</si>
  <si>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</si>
  <si>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</si>
  <si>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</si>
  <si>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</si>
  <si>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</si>
  <si>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</si>
  <si>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</si>
  <si>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</si>
  <si>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</si>
  <si>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</si>
  <si>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</si>
  <si>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</si>
  <si>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</si>
  <si>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</si>
  <si>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4/28</t>
    <phoneticPr fontId="6"/>
  </si>
  <si>
    <t>令和8年度</t>
    <rPh sb="0" eb="2">
      <t>レイワ</t>
    </rPh>
    <rPh sb="3" eb="4">
      <t>ネン</t>
    </rPh>
    <phoneticPr fontId="6"/>
  </si>
  <si>
    <t>令和7年度</t>
    <rPh sb="0" eb="2">
      <t>レイワ</t>
    </rPh>
    <rPh sb="3" eb="4">
      <t>ネン</t>
    </rPh>
    <phoneticPr fontId="6"/>
  </si>
  <si>
    <t>4/27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</si>
</sst>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6" fontId="0" fillId="0" borderId="14" xfId="0" applyNumberFormat="1" applyBorder="1" applyAlignment="1">
      <alignment horizontal="center" vertical="center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79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tabSelected="1" view="pageBreakPreview" zoomScale="77" zoomScaleNormal="100" zoomScaleSheetLayoutView="77" workbookViewId="0">
      <pane xSplit="2" ySplit="12" topLeftCell="C13" activePane="bottomRight" state="frozen"/>
      <selection activeCell="D12" sqref="D12"/>
      <selection pane="topRight" activeCell="D12" sqref="D12"/>
      <selection pane="bottomLeft" activeCell="D12" sqref="D12"/>
      <selection pane="bottomRight" activeCell="X25" sqref="X25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hidden="1" customWidth="1"/>
    <col min="5" max="5" width="6.5" hidden="1" customWidth="1"/>
    <col min="6" max="6" width="6.75" hidden="1" customWidth="1"/>
    <col min="7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40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  <c r="Q4" s="39"/>
    </row>
    <row r="5" spans="1:18" ht="21" customHeight="1">
      <c r="A5" s="5"/>
      <c r="B5" s="5"/>
      <c r="C5" s="6" t="s">
        <v>42</v>
      </c>
      <c r="D5" s="6"/>
      <c r="E5" s="6"/>
      <c r="F5" s="6"/>
      <c r="G5" s="6"/>
      <c r="H5" s="53"/>
      <c r="I5" s="53"/>
      <c r="J5" s="6"/>
      <c r="K5" s="6"/>
      <c r="L5" s="6"/>
      <c r="M5" s="53"/>
      <c r="N5" s="6"/>
      <c r="P5" s="53" t="s">
        <v>39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163.65151515151516</v>
      </c>
      <c r="D7" s="13"/>
      <c r="E7" s="13"/>
      <c r="F7" s="13"/>
      <c r="G7" s="13"/>
      <c r="H7" s="13"/>
      <c r="I7" s="29"/>
      <c r="J7" s="29"/>
      <c r="K7" s="29"/>
      <c r="L7" s="13"/>
      <c r="M7" s="13"/>
      <c r="N7" s="13"/>
      <c r="P7" s="15">
        <v>174.37878787878788</v>
      </c>
      <c r="Q7" s="50">
        <f>(C7-P7)/P7</f>
        <v>-6.1517073594578114E-2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5" t="str">
        <f>C5</f>
        <v>4/27</v>
      </c>
      <c r="D12" s="55">
        <f t="shared" ref="D12:N12" si="0">D5</f>
        <v>0</v>
      </c>
      <c r="E12" s="55">
        <f t="shared" si="0"/>
        <v>0</v>
      </c>
      <c r="F12" s="55">
        <f t="shared" si="0"/>
        <v>0</v>
      </c>
      <c r="G12" s="55">
        <f t="shared" si="0"/>
        <v>0</v>
      </c>
      <c r="H12" s="56">
        <f t="shared" si="0"/>
        <v>0</v>
      </c>
      <c r="I12" s="56">
        <f t="shared" si="0"/>
        <v>0</v>
      </c>
      <c r="J12" s="55">
        <f t="shared" si="0"/>
        <v>0</v>
      </c>
      <c r="K12" s="55">
        <f t="shared" si="0"/>
        <v>0</v>
      </c>
      <c r="L12" s="55">
        <f t="shared" si="0"/>
        <v>0</v>
      </c>
      <c r="M12" s="56">
        <f t="shared" si="0"/>
        <v>0</v>
      </c>
      <c r="N12" s="55">
        <f t="shared" si="0"/>
        <v>0</v>
      </c>
      <c r="P12" s="55" t="str">
        <f>P5</f>
        <v>4/28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170.35714285714286</v>
      </c>
      <c r="D13" s="24"/>
      <c r="E13" s="24"/>
      <c r="F13" s="25"/>
      <c r="G13" s="25"/>
      <c r="H13" s="24"/>
      <c r="I13" s="25"/>
      <c r="J13" s="24"/>
      <c r="K13" s="24"/>
      <c r="L13" s="25"/>
      <c r="M13" s="25"/>
      <c r="N13" s="25"/>
      <c r="P13" s="24">
        <v>184.14285714285714</v>
      </c>
      <c r="Q13" s="48">
        <f t="shared" ref="Q13:Q38" si="1">(C13-P13)/P13</f>
        <v>-7.4864235841737736E-2</v>
      </c>
    </row>
    <row r="14" spans="1:18" ht="21" customHeight="1">
      <c r="A14" s="7" t="s">
        <v>9</v>
      </c>
      <c r="B14" s="11" t="s">
        <v>3</v>
      </c>
      <c r="C14" s="25">
        <v>164.6</v>
      </c>
      <c r="D14" s="24"/>
      <c r="E14" s="24"/>
      <c r="F14" s="25"/>
      <c r="G14" s="25"/>
      <c r="H14" s="24"/>
      <c r="I14" s="25"/>
      <c r="J14" s="24"/>
      <c r="K14" s="24"/>
      <c r="L14" s="25"/>
      <c r="M14" s="25"/>
      <c r="N14" s="25"/>
      <c r="P14" s="24">
        <v>178.8</v>
      </c>
      <c r="Q14" s="48">
        <f t="shared" si="1"/>
        <v>-7.9418344519015749E-2</v>
      </c>
    </row>
    <row r="15" spans="1:18" ht="21" customHeight="1">
      <c r="A15" s="7" t="s">
        <v>1</v>
      </c>
      <c r="B15" s="11" t="s">
        <v>3</v>
      </c>
      <c r="C15" s="25">
        <v>162</v>
      </c>
      <c r="D15" s="24"/>
      <c r="E15" s="24"/>
      <c r="F15" s="25"/>
      <c r="G15" s="25"/>
      <c r="H15" s="25"/>
      <c r="I15" s="32"/>
      <c r="J15" s="24"/>
      <c r="K15" s="24"/>
      <c r="L15" s="25"/>
      <c r="M15" s="25"/>
      <c r="N15" s="25"/>
      <c r="P15" s="25">
        <v>177</v>
      </c>
      <c r="Q15" s="48">
        <f t="shared" si="1"/>
        <v>-8.4745762711864403E-2</v>
      </c>
    </row>
    <row r="16" spans="1:18" ht="21" customHeight="1">
      <c r="A16" s="7" t="s">
        <v>10</v>
      </c>
      <c r="B16" s="11" t="s">
        <v>3</v>
      </c>
      <c r="C16" s="25">
        <v>157.80000000000001</v>
      </c>
      <c r="D16" s="24"/>
      <c r="E16" s="24"/>
      <c r="F16" s="25"/>
      <c r="G16" s="25"/>
      <c r="H16" s="25"/>
      <c r="I16" s="32"/>
      <c r="J16" s="24"/>
      <c r="K16" s="24"/>
      <c r="L16" s="25"/>
      <c r="M16" s="25"/>
      <c r="N16" s="25"/>
      <c r="P16" s="25">
        <v>166.2</v>
      </c>
      <c r="Q16" s="48">
        <f t="shared" si="1"/>
        <v>-5.0541516245487229E-2</v>
      </c>
    </row>
    <row r="17" spans="1:17" ht="21" customHeight="1">
      <c r="A17" s="7" t="s">
        <v>11</v>
      </c>
      <c r="B17" s="11" t="s">
        <v>3</v>
      </c>
      <c r="C17" s="25">
        <v>156</v>
      </c>
      <c r="D17" s="24"/>
      <c r="E17" s="24"/>
      <c r="F17" s="25"/>
      <c r="G17" s="25"/>
      <c r="H17" s="25"/>
      <c r="I17" s="32"/>
      <c r="J17" s="24"/>
      <c r="K17" s="24"/>
      <c r="L17" s="25"/>
      <c r="M17" s="25"/>
      <c r="N17" s="25"/>
      <c r="P17" s="25">
        <v>161</v>
      </c>
      <c r="Q17" s="48">
        <f t="shared" si="1"/>
        <v>-3.1055900621118012E-2</v>
      </c>
    </row>
    <row r="18" spans="1:17" ht="21" customHeight="1">
      <c r="A18" s="7" t="s">
        <v>12</v>
      </c>
      <c r="B18" s="11" t="s">
        <v>3</v>
      </c>
      <c r="C18" s="25">
        <v>160</v>
      </c>
      <c r="D18" s="24"/>
      <c r="E18" s="24"/>
      <c r="F18" s="25"/>
      <c r="G18" s="25"/>
      <c r="H18" s="25"/>
      <c r="I18" s="32"/>
      <c r="J18" s="24"/>
      <c r="K18" s="24"/>
      <c r="L18" s="25"/>
      <c r="M18" s="25"/>
      <c r="N18" s="25"/>
      <c r="P18" s="25">
        <v>167</v>
      </c>
      <c r="Q18" s="48">
        <f t="shared" si="1"/>
        <v>-4.1916167664670656E-2</v>
      </c>
    </row>
    <row r="19" spans="1:17" ht="21" customHeight="1">
      <c r="A19" s="7" t="s">
        <v>13</v>
      </c>
      <c r="B19" s="11" t="s">
        <v>3</v>
      </c>
      <c r="C19" s="25">
        <v>156</v>
      </c>
      <c r="D19" s="24"/>
      <c r="E19" s="24"/>
      <c r="F19" s="25"/>
      <c r="G19" s="25"/>
      <c r="H19" s="25"/>
      <c r="I19" s="32"/>
      <c r="J19" s="24"/>
      <c r="K19" s="24"/>
      <c r="L19" s="25"/>
      <c r="M19" s="25"/>
      <c r="N19" s="25"/>
      <c r="P19" s="25">
        <v>161</v>
      </c>
      <c r="Q19" s="48">
        <f t="shared" si="1"/>
        <v>-3.1055900621118012E-2</v>
      </c>
    </row>
    <row r="20" spans="1:17" ht="21" customHeight="1">
      <c r="A20" s="7" t="s">
        <v>14</v>
      </c>
      <c r="B20" s="11" t="s">
        <v>3</v>
      </c>
      <c r="C20" s="25">
        <v>156</v>
      </c>
      <c r="D20" s="24"/>
      <c r="E20" s="24"/>
      <c r="F20" s="25"/>
      <c r="G20" s="25"/>
      <c r="H20" s="25"/>
      <c r="I20" s="32"/>
      <c r="J20" s="24"/>
      <c r="K20" s="24"/>
      <c r="L20" s="25"/>
      <c r="M20" s="25"/>
      <c r="N20" s="25"/>
      <c r="P20" s="25">
        <v>167.25</v>
      </c>
      <c r="Q20" s="48">
        <f t="shared" si="1"/>
        <v>-6.726457399103139E-2</v>
      </c>
    </row>
    <row r="21" spans="1:17" ht="21" customHeight="1">
      <c r="A21" s="7" t="s">
        <v>15</v>
      </c>
      <c r="B21" s="11" t="s">
        <v>3</v>
      </c>
      <c r="C21" s="25">
        <v>162.19999999999999</v>
      </c>
      <c r="D21" s="24"/>
      <c r="E21" s="24"/>
      <c r="F21" s="25"/>
      <c r="G21" s="25"/>
      <c r="H21" s="25"/>
      <c r="I21" s="32"/>
      <c r="J21" s="24"/>
      <c r="K21" s="24"/>
      <c r="L21" s="25"/>
      <c r="M21" s="25"/>
      <c r="N21" s="25"/>
      <c r="P21" s="25">
        <v>169.2</v>
      </c>
      <c r="Q21" s="48">
        <f t="shared" si="1"/>
        <v>-4.1371158392434992E-2</v>
      </c>
    </row>
    <row r="22" spans="1:17" ht="21" customHeight="1">
      <c r="A22" s="7" t="s">
        <v>16</v>
      </c>
      <c r="B22" s="11" t="s">
        <v>3</v>
      </c>
      <c r="C22" s="25">
        <v>156</v>
      </c>
      <c r="D22" s="24"/>
      <c r="E22" s="24"/>
      <c r="F22" s="25"/>
      <c r="G22" s="25"/>
      <c r="H22" s="25"/>
      <c r="I22" s="32"/>
      <c r="J22" s="24"/>
      <c r="K22" s="24"/>
      <c r="L22" s="25"/>
      <c r="M22" s="25"/>
      <c r="N22" s="25"/>
      <c r="P22" s="25">
        <v>165</v>
      </c>
      <c r="Q22" s="48">
        <f t="shared" si="1"/>
        <v>-5.4545454545454543E-2</v>
      </c>
    </row>
    <row r="23" spans="1:17" ht="21" customHeight="1">
      <c r="A23" s="7" t="s">
        <v>17</v>
      </c>
      <c r="B23" s="11" t="s">
        <v>3</v>
      </c>
      <c r="C23" s="25">
        <v>156</v>
      </c>
      <c r="D23" s="24"/>
      <c r="E23" s="24"/>
      <c r="F23" s="25"/>
      <c r="G23" s="25"/>
      <c r="H23" s="25"/>
      <c r="I23" s="32"/>
      <c r="J23" s="24"/>
      <c r="K23" s="24"/>
      <c r="L23" s="25"/>
      <c r="M23" s="25"/>
      <c r="N23" s="25"/>
      <c r="P23" s="25">
        <v>165</v>
      </c>
      <c r="Q23" s="48">
        <f t="shared" si="1"/>
        <v>-5.4545454545454543E-2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156</v>
      </c>
      <c r="D25" s="24"/>
      <c r="E25" s="24"/>
      <c r="F25" s="25"/>
      <c r="G25" s="25"/>
      <c r="H25" s="25"/>
      <c r="I25" s="32"/>
      <c r="J25" s="24"/>
      <c r="K25" s="24"/>
      <c r="L25" s="25"/>
      <c r="M25" s="25"/>
      <c r="N25" s="25"/>
      <c r="P25" s="25">
        <v>163</v>
      </c>
      <c r="Q25" s="48">
        <f t="shared" si="1"/>
        <v>-4.2944785276073622E-2</v>
      </c>
    </row>
    <row r="26" spans="1:17" ht="21" customHeight="1">
      <c r="A26" s="7" t="s">
        <v>20</v>
      </c>
      <c r="B26" s="11" t="s">
        <v>3</v>
      </c>
      <c r="C26" s="25">
        <v>156</v>
      </c>
      <c r="D26" s="24"/>
      <c r="E26" s="24"/>
      <c r="F26" s="25"/>
      <c r="G26" s="25"/>
      <c r="H26" s="25"/>
      <c r="I26" s="32"/>
      <c r="J26" s="24"/>
      <c r="K26" s="24"/>
      <c r="L26" s="25"/>
      <c r="M26" s="25"/>
      <c r="N26" s="25"/>
      <c r="P26" s="25">
        <v>163</v>
      </c>
      <c r="Q26" s="48">
        <f t="shared" si="1"/>
        <v>-4.2944785276073622E-2</v>
      </c>
    </row>
    <row r="27" spans="1:17" ht="21" customHeight="1">
      <c r="A27" s="7" t="s">
        <v>21</v>
      </c>
      <c r="B27" s="11" t="s">
        <v>3</v>
      </c>
      <c r="C27" s="25">
        <v>165</v>
      </c>
      <c r="D27" s="24"/>
      <c r="E27" s="24"/>
      <c r="F27" s="25"/>
      <c r="G27" s="25"/>
      <c r="H27" s="25"/>
      <c r="I27" s="32"/>
      <c r="J27" s="24"/>
      <c r="K27" s="24"/>
      <c r="L27" s="25"/>
      <c r="M27" s="25"/>
      <c r="N27" s="25"/>
      <c r="P27" s="25">
        <v>177</v>
      </c>
      <c r="Q27" s="48">
        <f t="shared" si="1"/>
        <v>-6.7796610169491525E-2</v>
      </c>
    </row>
    <row r="28" spans="1:17" ht="21" customHeight="1">
      <c r="A28" s="7" t="s">
        <v>22</v>
      </c>
      <c r="B28" s="11" t="s">
        <v>3</v>
      </c>
      <c r="C28" s="25">
        <v>164</v>
      </c>
      <c r="D28" s="24"/>
      <c r="E28" s="24"/>
      <c r="F28" s="25"/>
      <c r="G28" s="25"/>
      <c r="H28" s="25"/>
      <c r="I28" s="32"/>
      <c r="J28" s="24"/>
      <c r="K28" s="24"/>
      <c r="L28" s="25"/>
      <c r="M28" s="25"/>
      <c r="N28" s="25"/>
      <c r="P28" s="25">
        <v>174.5</v>
      </c>
      <c r="Q28" s="48">
        <f t="shared" si="1"/>
        <v>-6.0171919770773637E-2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174</v>
      </c>
      <c r="D30" s="24"/>
      <c r="E30" s="24"/>
      <c r="F30" s="25"/>
      <c r="G30" s="25"/>
      <c r="H30" s="24"/>
      <c r="I30" s="32"/>
      <c r="J30" s="24"/>
      <c r="K30" s="24"/>
      <c r="L30" s="25"/>
      <c r="M30" s="25"/>
      <c r="N30" s="25"/>
      <c r="P30" s="24">
        <v>185.25</v>
      </c>
      <c r="Q30" s="48">
        <f t="shared" si="1"/>
        <v>-6.0728744939271252E-2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28">
        <v>158</v>
      </c>
      <c r="D32" s="24"/>
      <c r="E32" s="24"/>
      <c r="F32" s="25"/>
      <c r="G32" s="25"/>
      <c r="H32" s="25"/>
      <c r="I32" s="26"/>
      <c r="J32" s="26"/>
      <c r="K32" s="26"/>
      <c r="L32" s="26"/>
      <c r="M32" s="26"/>
      <c r="N32" s="25"/>
      <c r="P32" s="25">
        <v>176</v>
      </c>
      <c r="Q32" s="48">
        <f t="shared" si="1"/>
        <v>-0.10227272727272728</v>
      </c>
    </row>
    <row r="33" spans="1:17" ht="21" customHeight="1">
      <c r="A33" s="7" t="s">
        <v>27</v>
      </c>
      <c r="B33" s="11" t="s">
        <v>3</v>
      </c>
      <c r="C33" s="25">
        <v>162</v>
      </c>
      <c r="D33" s="24"/>
      <c r="E33" s="24"/>
      <c r="F33" s="25"/>
      <c r="G33" s="25"/>
      <c r="H33" s="24"/>
      <c r="I33" s="32"/>
      <c r="J33" s="24"/>
      <c r="K33" s="24"/>
      <c r="L33" s="25"/>
      <c r="M33" s="25"/>
      <c r="N33" s="25"/>
      <c r="P33" s="24">
        <v>169</v>
      </c>
      <c r="Q33" s="48">
        <f t="shared" si="1"/>
        <v>-4.142011834319527E-2</v>
      </c>
    </row>
    <row r="34" spans="1:17" ht="21" customHeight="1">
      <c r="A34" s="7" t="s">
        <v>28</v>
      </c>
      <c r="B34" s="11" t="s">
        <v>3</v>
      </c>
      <c r="C34" s="25">
        <v>157</v>
      </c>
      <c r="D34" s="24"/>
      <c r="E34" s="24"/>
      <c r="F34" s="25"/>
      <c r="G34" s="25"/>
      <c r="H34" s="24"/>
      <c r="I34" s="32"/>
      <c r="J34" s="24"/>
      <c r="K34" s="24"/>
      <c r="L34" s="25"/>
      <c r="M34" s="25"/>
      <c r="N34" s="25"/>
      <c r="P34" s="24">
        <v>170.5</v>
      </c>
      <c r="Q34" s="48">
        <f t="shared" si="1"/>
        <v>-7.9178885630498533E-2</v>
      </c>
    </row>
    <row r="35" spans="1:17" ht="21" customHeight="1">
      <c r="A35" s="7" t="s">
        <v>29</v>
      </c>
      <c r="B35" s="11" t="s">
        <v>3</v>
      </c>
      <c r="C35" s="25">
        <v>164.5</v>
      </c>
      <c r="D35" s="24"/>
      <c r="E35" s="24"/>
      <c r="F35" s="25"/>
      <c r="G35" s="25"/>
      <c r="H35" s="24"/>
      <c r="I35" s="32"/>
      <c r="J35" s="24"/>
      <c r="K35" s="24"/>
      <c r="L35" s="25"/>
      <c r="M35" s="25"/>
      <c r="N35" s="25"/>
      <c r="P35" s="24">
        <v>179</v>
      </c>
      <c r="Q35" s="48">
        <f t="shared" si="1"/>
        <v>-8.1005586592178769E-2</v>
      </c>
    </row>
    <row r="36" spans="1:17" ht="21" customHeight="1">
      <c r="A36" s="7" t="s">
        <v>30</v>
      </c>
      <c r="B36" s="11" t="s">
        <v>3</v>
      </c>
      <c r="C36" s="25">
        <v>171</v>
      </c>
      <c r="D36" s="25"/>
      <c r="E36" s="25"/>
      <c r="F36" s="25"/>
      <c r="G36" s="25"/>
      <c r="H36" s="24"/>
      <c r="I36" s="32"/>
      <c r="J36" s="24"/>
      <c r="K36" s="24"/>
      <c r="L36" s="25"/>
      <c r="M36" s="25"/>
      <c r="N36" s="25"/>
      <c r="P36" s="24">
        <v>178</v>
      </c>
      <c r="Q36" s="48">
        <f t="shared" si="1"/>
        <v>-3.9325842696629212E-2</v>
      </c>
    </row>
    <row r="37" spans="1:17" ht="21" customHeight="1">
      <c r="A37" s="7" t="s">
        <v>2</v>
      </c>
      <c r="B37" s="11" t="s">
        <v>3</v>
      </c>
      <c r="C37" s="25">
        <v>179</v>
      </c>
      <c r="D37" s="24"/>
      <c r="E37" s="24"/>
      <c r="F37" s="25"/>
      <c r="G37" s="25"/>
      <c r="H37" s="24"/>
      <c r="I37" s="32"/>
      <c r="J37" s="24"/>
      <c r="K37" s="24"/>
      <c r="L37" s="25"/>
      <c r="M37" s="25"/>
      <c r="N37" s="25"/>
      <c r="P37" s="24">
        <v>189.5</v>
      </c>
      <c r="Q37" s="48">
        <f t="shared" si="1"/>
        <v>-5.5408970976253295E-2</v>
      </c>
    </row>
    <row r="38" spans="1:17" ht="21" customHeight="1">
      <c r="A38" s="7" t="s">
        <v>31</v>
      </c>
      <c r="B38" s="11" t="s">
        <v>3</v>
      </c>
      <c r="C38" s="25">
        <v>156</v>
      </c>
      <c r="D38" s="24"/>
      <c r="E38" s="24"/>
      <c r="F38" s="25"/>
      <c r="G38" s="25"/>
      <c r="H38" s="24"/>
      <c r="I38" s="32"/>
      <c r="J38" s="24"/>
      <c r="K38" s="24"/>
      <c r="L38" s="25"/>
      <c r="M38" s="25"/>
      <c r="N38" s="25"/>
      <c r="P38" s="24">
        <v>161</v>
      </c>
      <c r="Q38" s="48">
        <f t="shared" si="1"/>
        <v>-3.1055900621118012E-2</v>
      </c>
    </row>
    <row r="39" spans="1:17" ht="21" customHeight="1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1:17" ht="21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1:17" ht="21" hidden="1" customHeight="1">
      <c r="A41" s="57" t="s">
        <v>35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Q41" s="44"/>
    </row>
    <row r="42" spans="1:17" ht="21" hidden="1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Q42" s="44"/>
    </row>
    <row r="43" spans="1:17" ht="21" hidden="1" customHeight="1">
      <c r="A43" s="58" t="s">
        <v>34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Q43" s="43"/>
    </row>
    <row r="44" spans="1:17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80" zoomScaleNormal="100" zoomScaleSheetLayoutView="80" workbookViewId="0">
      <pane xSplit="1" ySplit="12" topLeftCell="B13" activePane="bottomRight" state="frozen"/>
      <selection activeCell="X16" sqref="X16"/>
      <selection pane="topRight" activeCell="X16" sqref="X16"/>
      <selection pane="bottomLeft" activeCell="X16" sqref="X16"/>
      <selection pane="bottomRight" activeCell="W21" sqref="W21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5" width="6.5" hidden="1" customWidth="1"/>
    <col min="6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40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7" ht="21" customHeight="1">
      <c r="A5" s="5"/>
      <c r="B5" s="5"/>
      <c r="C5" s="6" t="s">
        <v>42</v>
      </c>
      <c r="D5" s="6"/>
      <c r="E5" s="6"/>
      <c r="F5" s="6"/>
      <c r="G5" s="6"/>
      <c r="H5" s="53"/>
      <c r="I5" s="53"/>
      <c r="J5" s="6"/>
      <c r="K5" s="6"/>
      <c r="L5" s="6"/>
      <c r="M5" s="53"/>
      <c r="N5" s="6"/>
      <c r="P5" s="56">
        <v>46140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150.30769230769232</v>
      </c>
      <c r="D7" s="13"/>
      <c r="E7" s="13"/>
      <c r="F7" s="13"/>
      <c r="G7" s="13"/>
      <c r="H7" s="15"/>
      <c r="I7" s="15"/>
      <c r="J7" s="13"/>
      <c r="K7" s="13"/>
      <c r="L7" s="13"/>
      <c r="M7" s="13"/>
      <c r="N7" s="13"/>
      <c r="P7" s="15">
        <v>157.13846153846154</v>
      </c>
      <c r="Q7" s="50">
        <f>(C7-P7)/P7</f>
        <v>-4.3469747405521765E-2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5" t="str">
        <f>C5</f>
        <v>4/27</v>
      </c>
      <c r="D12" s="55">
        <f>D5</f>
        <v>0</v>
      </c>
      <c r="E12" s="6"/>
      <c r="F12" s="6"/>
      <c r="G12" s="6"/>
      <c r="H12" s="53"/>
      <c r="I12" s="53"/>
      <c r="J12" s="6"/>
      <c r="K12" s="6"/>
      <c r="L12" s="6"/>
      <c r="M12" s="53"/>
      <c r="N12" s="6"/>
      <c r="P12" s="55">
        <f>P5</f>
        <v>46140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154.53846153846155</v>
      </c>
      <c r="D13" s="25"/>
      <c r="E13" s="26"/>
      <c r="F13" s="27"/>
      <c r="G13" s="27"/>
      <c r="H13" s="27"/>
      <c r="I13" s="27"/>
      <c r="J13" s="27"/>
      <c r="K13" s="27"/>
      <c r="L13" s="25"/>
      <c r="M13" s="25"/>
      <c r="N13" s="25"/>
      <c r="P13" s="27">
        <v>164.61538461538461</v>
      </c>
      <c r="Q13" s="48">
        <f t="shared" ref="Q13:Q38" si="0">(C13-P13)/P13</f>
        <v>-6.1214953271027973E-2</v>
      </c>
    </row>
    <row r="14" spans="1:17" ht="21" customHeight="1">
      <c r="A14" s="7" t="s">
        <v>9</v>
      </c>
      <c r="B14" s="11" t="s">
        <v>3</v>
      </c>
      <c r="C14" s="25">
        <v>148</v>
      </c>
      <c r="D14" s="25"/>
      <c r="E14" s="26"/>
      <c r="F14" s="27"/>
      <c r="G14" s="27"/>
      <c r="H14" s="27"/>
      <c r="I14" s="27"/>
      <c r="J14" s="27"/>
      <c r="K14" s="27"/>
      <c r="L14" s="25"/>
      <c r="M14" s="25"/>
      <c r="N14" s="25"/>
      <c r="P14" s="27">
        <v>160.80000000000001</v>
      </c>
      <c r="Q14" s="48">
        <f t="shared" si="0"/>
        <v>-7.9601990049751312E-2</v>
      </c>
    </row>
    <row r="15" spans="1:17" ht="21" customHeight="1">
      <c r="A15" s="7" t="s">
        <v>1</v>
      </c>
      <c r="B15" s="11" t="s">
        <v>3</v>
      </c>
      <c r="C15" s="25">
        <v>150</v>
      </c>
      <c r="D15" s="25"/>
      <c r="E15" s="26"/>
      <c r="F15" s="27"/>
      <c r="G15" s="27"/>
      <c r="H15" s="27"/>
      <c r="I15" s="27"/>
      <c r="J15" s="27"/>
      <c r="K15" s="27"/>
      <c r="L15" s="25"/>
      <c r="M15" s="25"/>
      <c r="N15" s="25"/>
      <c r="P15" s="27">
        <v>159.66666666666666</v>
      </c>
      <c r="Q15" s="48">
        <f t="shared" si="0"/>
        <v>-6.054279749478074E-2</v>
      </c>
    </row>
    <row r="16" spans="1:17" ht="21" customHeight="1">
      <c r="A16" s="7" t="s">
        <v>10</v>
      </c>
      <c r="B16" s="11" t="s">
        <v>3</v>
      </c>
      <c r="C16" s="25">
        <v>147.80000000000001</v>
      </c>
      <c r="D16" s="25"/>
      <c r="E16" s="26"/>
      <c r="F16" s="27"/>
      <c r="G16" s="27"/>
      <c r="H16" s="27"/>
      <c r="I16" s="27"/>
      <c r="J16" s="27"/>
      <c r="K16" s="27"/>
      <c r="L16" s="25"/>
      <c r="M16" s="25"/>
      <c r="N16" s="25"/>
      <c r="P16" s="27">
        <v>150</v>
      </c>
      <c r="Q16" s="48">
        <f t="shared" si="0"/>
        <v>-1.466666666666659E-2</v>
      </c>
    </row>
    <row r="17" spans="1:17" ht="21" customHeight="1">
      <c r="A17" s="7" t="s">
        <v>11</v>
      </c>
      <c r="B17" s="11" t="s">
        <v>3</v>
      </c>
      <c r="C17" s="25">
        <v>148</v>
      </c>
      <c r="D17" s="25"/>
      <c r="E17" s="26"/>
      <c r="F17" s="27"/>
      <c r="G17" s="27"/>
      <c r="H17" s="27"/>
      <c r="I17" s="27"/>
      <c r="J17" s="27"/>
      <c r="K17" s="27"/>
      <c r="L17" s="25"/>
      <c r="M17" s="25"/>
      <c r="N17" s="25"/>
      <c r="P17" s="27">
        <v>150</v>
      </c>
      <c r="Q17" s="48">
        <f t="shared" si="0"/>
        <v>-1.3333333333333334E-2</v>
      </c>
    </row>
    <row r="18" spans="1:17" ht="21" customHeight="1">
      <c r="A18" s="7" t="s">
        <v>12</v>
      </c>
      <c r="B18" s="11" t="s">
        <v>3</v>
      </c>
      <c r="C18" s="25">
        <v>149</v>
      </c>
      <c r="D18" s="25"/>
      <c r="E18" s="26"/>
      <c r="F18" s="27"/>
      <c r="G18" s="27"/>
      <c r="H18" s="27"/>
      <c r="I18" s="27"/>
      <c r="J18" s="27"/>
      <c r="K18" s="27"/>
      <c r="L18" s="25"/>
      <c r="M18" s="25"/>
      <c r="N18" s="25"/>
      <c r="P18" s="27">
        <v>149</v>
      </c>
      <c r="Q18" s="48">
        <f t="shared" si="0"/>
        <v>0</v>
      </c>
    </row>
    <row r="19" spans="1:17" ht="21" customHeight="1">
      <c r="A19" s="7" t="s">
        <v>13</v>
      </c>
      <c r="B19" s="11" t="s">
        <v>3</v>
      </c>
      <c r="C19" s="25">
        <v>148</v>
      </c>
      <c r="D19" s="25"/>
      <c r="E19" s="26"/>
      <c r="F19" s="27"/>
      <c r="G19" s="27"/>
      <c r="H19" s="27"/>
      <c r="I19" s="27"/>
      <c r="J19" s="27"/>
      <c r="K19" s="27"/>
      <c r="L19" s="25"/>
      <c r="M19" s="25"/>
      <c r="N19" s="25"/>
      <c r="P19" s="27">
        <v>150</v>
      </c>
      <c r="Q19" s="48">
        <f t="shared" si="0"/>
        <v>-1.3333333333333334E-2</v>
      </c>
    </row>
    <row r="20" spans="1:17" ht="21" customHeight="1">
      <c r="A20" s="7" t="s">
        <v>14</v>
      </c>
      <c r="B20" s="11" t="s">
        <v>3</v>
      </c>
      <c r="C20" s="25">
        <v>145.75</v>
      </c>
      <c r="D20" s="25"/>
      <c r="E20" s="26"/>
      <c r="F20" s="27"/>
      <c r="G20" s="27"/>
      <c r="H20" s="27"/>
      <c r="I20" s="27"/>
      <c r="J20" s="27"/>
      <c r="K20" s="27"/>
      <c r="L20" s="25"/>
      <c r="M20" s="25"/>
      <c r="N20" s="25"/>
      <c r="P20" s="27">
        <v>150.25</v>
      </c>
      <c r="Q20" s="48">
        <f t="shared" si="0"/>
        <v>-2.9950083194675542E-2</v>
      </c>
    </row>
    <row r="21" spans="1:17" ht="21" customHeight="1">
      <c r="A21" s="7" t="s">
        <v>15</v>
      </c>
      <c r="B21" s="11" t="s">
        <v>3</v>
      </c>
      <c r="C21" s="25">
        <v>149.4</v>
      </c>
      <c r="D21" s="25"/>
      <c r="E21" s="27"/>
      <c r="F21" s="27"/>
      <c r="G21" s="27"/>
      <c r="H21" s="27"/>
      <c r="I21" s="27"/>
      <c r="J21" s="27"/>
      <c r="K21" s="27"/>
      <c r="L21" s="25"/>
      <c r="M21" s="25"/>
      <c r="N21" s="25"/>
      <c r="P21" s="27">
        <v>155.19999999999999</v>
      </c>
      <c r="Q21" s="48">
        <f t="shared" si="0"/>
        <v>-3.7371134020618452E-2</v>
      </c>
    </row>
    <row r="22" spans="1:17" ht="21" customHeight="1">
      <c r="A22" s="7" t="s">
        <v>16</v>
      </c>
      <c r="B22" s="11" t="s">
        <v>3</v>
      </c>
      <c r="C22" s="25">
        <v>146</v>
      </c>
      <c r="D22" s="25"/>
      <c r="E22" s="27"/>
      <c r="F22" s="27"/>
      <c r="G22" s="27"/>
      <c r="H22" s="27"/>
      <c r="I22" s="27"/>
      <c r="J22" s="27"/>
      <c r="K22" s="27"/>
      <c r="L22" s="25"/>
      <c r="M22" s="25"/>
      <c r="N22" s="25"/>
      <c r="P22" s="27">
        <v>151</v>
      </c>
      <c r="Q22" s="48">
        <f t="shared" si="0"/>
        <v>-3.3112582781456956E-2</v>
      </c>
    </row>
    <row r="23" spans="1:17" ht="21" customHeight="1">
      <c r="A23" s="7" t="s">
        <v>17</v>
      </c>
      <c r="B23" s="11" t="s">
        <v>3</v>
      </c>
      <c r="C23" s="25">
        <v>146</v>
      </c>
      <c r="D23" s="25"/>
      <c r="E23" s="27"/>
      <c r="F23" s="27"/>
      <c r="G23" s="27"/>
      <c r="H23" s="27"/>
      <c r="I23" s="27"/>
      <c r="J23" s="27"/>
      <c r="K23" s="27"/>
      <c r="L23" s="25"/>
      <c r="M23" s="25"/>
      <c r="N23" s="25"/>
      <c r="P23" s="27">
        <v>151</v>
      </c>
      <c r="Q23" s="48">
        <f t="shared" si="0"/>
        <v>-3.3112582781456956E-2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/>
      <c r="E25" s="27"/>
      <c r="F25" s="27"/>
      <c r="G25" s="27"/>
      <c r="H25" s="27"/>
      <c r="I25" s="27"/>
      <c r="J25" s="27"/>
      <c r="K25" s="27"/>
      <c r="L25" s="25"/>
      <c r="M25" s="25"/>
      <c r="N25" s="25"/>
      <c r="P25" s="27">
        <v>149</v>
      </c>
      <c r="Q25" s="48">
        <f t="shared" si="0"/>
        <v>-2.0134228187919462E-2</v>
      </c>
    </row>
    <row r="26" spans="1:17" ht="21" customHeight="1">
      <c r="A26" s="7" t="s">
        <v>20</v>
      </c>
      <c r="B26" s="11" t="s">
        <v>3</v>
      </c>
      <c r="C26" s="25">
        <v>146</v>
      </c>
      <c r="D26" s="25"/>
      <c r="E26" s="27"/>
      <c r="F26" s="27"/>
      <c r="G26" s="27"/>
      <c r="H26" s="27"/>
      <c r="I26" s="27"/>
      <c r="J26" s="27"/>
      <c r="K26" s="27"/>
      <c r="L26" s="25"/>
      <c r="M26" s="25"/>
      <c r="N26" s="25"/>
      <c r="P26" s="27">
        <v>149</v>
      </c>
      <c r="Q26" s="48">
        <f t="shared" si="0"/>
        <v>-2.0134228187919462E-2</v>
      </c>
    </row>
    <row r="27" spans="1:17" ht="21" customHeight="1">
      <c r="A27" s="7" t="s">
        <v>21</v>
      </c>
      <c r="B27" s="11" t="s">
        <v>3</v>
      </c>
      <c r="C27" s="25">
        <v>155</v>
      </c>
      <c r="D27" s="25"/>
      <c r="E27" s="27"/>
      <c r="F27" s="27"/>
      <c r="G27" s="27"/>
      <c r="H27" s="27"/>
      <c r="I27" s="27"/>
      <c r="J27" s="27"/>
      <c r="K27" s="27"/>
      <c r="L27" s="25"/>
      <c r="M27" s="25"/>
      <c r="N27" s="25"/>
      <c r="P27" s="27">
        <v>155</v>
      </c>
      <c r="Q27" s="48">
        <f t="shared" si="0"/>
        <v>0</v>
      </c>
    </row>
    <row r="28" spans="1:17" ht="21" customHeight="1">
      <c r="A28" s="7" t="s">
        <v>22</v>
      </c>
      <c r="B28" s="11" t="s">
        <v>3</v>
      </c>
      <c r="C28" s="25">
        <v>151.5</v>
      </c>
      <c r="D28" s="25"/>
      <c r="E28" s="27"/>
      <c r="F28" s="27"/>
      <c r="G28" s="27"/>
      <c r="H28" s="27"/>
      <c r="I28" s="27"/>
      <c r="J28" s="27"/>
      <c r="K28" s="27"/>
      <c r="L28" s="25"/>
      <c r="M28" s="25"/>
      <c r="N28" s="25"/>
      <c r="P28" s="27">
        <v>160</v>
      </c>
      <c r="Q28" s="48">
        <f t="shared" si="0"/>
        <v>-5.3124999999999999E-2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152.5</v>
      </c>
      <c r="D30" s="25"/>
      <c r="E30" s="27"/>
      <c r="F30" s="27"/>
      <c r="G30" s="27"/>
      <c r="H30" s="27"/>
      <c r="I30" s="27"/>
      <c r="J30" s="27"/>
      <c r="K30" s="27"/>
      <c r="L30" s="25"/>
      <c r="M30" s="25"/>
      <c r="N30" s="25"/>
      <c r="P30" s="27">
        <v>167.25</v>
      </c>
      <c r="Q30" s="48">
        <f t="shared" si="0"/>
        <v>-8.8191330343796712E-2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28">
        <v>147</v>
      </c>
      <c r="D32" s="25"/>
      <c r="E32" s="27"/>
      <c r="F32" s="27"/>
      <c r="G32" s="27"/>
      <c r="H32" s="27"/>
      <c r="I32" s="27"/>
      <c r="J32" s="27"/>
      <c r="K32" s="27"/>
      <c r="L32" s="27"/>
      <c r="M32" s="27"/>
      <c r="N32" s="27"/>
      <c r="P32" s="27">
        <v>158</v>
      </c>
      <c r="Q32" s="48">
        <f t="shared" si="0"/>
        <v>-6.9620253164556958E-2</v>
      </c>
    </row>
    <row r="33" spans="1:17" ht="21" customHeight="1">
      <c r="A33" s="7" t="s">
        <v>27</v>
      </c>
      <c r="B33" s="11" t="s">
        <v>3</v>
      </c>
      <c r="C33" s="25">
        <v>150.5</v>
      </c>
      <c r="D33" s="25"/>
      <c r="E33" s="27"/>
      <c r="F33" s="27"/>
      <c r="G33" s="27"/>
      <c r="H33" s="27"/>
      <c r="I33" s="27"/>
      <c r="J33" s="27"/>
      <c r="K33" s="27"/>
      <c r="L33" s="25"/>
      <c r="M33" s="25"/>
      <c r="N33" s="25"/>
      <c r="P33" s="27">
        <v>150</v>
      </c>
      <c r="Q33" s="48">
        <f t="shared" si="0"/>
        <v>3.3333333333333335E-3</v>
      </c>
    </row>
    <row r="34" spans="1:17" ht="21" customHeight="1">
      <c r="A34" s="7" t="s">
        <v>28</v>
      </c>
      <c r="B34" s="11" t="s">
        <v>3</v>
      </c>
      <c r="C34" s="25">
        <v>146.5</v>
      </c>
      <c r="D34" s="25"/>
      <c r="E34" s="27"/>
      <c r="F34" s="27"/>
      <c r="G34" s="27"/>
      <c r="H34" s="27"/>
      <c r="I34" s="27"/>
      <c r="J34" s="27"/>
      <c r="K34" s="27"/>
      <c r="L34" s="25"/>
      <c r="M34" s="25"/>
      <c r="N34" s="25"/>
      <c r="P34" s="27">
        <v>153.5</v>
      </c>
      <c r="Q34" s="48">
        <f t="shared" si="0"/>
        <v>-4.5602605863192182E-2</v>
      </c>
    </row>
    <row r="35" spans="1:17" ht="21" customHeight="1">
      <c r="A35" s="7" t="s">
        <v>29</v>
      </c>
      <c r="B35" s="11" t="s">
        <v>3</v>
      </c>
      <c r="C35" s="25">
        <v>151.5</v>
      </c>
      <c r="D35" s="25"/>
      <c r="E35" s="27"/>
      <c r="F35" s="27"/>
      <c r="G35" s="27"/>
      <c r="H35" s="27"/>
      <c r="I35" s="27"/>
      <c r="J35" s="27"/>
      <c r="K35" s="27"/>
      <c r="L35" s="25"/>
      <c r="M35" s="25"/>
      <c r="N35" s="25"/>
      <c r="P35" s="27">
        <v>158</v>
      </c>
      <c r="Q35" s="48">
        <f t="shared" si="0"/>
        <v>-4.1139240506329111E-2</v>
      </c>
    </row>
    <row r="36" spans="1:17" ht="21" customHeight="1">
      <c r="A36" s="7" t="s">
        <v>30</v>
      </c>
      <c r="B36" s="11" t="s">
        <v>3</v>
      </c>
      <c r="C36" s="25">
        <v>156</v>
      </c>
      <c r="D36" s="25"/>
      <c r="E36" s="25"/>
      <c r="F36" s="25"/>
      <c r="G36" s="25"/>
      <c r="H36" s="27"/>
      <c r="I36" s="27"/>
      <c r="J36" s="27"/>
      <c r="K36" s="27"/>
      <c r="L36" s="25"/>
      <c r="M36" s="25"/>
      <c r="N36" s="25"/>
      <c r="P36" s="27">
        <v>156</v>
      </c>
      <c r="Q36" s="48">
        <f t="shared" si="0"/>
        <v>0</v>
      </c>
    </row>
    <row r="37" spans="1:17" ht="21" customHeight="1">
      <c r="A37" s="7" t="s">
        <v>2</v>
      </c>
      <c r="B37" s="11" t="s">
        <v>3</v>
      </c>
      <c r="C37" s="25">
        <v>159.5</v>
      </c>
      <c r="D37" s="25"/>
      <c r="E37" s="27"/>
      <c r="F37" s="27"/>
      <c r="G37" s="27"/>
      <c r="H37" s="27"/>
      <c r="I37" s="27"/>
      <c r="J37" s="27"/>
      <c r="K37" s="27"/>
      <c r="L37" s="25"/>
      <c r="M37" s="25"/>
      <c r="N37" s="25"/>
      <c r="P37" s="27">
        <v>170</v>
      </c>
      <c r="Q37" s="48">
        <f t="shared" si="0"/>
        <v>-6.1764705882352944E-2</v>
      </c>
    </row>
    <row r="38" spans="1:17" ht="21" customHeight="1">
      <c r="A38" s="7" t="s">
        <v>31</v>
      </c>
      <c r="B38" s="11" t="s">
        <v>3</v>
      </c>
      <c r="C38" s="25">
        <v>146</v>
      </c>
      <c r="D38" s="25"/>
      <c r="E38" s="27"/>
      <c r="F38" s="27"/>
      <c r="G38" s="27"/>
      <c r="H38" s="27"/>
      <c r="I38" s="27"/>
      <c r="J38" s="27"/>
      <c r="K38" s="27"/>
      <c r="L38" s="25"/>
      <c r="M38" s="25"/>
      <c r="N38" s="25"/>
      <c r="P38" s="27">
        <v>148</v>
      </c>
      <c r="Q38" s="48">
        <f t="shared" si="0"/>
        <v>-1.3513513513513514E-2</v>
      </c>
    </row>
    <row r="39" spans="1:17" ht="21" customHeight="1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1:17" ht="21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1:17" ht="21" hidden="1" customHeight="1">
      <c r="A41" s="57" t="s">
        <v>35</v>
      </c>
      <c r="B41" s="57"/>
      <c r="C41" s="57"/>
      <c r="D41" s="57"/>
      <c r="E41" s="57"/>
      <c r="F41" s="57"/>
      <c r="G41" s="57"/>
      <c r="H41" s="30"/>
      <c r="I41" s="30"/>
      <c r="J41" s="30"/>
      <c r="K41" s="30"/>
      <c r="O41" s="20"/>
    </row>
    <row r="42" spans="1:17" ht="21" hidden="1" customHeight="1">
      <c r="A42" s="57"/>
      <c r="B42" s="57"/>
      <c r="C42" s="57"/>
      <c r="D42" s="57"/>
      <c r="E42" s="57"/>
      <c r="F42" s="57"/>
      <c r="G42" s="57"/>
      <c r="H42" s="30"/>
      <c r="I42" s="30"/>
      <c r="J42" s="30"/>
      <c r="K42" s="30"/>
      <c r="O42" s="17"/>
    </row>
    <row r="43" spans="1:17" ht="21" hidden="1" customHeight="1">
      <c r="A43" s="58" t="s">
        <v>34</v>
      </c>
      <c r="B43" s="58"/>
      <c r="C43" s="58"/>
      <c r="D43" s="58"/>
      <c r="E43" s="58"/>
      <c r="F43" s="58"/>
      <c r="G43" s="58"/>
      <c r="H43" s="17"/>
      <c r="I43" s="17"/>
      <c r="J43" s="17"/>
      <c r="K43" s="17"/>
      <c r="O43" s="17"/>
    </row>
    <row r="44" spans="1:17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view="pageBreakPreview" zoomScale="89" zoomScaleNormal="100" zoomScaleSheetLayoutView="89" zoomScalePageLayoutView="50" workbookViewId="0">
      <pane xSplit="1" ySplit="12" topLeftCell="B13" activePane="bottomRight" state="frozen"/>
      <selection activeCell="X16" sqref="X16"/>
      <selection pane="topRight" activeCell="X16" sqref="X16"/>
      <selection pane="bottomLeft" activeCell="X16" sqref="X16"/>
      <selection pane="bottomRight" activeCell="V11" sqref="V11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hidden="1" customWidth="1"/>
    <col min="5" max="5" width="6.875" hidden="1" customWidth="1"/>
    <col min="6" max="11" width="7.5" hidden="1" customWidth="1"/>
    <col min="12" max="12" width="7.75" hidden="1" customWidth="1"/>
    <col min="13" max="14" width="8.125" hidden="1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40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8" ht="21" customHeight="1">
      <c r="A5" s="5"/>
      <c r="B5" s="5"/>
      <c r="C5" s="6" t="s">
        <v>42</v>
      </c>
      <c r="D5" s="6"/>
      <c r="E5" s="6"/>
      <c r="F5" s="6"/>
      <c r="G5" s="6"/>
      <c r="H5" s="53"/>
      <c r="I5" s="53"/>
      <c r="J5" s="6"/>
      <c r="K5" s="6"/>
      <c r="L5" s="6"/>
      <c r="M5" s="53"/>
      <c r="N5" s="6"/>
      <c r="P5" s="56">
        <v>46140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150.63636363636363</v>
      </c>
      <c r="D7" s="13"/>
      <c r="E7" s="13"/>
      <c r="F7" s="13"/>
      <c r="G7" s="13"/>
      <c r="H7" s="15"/>
      <c r="I7" s="15"/>
      <c r="J7" s="13"/>
      <c r="K7" s="13"/>
      <c r="L7" s="13"/>
      <c r="M7" s="13"/>
      <c r="N7" s="13"/>
      <c r="P7" s="15">
        <v>143.85714285714286</v>
      </c>
      <c r="Q7" s="50">
        <f>(C7-P7)/P7</f>
        <v>4.7124672745328056E-2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5" t="str">
        <f>C5</f>
        <v>4/27</v>
      </c>
      <c r="D12" s="55">
        <f>D5</f>
        <v>0</v>
      </c>
      <c r="E12" s="6"/>
      <c r="F12" s="6"/>
      <c r="G12" s="6"/>
      <c r="H12" s="53"/>
      <c r="I12" s="53"/>
      <c r="J12" s="6"/>
      <c r="K12" s="6"/>
      <c r="L12" s="6"/>
      <c r="M12" s="53"/>
      <c r="N12" s="6"/>
      <c r="P12" s="55">
        <f>P5</f>
        <v>46140</v>
      </c>
      <c r="Q12" s="37" t="s">
        <v>37</v>
      </c>
    </row>
    <row r="13" spans="1:18" ht="21" customHeight="1">
      <c r="A13" s="7" t="s">
        <v>8</v>
      </c>
      <c r="B13" s="11" t="s">
        <v>3</v>
      </c>
      <c r="C13" s="31"/>
      <c r="D13" s="25"/>
      <c r="E13" s="28"/>
      <c r="F13" s="28"/>
      <c r="G13" s="28"/>
      <c r="H13" s="25"/>
      <c r="I13" s="28"/>
      <c r="J13" s="28"/>
      <c r="K13" s="28"/>
      <c r="L13" s="25"/>
      <c r="M13" s="49"/>
      <c r="N13" s="25"/>
      <c r="P13" s="25">
        <v>172</v>
      </c>
      <c r="Q13" s="54"/>
    </row>
    <row r="14" spans="1:18" ht="21" customHeight="1">
      <c r="A14" s="7" t="s">
        <v>9</v>
      </c>
      <c r="B14" s="11" t="s">
        <v>3</v>
      </c>
      <c r="C14" s="25">
        <v>152</v>
      </c>
      <c r="D14" s="25"/>
      <c r="E14" s="25"/>
      <c r="F14" s="25"/>
      <c r="G14" s="25"/>
      <c r="H14" s="25"/>
      <c r="I14" s="25"/>
      <c r="J14" s="25"/>
      <c r="K14" s="28"/>
      <c r="L14" s="25"/>
      <c r="M14" s="25"/>
      <c r="N14" s="25"/>
      <c r="P14" s="25">
        <v>144</v>
      </c>
      <c r="Q14" s="48">
        <f t="shared" ref="Q14:Q38" si="0">(C14-P14)/P14</f>
        <v>5.5555555555555552E-2</v>
      </c>
    </row>
    <row r="15" spans="1:18" ht="21" customHeight="1">
      <c r="A15" s="7" t="s">
        <v>1</v>
      </c>
      <c r="B15" s="11" t="s">
        <v>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  <row r="16" spans="1:18" ht="21" customHeight="1">
      <c r="A16" s="7" t="s">
        <v>10</v>
      </c>
      <c r="B16" s="11" t="s">
        <v>3</v>
      </c>
      <c r="C16" s="25">
        <v>157.5</v>
      </c>
      <c r="D16" s="25"/>
      <c r="E16" s="25"/>
      <c r="F16" s="28"/>
      <c r="G16" s="25"/>
      <c r="H16" s="25"/>
      <c r="I16" s="28"/>
      <c r="J16" s="28"/>
      <c r="K16" s="28"/>
      <c r="L16" s="25"/>
      <c r="M16" s="25"/>
      <c r="N16" s="25"/>
      <c r="P16" s="28">
        <v>143</v>
      </c>
      <c r="Q16" s="48">
        <f t="shared" si="0"/>
        <v>0.10139860139860139</v>
      </c>
    </row>
    <row r="17" spans="1:17" ht="21" customHeight="1">
      <c r="A17" s="7" t="s">
        <v>11</v>
      </c>
      <c r="B17" s="11" t="s">
        <v>3</v>
      </c>
      <c r="C17" s="25">
        <v>145</v>
      </c>
      <c r="D17" s="25"/>
      <c r="E17" s="28"/>
      <c r="F17" s="28"/>
      <c r="G17" s="28"/>
      <c r="H17" s="28"/>
      <c r="I17" s="28"/>
      <c r="J17" s="28"/>
      <c r="K17" s="28"/>
      <c r="L17" s="25"/>
      <c r="M17" s="25"/>
      <c r="N17" s="25"/>
      <c r="P17" s="25">
        <v>137</v>
      </c>
      <c r="Q17" s="48">
        <f t="shared" si="0"/>
        <v>5.8394160583941604E-2</v>
      </c>
    </row>
    <row r="18" spans="1:17" ht="21" customHeight="1">
      <c r="A18" s="7" t="s">
        <v>12</v>
      </c>
      <c r="B18" s="11" t="s">
        <v>3</v>
      </c>
      <c r="C18" s="25">
        <v>144.5</v>
      </c>
      <c r="D18" s="25"/>
      <c r="E18" s="28"/>
      <c r="F18" s="28"/>
      <c r="G18" s="28"/>
      <c r="H18" s="28"/>
      <c r="I18" s="28"/>
      <c r="J18" s="28"/>
      <c r="K18" s="28"/>
      <c r="L18" s="28"/>
      <c r="M18" s="28"/>
      <c r="N18" s="28"/>
      <c r="P18" s="28">
        <v>132.5</v>
      </c>
      <c r="Q18" s="48">
        <f t="shared" si="0"/>
        <v>9.056603773584905E-2</v>
      </c>
    </row>
    <row r="19" spans="1:17" ht="21" customHeight="1">
      <c r="A19" s="7" t="s">
        <v>13</v>
      </c>
      <c r="B19" s="11" t="s">
        <v>3</v>
      </c>
      <c r="C19" s="28">
        <v>158</v>
      </c>
      <c r="D19" s="31"/>
      <c r="E19" s="31"/>
      <c r="F19" s="35"/>
      <c r="G19" s="35"/>
      <c r="H19" s="31"/>
      <c r="I19" s="35"/>
      <c r="J19" s="35"/>
      <c r="K19" s="35"/>
      <c r="L19" s="31"/>
      <c r="M19" s="31"/>
      <c r="N19" s="31"/>
      <c r="P19" s="31"/>
      <c r="Q19" s="54"/>
    </row>
    <row r="20" spans="1:17" ht="21" customHeight="1">
      <c r="A20" s="7" t="s">
        <v>14</v>
      </c>
      <c r="B20" s="11" t="s">
        <v>3</v>
      </c>
      <c r="C20" s="25">
        <v>152</v>
      </c>
      <c r="D20" s="25"/>
      <c r="E20" s="25"/>
      <c r="F20" s="25"/>
      <c r="G20" s="25"/>
      <c r="H20" s="28"/>
      <c r="I20" s="28"/>
      <c r="J20" s="28"/>
      <c r="K20" s="28"/>
      <c r="L20" s="25"/>
      <c r="M20" s="25"/>
      <c r="N20" s="28"/>
      <c r="P20" s="25">
        <v>146</v>
      </c>
      <c r="Q20" s="48">
        <f t="shared" si="0"/>
        <v>4.1095890410958902E-2</v>
      </c>
    </row>
    <row r="21" spans="1:17" ht="21" customHeight="1">
      <c r="A21" s="7" t="s">
        <v>15</v>
      </c>
      <c r="B21" s="11" t="s">
        <v>3</v>
      </c>
      <c r="C21" s="25">
        <v>155</v>
      </c>
      <c r="D21" s="25"/>
      <c r="E21" s="28"/>
      <c r="F21" s="25"/>
      <c r="G21" s="25"/>
      <c r="H21" s="28"/>
      <c r="I21" s="28"/>
      <c r="J21" s="28"/>
      <c r="K21" s="28"/>
      <c r="L21" s="25"/>
      <c r="M21" s="25"/>
      <c r="N21" s="25"/>
      <c r="P21" s="28">
        <v>147</v>
      </c>
      <c r="Q21" s="48">
        <f t="shared" si="0"/>
        <v>5.4421768707482991E-2</v>
      </c>
    </row>
    <row r="22" spans="1:17" ht="21" customHeight="1">
      <c r="A22" s="7" t="s">
        <v>16</v>
      </c>
      <c r="B22" s="11" t="s">
        <v>3</v>
      </c>
      <c r="C22" s="25">
        <v>150</v>
      </c>
      <c r="D22" s="25"/>
      <c r="E22" s="25"/>
      <c r="F22" s="25"/>
      <c r="G22" s="28"/>
      <c r="H22" s="28"/>
      <c r="I22" s="28"/>
      <c r="J22" s="28"/>
      <c r="K22" s="28"/>
      <c r="L22" s="25"/>
      <c r="M22" s="25"/>
      <c r="N22" s="25"/>
      <c r="P22" s="25">
        <v>146</v>
      </c>
      <c r="Q22" s="48">
        <f t="shared" si="0"/>
        <v>2.7397260273972601E-2</v>
      </c>
    </row>
    <row r="23" spans="1:17" ht="21" customHeight="1">
      <c r="A23" s="7" t="s">
        <v>17</v>
      </c>
      <c r="B23" s="11" t="s">
        <v>3</v>
      </c>
      <c r="C23" s="25">
        <v>148</v>
      </c>
      <c r="D23" s="31"/>
      <c r="E23" s="31"/>
      <c r="F23" s="35"/>
      <c r="G23" s="31"/>
      <c r="H23" s="31"/>
      <c r="I23" s="31"/>
      <c r="J23" s="35"/>
      <c r="K23" s="35"/>
      <c r="L23" s="31"/>
      <c r="M23" s="31"/>
      <c r="N23" s="31"/>
      <c r="P23" s="31"/>
      <c r="Q23" s="54"/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155</v>
      </c>
      <c r="D25" s="25"/>
      <c r="E25" s="25"/>
      <c r="F25" s="28"/>
      <c r="G25" s="28"/>
      <c r="H25" s="28"/>
      <c r="I25" s="28"/>
      <c r="J25" s="28"/>
      <c r="K25" s="28"/>
      <c r="L25" s="31"/>
      <c r="M25" s="25"/>
      <c r="N25" s="25"/>
      <c r="P25" s="28">
        <v>146</v>
      </c>
      <c r="Q25" s="48">
        <f t="shared" si="0"/>
        <v>6.1643835616438353E-2</v>
      </c>
    </row>
    <row r="26" spans="1:17" ht="21" customHeight="1">
      <c r="A26" s="7" t="s">
        <v>20</v>
      </c>
      <c r="B26" s="11" t="s">
        <v>3</v>
      </c>
      <c r="C26" s="25">
        <v>155</v>
      </c>
      <c r="D26" s="25"/>
      <c r="E26" s="25"/>
      <c r="F26" s="28"/>
      <c r="G26" s="31"/>
      <c r="H26" s="28"/>
      <c r="I26" s="28"/>
      <c r="J26" s="28"/>
      <c r="K26" s="28"/>
      <c r="L26" s="25"/>
      <c r="M26" s="25"/>
      <c r="N26" s="25"/>
      <c r="P26" s="28">
        <v>147</v>
      </c>
      <c r="Q26" s="48">
        <f t="shared" si="0"/>
        <v>5.4421768707482991E-2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31"/>
      <c r="Q27" s="31"/>
    </row>
    <row r="28" spans="1:17" ht="21" customHeight="1">
      <c r="A28" s="7" t="s">
        <v>22</v>
      </c>
      <c r="B28" s="11" t="s">
        <v>3</v>
      </c>
      <c r="C28" s="25">
        <v>144</v>
      </c>
      <c r="D28" s="31"/>
      <c r="E28" s="31"/>
      <c r="F28" s="31"/>
      <c r="G28" s="35"/>
      <c r="H28" s="35"/>
      <c r="I28" s="31"/>
      <c r="J28" s="35"/>
      <c r="K28" s="35"/>
      <c r="L28" s="35"/>
      <c r="M28" s="35"/>
      <c r="N28" s="35"/>
      <c r="P28" s="31"/>
      <c r="Q28" s="54"/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152</v>
      </c>
      <c r="D30" s="25"/>
      <c r="E30" s="28"/>
      <c r="F30" s="28"/>
      <c r="G30" s="28"/>
      <c r="H30" s="28"/>
      <c r="I30" s="28"/>
      <c r="J30" s="28"/>
      <c r="K30" s="28"/>
      <c r="L30" s="25"/>
      <c r="M30" s="25"/>
      <c r="N30" s="25"/>
      <c r="P30" s="28">
        <v>146</v>
      </c>
      <c r="Q30" s="48">
        <f t="shared" si="0"/>
        <v>4.1095890410958902E-2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31"/>
      <c r="Q32" s="31"/>
    </row>
    <row r="33" spans="1:17" ht="21" customHeight="1">
      <c r="A33" s="7" t="s">
        <v>27</v>
      </c>
      <c r="B33" s="11" t="s">
        <v>3</v>
      </c>
      <c r="C33" s="25"/>
      <c r="D33" s="28"/>
      <c r="E33" s="25"/>
      <c r="F33" s="28"/>
      <c r="G33" s="25"/>
      <c r="H33" s="25"/>
      <c r="I33" s="28"/>
      <c r="J33" s="28"/>
      <c r="K33" s="28"/>
      <c r="L33" s="25"/>
      <c r="M33" s="25"/>
      <c r="N33" s="25"/>
      <c r="P33" s="25">
        <v>146</v>
      </c>
      <c r="Q33" s="48"/>
    </row>
    <row r="34" spans="1:17" ht="21" customHeight="1">
      <c r="A34" s="7" t="s">
        <v>28</v>
      </c>
      <c r="B34" s="11" t="s">
        <v>3</v>
      </c>
      <c r="C34" s="25">
        <v>152</v>
      </c>
      <c r="D34" s="25"/>
      <c r="E34" s="25"/>
      <c r="F34" s="25"/>
      <c r="G34" s="25"/>
      <c r="H34" s="25"/>
      <c r="I34" s="28"/>
      <c r="J34" s="28"/>
      <c r="K34" s="28"/>
      <c r="L34" s="25"/>
      <c r="M34" s="28"/>
      <c r="N34" s="25"/>
      <c r="P34" s="25">
        <v>146</v>
      </c>
      <c r="Q34" s="48">
        <f t="shared" si="0"/>
        <v>4.1095890410958902E-2</v>
      </c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31"/>
      <c r="Q36" s="31"/>
    </row>
    <row r="37" spans="1:17" ht="21" customHeight="1">
      <c r="A37" s="7" t="s">
        <v>2</v>
      </c>
      <c r="B37" s="11" t="s">
        <v>3</v>
      </c>
      <c r="C37" s="25">
        <v>137</v>
      </c>
      <c r="D37" s="25"/>
      <c r="E37" s="28"/>
      <c r="F37" s="28"/>
      <c r="G37" s="28"/>
      <c r="H37" s="28"/>
      <c r="I37" s="28"/>
      <c r="J37" s="28"/>
      <c r="K37" s="28"/>
      <c r="L37" s="25"/>
      <c r="M37" s="25"/>
      <c r="N37" s="25"/>
      <c r="P37" s="28">
        <v>119</v>
      </c>
      <c r="Q37" s="48">
        <f t="shared" si="0"/>
        <v>0.15126050420168066</v>
      </c>
    </row>
    <row r="38" spans="1:17" ht="21" customHeight="1">
      <c r="A38" s="7" t="s">
        <v>31</v>
      </c>
      <c r="B38" s="11" t="s">
        <v>3</v>
      </c>
      <c r="C38" s="25">
        <v>155</v>
      </c>
      <c r="D38" s="25"/>
      <c r="E38" s="28"/>
      <c r="F38" s="28"/>
      <c r="G38" s="28"/>
      <c r="H38" s="25"/>
      <c r="I38" s="28"/>
      <c r="J38" s="28"/>
      <c r="K38" s="28"/>
      <c r="L38" s="25"/>
      <c r="M38" s="25"/>
      <c r="N38" s="25"/>
      <c r="P38" s="28">
        <v>147</v>
      </c>
      <c r="Q38" s="48">
        <f t="shared" si="0"/>
        <v>5.4421768707482991E-2</v>
      </c>
    </row>
    <row r="39" spans="1:17" ht="21" customHeight="1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1:17" ht="15.7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1:17" ht="43.5" hidden="1" customHeight="1">
      <c r="A41" s="57" t="s">
        <v>35</v>
      </c>
      <c r="B41" s="57"/>
      <c r="C41" s="57"/>
      <c r="D41" s="57"/>
      <c r="E41" s="57"/>
      <c r="F41" s="57"/>
      <c r="G41" s="57"/>
      <c r="H41" s="30"/>
      <c r="I41" s="30"/>
      <c r="J41" s="30"/>
      <c r="K41" s="30"/>
      <c r="L41" s="17"/>
      <c r="O41" s="20"/>
    </row>
    <row r="42" spans="1:17" ht="26.25" hidden="1" customHeight="1">
      <c r="A42" s="58" t="s">
        <v>34</v>
      </c>
      <c r="B42" s="58"/>
      <c r="C42" s="58"/>
      <c r="D42" s="58"/>
      <c r="E42" s="58"/>
      <c r="F42" s="58"/>
      <c r="G42" s="58"/>
      <c r="H42" s="17"/>
      <c r="I42" s="17"/>
      <c r="J42" s="17"/>
      <c r="K42" s="17"/>
      <c r="O42" s="17"/>
    </row>
    <row r="43" spans="1:17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2026-05-12T01:43:00Z</dcterms:modified>
</cp:coreProperties>
</file>