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FAAD40EB-3A3C-4577-8ACB-EE2A01F3EA11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54" l="1"/>
  <c r="Q13" i="53" l="1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3" i="54"/>
  <c r="Q14" i="54"/>
  <c r="Q16" i="54"/>
  <c r="Q17" i="54"/>
  <c r="Q18" i="54"/>
  <c r="Q19" i="54"/>
  <c r="Q21" i="54"/>
  <c r="Q22" i="54"/>
  <c r="Q23" i="54"/>
  <c r="Q25" i="54"/>
  <c r="Q26" i="54"/>
  <c r="Q28" i="54"/>
  <c r="Q30" i="54"/>
  <c r="Q33" i="54"/>
  <c r="Q34" i="54"/>
  <c r="Q37" i="54"/>
  <c r="Q38" i="54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3"/>
  <c r="Q7" i="54"/>
  <c r="Q7" i="52"/>
  <c r="J12" i="53"/>
  <c r="J12" i="52"/>
  <c r="J12" i="54"/>
  <c r="F5" i="54" l="1"/>
  <c r="F5" i="53"/>
  <c r="F12" i="53" s="1"/>
  <c r="F12" i="54"/>
  <c r="F12" i="52"/>
  <c r="E12" i="54" l="1"/>
  <c r="E5" i="54"/>
  <c r="E12" i="53"/>
  <c r="E5" i="53"/>
  <c r="E12" i="52"/>
  <c r="P12" i="54" l="1"/>
  <c r="D12" i="54"/>
  <c r="C12" i="54"/>
  <c r="P12" i="53"/>
  <c r="D12" i="53"/>
  <c r="C12" i="53"/>
  <c r="C12" i="52"/>
  <c r="P12" i="52"/>
  <c r="D12" i="52"/>
</calcChain>
</file>

<file path=xl/sharedStrings.xml><?xml version="1.0" encoding="utf-8"?>
<sst xmlns="http://schemas.openxmlformats.org/spreadsheetml/2006/main" count="221" uniqueCount="51">
  <si>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</si>
  <si>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</si>
  <si>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</si>
  <si>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</si>
  <si>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</si>
  <si>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</si>
  <si>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</si>
  <si>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</si>
  <si>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</si>
  <si>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</si>
  <si>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</si>
  <si>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</si>
  <si>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</si>
  <si>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</si>
  <si>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</si>
  <si>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</si>
  <si>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</si>
  <si>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</si>
  <si>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</si>
  <si>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</si>
  <si>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</si>
  <si>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</si>
  <si>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</si>
  <si>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</si>
  <si>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</si>
  <si>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</si>
  <si>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</si>
  <si>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</si>
  <si>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</si>
  <si>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</si>
  <si>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</si>
  <si>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</si>
  <si>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</si>
  <si>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</si>
  <si>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</si>
  <si>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</si>
  <si>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</si>
  <si>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</si>
  <si>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</si>
  <si>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令和７年度</t>
    <rPh sb="0" eb="2">
      <t>レイワ</t>
    </rPh>
    <rPh sb="3" eb="4">
      <t>ネン</t>
    </rPh>
    <phoneticPr fontId="6"/>
  </si>
  <si>
    <t>4/28</t>
    <phoneticPr fontId="6"/>
  </si>
  <si>
    <t>令和６年度</t>
    <rPh sb="0" eb="2">
      <t>レイワ</t>
    </rPh>
    <rPh sb="3" eb="4">
      <t>ネン</t>
    </rPh>
    <phoneticPr fontId="6"/>
  </si>
  <si>
    <t>5/26</t>
    <phoneticPr fontId="6"/>
  </si>
  <si>
    <t>6/23</t>
    <phoneticPr fontId="6"/>
  </si>
  <si>
    <t>7/28</t>
    <phoneticPr fontId="6"/>
  </si>
  <si>
    <t>8/25</t>
    <phoneticPr fontId="6"/>
  </si>
  <si>
    <t>9/22</t>
    <phoneticPr fontId="6"/>
  </si>
  <si>
    <t>10/27</t>
    <phoneticPr fontId="6"/>
  </si>
  <si>
    <t>11/24</t>
    <phoneticPr fontId="6"/>
  </si>
  <si>
    <t>12/22</t>
    <phoneticPr fontId="6"/>
  </si>
  <si>
    <t>12/23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</si>
</sst>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86" fontId="0" fillId="2" borderId="1" xfId="79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80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" xfId="79" builtinId="5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tabSelected="1" view="pageBreakPreview" zoomScale="112" zoomScaleNormal="100" zoomScaleSheetLayoutView="112" workbookViewId="0">
      <pane xSplit="2" ySplit="12" topLeftCell="C13" activePane="bottomRight" state="frozen"/>
      <selection activeCell="B20" sqref="B20"/>
      <selection pane="topRight" activeCell="B20" sqref="B20"/>
      <selection pane="bottomLeft" activeCell="B20" sqref="B20"/>
      <selection pane="bottomRight" activeCell="Q13" sqref="Q13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customWidth="1"/>
    <col min="7" max="10" width="7.5" customWidth="1"/>
    <col min="11" max="11" width="7.375" customWidth="1"/>
    <col min="12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40</v>
      </c>
      <c r="D5" s="6" t="s">
        <v>42</v>
      </c>
      <c r="E5" s="6" t="s">
        <v>43</v>
      </c>
      <c r="F5" s="6" t="s">
        <v>44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/>
      <c r="M5" s="53"/>
      <c r="N5" s="6"/>
      <c r="P5" s="53" t="s">
        <v>50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174.37878787878788</v>
      </c>
      <c r="D7" s="13">
        <v>172.22727272727272</v>
      </c>
      <c r="E7" s="13">
        <v>164.33333333333334</v>
      </c>
      <c r="F7" s="13">
        <v>165.89393939393941</v>
      </c>
      <c r="G7" s="13">
        <v>166.25757575757575</v>
      </c>
      <c r="H7" s="13">
        <v>167.69696969696969</v>
      </c>
      <c r="I7" s="29">
        <v>168.8153846153846</v>
      </c>
      <c r="J7" s="29">
        <v>163.33846153846153</v>
      </c>
      <c r="K7" s="29">
        <v>152.10606060606059</v>
      </c>
      <c r="L7" s="13"/>
      <c r="M7" s="13"/>
      <c r="N7" s="13"/>
      <c r="P7" s="15">
        <v>173.54393939393933</v>
      </c>
      <c r="Q7" s="50">
        <f>(K7-P7)/P7</f>
        <v>-0.12352997668916237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6" t="s">
        <v>45</v>
      </c>
      <c r="H12" s="53" t="s">
        <v>46</v>
      </c>
      <c r="I12" s="53" t="s">
        <v>47</v>
      </c>
      <c r="J12" s="54" t="str">
        <f>J5</f>
        <v>11/24</v>
      </c>
      <c r="K12" s="6" t="s">
        <v>49</v>
      </c>
      <c r="L12" s="6"/>
      <c r="M12" s="53"/>
      <c r="N12" s="6"/>
      <c r="P12" s="54" t="str">
        <f>P5</f>
        <v>12/23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184.14285714285714</v>
      </c>
      <c r="D13" s="24">
        <v>180.92857142857142</v>
      </c>
      <c r="E13" s="24">
        <v>173.5</v>
      </c>
      <c r="F13" s="25">
        <v>174.92857142857142</v>
      </c>
      <c r="G13" s="25">
        <v>174.85714285714286</v>
      </c>
      <c r="H13" s="24">
        <v>175.71428571428572</v>
      </c>
      <c r="I13" s="25">
        <v>175.92857142857142</v>
      </c>
      <c r="J13" s="24">
        <v>171.61538461538461</v>
      </c>
      <c r="K13" s="24">
        <v>160.57142857142858</v>
      </c>
      <c r="L13" s="25"/>
      <c r="M13" s="25"/>
      <c r="N13" s="25"/>
      <c r="P13" s="24">
        <v>181.97142857142859</v>
      </c>
      <c r="Q13" s="48">
        <f t="shared" ref="Q13:Q38" si="0">(K13-P13)/P13</f>
        <v>-0.11760087925891037</v>
      </c>
    </row>
    <row r="14" spans="1:18" ht="21" customHeight="1">
      <c r="A14" s="7" t="s">
        <v>9</v>
      </c>
      <c r="B14" s="11" t="s">
        <v>3</v>
      </c>
      <c r="C14" s="25">
        <v>178.8</v>
      </c>
      <c r="D14" s="24">
        <v>177.4</v>
      </c>
      <c r="E14" s="24">
        <v>169.8</v>
      </c>
      <c r="F14" s="25">
        <v>171.4</v>
      </c>
      <c r="G14" s="25">
        <v>169</v>
      </c>
      <c r="H14" s="24">
        <v>169.8</v>
      </c>
      <c r="I14" s="25">
        <v>171.4</v>
      </c>
      <c r="J14" s="24">
        <v>164.6</v>
      </c>
      <c r="K14" s="24">
        <v>153.19999999999999</v>
      </c>
      <c r="L14" s="25"/>
      <c r="M14" s="25"/>
      <c r="N14" s="25"/>
      <c r="P14" s="24">
        <v>178.4</v>
      </c>
      <c r="Q14" s="48">
        <f t="shared" si="0"/>
        <v>-0.14125560538116602</v>
      </c>
    </row>
    <row r="15" spans="1:18" ht="21" customHeight="1">
      <c r="A15" s="7" t="s">
        <v>1</v>
      </c>
      <c r="B15" s="11" t="s">
        <v>3</v>
      </c>
      <c r="C15" s="25">
        <v>177</v>
      </c>
      <c r="D15" s="24">
        <v>173.33333333333334</v>
      </c>
      <c r="E15" s="24">
        <v>165.33333333333334</v>
      </c>
      <c r="F15" s="25">
        <v>167</v>
      </c>
      <c r="G15" s="25">
        <v>164.66666666666666</v>
      </c>
      <c r="H15" s="25">
        <v>166</v>
      </c>
      <c r="I15" s="32">
        <v>168.33333333333334</v>
      </c>
      <c r="J15" s="24">
        <v>162.33333333333334</v>
      </c>
      <c r="K15" s="24">
        <v>152.33333333333334</v>
      </c>
      <c r="L15" s="25"/>
      <c r="M15" s="25"/>
      <c r="N15" s="25"/>
      <c r="P15" s="25">
        <v>176.33333333333334</v>
      </c>
      <c r="Q15" s="48">
        <f t="shared" si="0"/>
        <v>-0.13610586011342155</v>
      </c>
    </row>
    <row r="16" spans="1:18" ht="21" customHeight="1">
      <c r="A16" s="7" t="s">
        <v>10</v>
      </c>
      <c r="B16" s="11" t="s">
        <v>3</v>
      </c>
      <c r="C16" s="25">
        <v>166.2</v>
      </c>
      <c r="D16" s="24">
        <v>163.4</v>
      </c>
      <c r="E16" s="24">
        <v>154.6</v>
      </c>
      <c r="F16" s="25">
        <v>156.19999999999999</v>
      </c>
      <c r="G16" s="25">
        <v>158.19999999999999</v>
      </c>
      <c r="H16" s="25">
        <v>160.19999999999999</v>
      </c>
      <c r="I16" s="32">
        <v>161.6</v>
      </c>
      <c r="J16" s="24">
        <v>156.6</v>
      </c>
      <c r="K16" s="24">
        <v>144.80000000000001</v>
      </c>
      <c r="L16" s="25"/>
      <c r="M16" s="25"/>
      <c r="N16" s="25"/>
      <c r="P16" s="25">
        <v>166.07999999999998</v>
      </c>
      <c r="Q16" s="48">
        <f t="shared" si="0"/>
        <v>-0.12813102119460484</v>
      </c>
    </row>
    <row r="17" spans="1:17" ht="21" customHeight="1">
      <c r="A17" s="7" t="s">
        <v>11</v>
      </c>
      <c r="B17" s="11" t="s">
        <v>3</v>
      </c>
      <c r="C17" s="25">
        <v>161</v>
      </c>
      <c r="D17" s="24">
        <v>160</v>
      </c>
      <c r="E17" s="24">
        <v>152</v>
      </c>
      <c r="F17" s="25">
        <v>154</v>
      </c>
      <c r="G17" s="25">
        <v>156</v>
      </c>
      <c r="H17" s="25">
        <v>158</v>
      </c>
      <c r="I17" s="32">
        <v>160</v>
      </c>
      <c r="J17" s="24">
        <v>155</v>
      </c>
      <c r="K17" s="24">
        <v>143</v>
      </c>
      <c r="L17" s="25"/>
      <c r="M17" s="25"/>
      <c r="N17" s="25"/>
      <c r="P17" s="25">
        <v>164</v>
      </c>
      <c r="Q17" s="48">
        <f t="shared" si="0"/>
        <v>-0.12804878048780488</v>
      </c>
    </row>
    <row r="18" spans="1:17" ht="21" customHeight="1">
      <c r="A18" s="7" t="s">
        <v>12</v>
      </c>
      <c r="B18" s="11" t="s">
        <v>3</v>
      </c>
      <c r="C18" s="25">
        <v>167</v>
      </c>
      <c r="D18" s="24">
        <v>165.66666666666666</v>
      </c>
      <c r="E18" s="24">
        <v>157</v>
      </c>
      <c r="F18" s="25">
        <v>159.33333333333334</v>
      </c>
      <c r="G18" s="25">
        <v>160</v>
      </c>
      <c r="H18" s="25">
        <v>162</v>
      </c>
      <c r="I18" s="32">
        <v>163</v>
      </c>
      <c r="J18" s="24">
        <v>158</v>
      </c>
      <c r="K18" s="24">
        <v>145.66666666666666</v>
      </c>
      <c r="L18" s="25"/>
      <c r="M18" s="25"/>
      <c r="N18" s="25"/>
      <c r="P18" s="25">
        <v>165.13333333333333</v>
      </c>
      <c r="Q18" s="48">
        <f t="shared" si="0"/>
        <v>-0.11788453774727495</v>
      </c>
    </row>
    <row r="19" spans="1:17" ht="21" customHeight="1">
      <c r="A19" s="7" t="s">
        <v>13</v>
      </c>
      <c r="B19" s="11" t="s">
        <v>3</v>
      </c>
      <c r="C19" s="25">
        <v>161</v>
      </c>
      <c r="D19" s="24">
        <v>160</v>
      </c>
      <c r="E19" s="24">
        <v>152</v>
      </c>
      <c r="F19" s="25">
        <v>154</v>
      </c>
      <c r="G19" s="25">
        <v>156</v>
      </c>
      <c r="H19" s="25">
        <v>158</v>
      </c>
      <c r="I19" s="32">
        <v>160</v>
      </c>
      <c r="J19" s="24">
        <v>155</v>
      </c>
      <c r="K19" s="24">
        <v>143</v>
      </c>
      <c r="L19" s="25"/>
      <c r="M19" s="25"/>
      <c r="N19" s="25"/>
      <c r="P19" s="25">
        <v>164</v>
      </c>
      <c r="Q19" s="48">
        <f t="shared" si="0"/>
        <v>-0.12804878048780488</v>
      </c>
    </row>
    <row r="20" spans="1:17" ht="21" customHeight="1">
      <c r="A20" s="7" t="s">
        <v>14</v>
      </c>
      <c r="B20" s="11" t="s">
        <v>3</v>
      </c>
      <c r="C20" s="25">
        <v>167.25</v>
      </c>
      <c r="D20" s="24">
        <v>165.5</v>
      </c>
      <c r="E20" s="24">
        <v>157.75</v>
      </c>
      <c r="F20" s="25">
        <v>159.25</v>
      </c>
      <c r="G20" s="25">
        <v>159</v>
      </c>
      <c r="H20" s="25">
        <v>160.5</v>
      </c>
      <c r="I20" s="32">
        <v>162</v>
      </c>
      <c r="J20" s="24">
        <v>156</v>
      </c>
      <c r="K20" s="24">
        <v>144.5</v>
      </c>
      <c r="L20" s="25"/>
      <c r="M20" s="25"/>
      <c r="N20" s="25"/>
      <c r="P20" s="25">
        <v>167</v>
      </c>
      <c r="Q20" s="48">
        <f t="shared" si="0"/>
        <v>-0.1347305389221557</v>
      </c>
    </row>
    <row r="21" spans="1:17" ht="21" customHeight="1">
      <c r="A21" s="7" t="s">
        <v>15</v>
      </c>
      <c r="B21" s="11" t="s">
        <v>3</v>
      </c>
      <c r="C21" s="25">
        <v>169.2</v>
      </c>
      <c r="D21" s="24">
        <v>168.4</v>
      </c>
      <c r="E21" s="24">
        <v>161.4</v>
      </c>
      <c r="F21" s="25">
        <v>162.6</v>
      </c>
      <c r="G21" s="25">
        <v>164.4</v>
      </c>
      <c r="H21" s="25">
        <v>166.2</v>
      </c>
      <c r="I21" s="32">
        <v>168.6</v>
      </c>
      <c r="J21" s="24">
        <v>163</v>
      </c>
      <c r="K21" s="24">
        <v>152.4</v>
      </c>
      <c r="L21" s="25"/>
      <c r="M21" s="25"/>
      <c r="N21" s="25"/>
      <c r="P21" s="25">
        <v>168.6</v>
      </c>
      <c r="Q21" s="48">
        <f t="shared" si="0"/>
        <v>-9.608540925266898E-2</v>
      </c>
    </row>
    <row r="22" spans="1:17" ht="21" customHeight="1">
      <c r="A22" s="7" t="s">
        <v>16</v>
      </c>
      <c r="B22" s="11" t="s">
        <v>3</v>
      </c>
      <c r="C22" s="25">
        <v>165</v>
      </c>
      <c r="D22" s="24">
        <v>162</v>
      </c>
      <c r="E22" s="24">
        <v>154</v>
      </c>
      <c r="F22" s="25">
        <v>154</v>
      </c>
      <c r="G22" s="25">
        <v>156</v>
      </c>
      <c r="H22" s="25">
        <v>158</v>
      </c>
      <c r="I22" s="32">
        <v>160</v>
      </c>
      <c r="J22" s="24">
        <v>155</v>
      </c>
      <c r="K22" s="24">
        <v>143</v>
      </c>
      <c r="L22" s="25"/>
      <c r="M22" s="25"/>
      <c r="N22" s="25"/>
      <c r="P22" s="25">
        <v>166</v>
      </c>
      <c r="Q22" s="48">
        <f t="shared" si="0"/>
        <v>-0.13855421686746988</v>
      </c>
    </row>
    <row r="23" spans="1:17" ht="21" customHeight="1">
      <c r="A23" s="7" t="s">
        <v>17</v>
      </c>
      <c r="B23" s="11" t="s">
        <v>3</v>
      </c>
      <c r="C23" s="25">
        <v>165</v>
      </c>
      <c r="D23" s="24">
        <v>162</v>
      </c>
      <c r="E23" s="24">
        <v>154</v>
      </c>
      <c r="F23" s="25">
        <v>154</v>
      </c>
      <c r="G23" s="25">
        <v>156</v>
      </c>
      <c r="H23" s="25">
        <v>158</v>
      </c>
      <c r="I23" s="32">
        <v>160</v>
      </c>
      <c r="J23" s="24">
        <v>155</v>
      </c>
      <c r="K23" s="24">
        <v>143</v>
      </c>
      <c r="L23" s="25"/>
      <c r="M23" s="25"/>
      <c r="N23" s="25"/>
      <c r="P23" s="25">
        <v>166</v>
      </c>
      <c r="Q23" s="48">
        <f t="shared" si="0"/>
        <v>-0.13855421686746988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163</v>
      </c>
      <c r="D25" s="24">
        <v>162</v>
      </c>
      <c r="E25" s="24">
        <v>154</v>
      </c>
      <c r="F25" s="25">
        <v>156</v>
      </c>
      <c r="G25" s="25">
        <v>158</v>
      </c>
      <c r="H25" s="25">
        <v>160</v>
      </c>
      <c r="I25" s="32">
        <v>162</v>
      </c>
      <c r="J25" s="24">
        <v>157</v>
      </c>
      <c r="K25" s="24">
        <v>145</v>
      </c>
      <c r="L25" s="25"/>
      <c r="M25" s="25"/>
      <c r="N25" s="25"/>
      <c r="P25" s="25">
        <v>166</v>
      </c>
      <c r="Q25" s="48">
        <f t="shared" si="0"/>
        <v>-0.12650602409638553</v>
      </c>
    </row>
    <row r="26" spans="1:17" ht="21" customHeight="1">
      <c r="A26" s="7" t="s">
        <v>20</v>
      </c>
      <c r="B26" s="11" t="s">
        <v>3</v>
      </c>
      <c r="C26" s="25">
        <v>163</v>
      </c>
      <c r="D26" s="24">
        <v>160</v>
      </c>
      <c r="E26" s="24">
        <v>152</v>
      </c>
      <c r="F26" s="25">
        <v>154</v>
      </c>
      <c r="G26" s="25">
        <v>156</v>
      </c>
      <c r="H26" s="25">
        <v>158</v>
      </c>
      <c r="I26" s="32">
        <v>160</v>
      </c>
      <c r="J26" s="24">
        <v>155</v>
      </c>
      <c r="K26" s="24">
        <v>143</v>
      </c>
      <c r="L26" s="25"/>
      <c r="M26" s="25"/>
      <c r="N26" s="25"/>
      <c r="P26" s="25">
        <v>164</v>
      </c>
      <c r="Q26" s="48">
        <f t="shared" si="0"/>
        <v>-0.12804878048780488</v>
      </c>
    </row>
    <row r="27" spans="1:17" ht="21" customHeight="1">
      <c r="A27" s="7" t="s">
        <v>21</v>
      </c>
      <c r="B27" s="11" t="s">
        <v>3</v>
      </c>
      <c r="C27" s="25">
        <v>177</v>
      </c>
      <c r="D27" s="24">
        <v>175</v>
      </c>
      <c r="E27" s="24">
        <v>163</v>
      </c>
      <c r="F27" s="25">
        <v>163</v>
      </c>
      <c r="G27" s="25">
        <v>165</v>
      </c>
      <c r="H27" s="25">
        <v>167</v>
      </c>
      <c r="I27" s="32">
        <v>166</v>
      </c>
      <c r="J27" s="24">
        <v>161</v>
      </c>
      <c r="K27" s="24">
        <v>150</v>
      </c>
      <c r="L27" s="25"/>
      <c r="M27" s="25"/>
      <c r="N27" s="25"/>
      <c r="P27" s="25">
        <v>169.4</v>
      </c>
      <c r="Q27" s="48">
        <f t="shared" si="0"/>
        <v>-0.11452184179456909</v>
      </c>
    </row>
    <row r="28" spans="1:17" ht="21" customHeight="1">
      <c r="A28" s="7" t="s">
        <v>22</v>
      </c>
      <c r="B28" s="11" t="s">
        <v>3</v>
      </c>
      <c r="C28" s="25">
        <v>174.5</v>
      </c>
      <c r="D28" s="24">
        <v>171</v>
      </c>
      <c r="E28" s="24">
        <v>163.5</v>
      </c>
      <c r="F28" s="25">
        <v>166</v>
      </c>
      <c r="G28" s="25">
        <v>166.5</v>
      </c>
      <c r="H28" s="25">
        <v>167.5</v>
      </c>
      <c r="I28" s="32">
        <v>169</v>
      </c>
      <c r="J28" s="24">
        <v>164.5</v>
      </c>
      <c r="K28" s="24">
        <v>154.5</v>
      </c>
      <c r="L28" s="25"/>
      <c r="M28" s="25"/>
      <c r="N28" s="25"/>
      <c r="P28" s="25">
        <v>176.5</v>
      </c>
      <c r="Q28" s="48">
        <f t="shared" si="0"/>
        <v>-0.12464589235127478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185.25</v>
      </c>
      <c r="D30" s="24">
        <v>184.25</v>
      </c>
      <c r="E30" s="24">
        <v>176.5</v>
      </c>
      <c r="F30" s="25">
        <v>178</v>
      </c>
      <c r="G30" s="25">
        <v>180</v>
      </c>
      <c r="H30" s="24">
        <v>181.25</v>
      </c>
      <c r="I30" s="32">
        <v>180.75</v>
      </c>
      <c r="J30" s="24">
        <v>174.75</v>
      </c>
      <c r="K30" s="24">
        <v>162.75</v>
      </c>
      <c r="L30" s="25"/>
      <c r="M30" s="25"/>
      <c r="N30" s="25"/>
      <c r="P30" s="24">
        <v>182.5</v>
      </c>
      <c r="Q30" s="48">
        <f t="shared" si="0"/>
        <v>-0.10821917808219178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176</v>
      </c>
      <c r="D32" s="24">
        <v>174</v>
      </c>
      <c r="E32" s="24">
        <v>165</v>
      </c>
      <c r="F32" s="25">
        <v>167</v>
      </c>
      <c r="G32" s="25">
        <v>159</v>
      </c>
      <c r="H32" s="25">
        <v>161</v>
      </c>
      <c r="I32" s="26">
        <v>163</v>
      </c>
      <c r="J32" s="26">
        <v>158</v>
      </c>
      <c r="K32" s="26">
        <v>144</v>
      </c>
      <c r="L32" s="26"/>
      <c r="M32" s="26"/>
      <c r="N32" s="25"/>
      <c r="P32" s="25">
        <v>179</v>
      </c>
      <c r="Q32" s="48">
        <f t="shared" si="0"/>
        <v>-0.19553072625698323</v>
      </c>
    </row>
    <row r="33" spans="1:17" ht="21" customHeight="1">
      <c r="A33" s="7" t="s">
        <v>27</v>
      </c>
      <c r="B33" s="11" t="s">
        <v>3</v>
      </c>
      <c r="C33" s="25">
        <v>169</v>
      </c>
      <c r="D33" s="24">
        <v>167.5</v>
      </c>
      <c r="E33" s="24">
        <v>158.5</v>
      </c>
      <c r="F33" s="25">
        <v>161</v>
      </c>
      <c r="G33" s="25">
        <v>161.5</v>
      </c>
      <c r="H33" s="24">
        <v>163.5</v>
      </c>
      <c r="I33" s="32">
        <v>164</v>
      </c>
      <c r="J33" s="24">
        <v>159</v>
      </c>
      <c r="K33" s="24">
        <v>147.5</v>
      </c>
      <c r="L33" s="25"/>
      <c r="M33" s="25"/>
      <c r="N33" s="25"/>
      <c r="P33" s="24">
        <v>165.7</v>
      </c>
      <c r="Q33" s="48">
        <f t="shared" si="0"/>
        <v>-0.1098370549185274</v>
      </c>
    </row>
    <row r="34" spans="1:17" ht="21" customHeight="1">
      <c r="A34" s="7" t="s">
        <v>28</v>
      </c>
      <c r="B34" s="11" t="s">
        <v>3</v>
      </c>
      <c r="C34" s="25">
        <v>170.5</v>
      </c>
      <c r="D34" s="24">
        <v>168</v>
      </c>
      <c r="E34" s="24">
        <v>160.5</v>
      </c>
      <c r="F34" s="25">
        <v>161.5</v>
      </c>
      <c r="G34" s="25">
        <v>160</v>
      </c>
      <c r="H34" s="24">
        <v>161</v>
      </c>
      <c r="I34" s="32">
        <v>163</v>
      </c>
      <c r="J34" s="24">
        <v>156</v>
      </c>
      <c r="K34" s="24">
        <v>145</v>
      </c>
      <c r="L34" s="25"/>
      <c r="M34" s="25"/>
      <c r="N34" s="25"/>
      <c r="P34" s="24">
        <v>170.5</v>
      </c>
      <c r="Q34" s="48">
        <f t="shared" si="0"/>
        <v>-0.14956011730205279</v>
      </c>
    </row>
    <row r="35" spans="1:17" ht="21" customHeight="1">
      <c r="A35" s="7" t="s">
        <v>29</v>
      </c>
      <c r="B35" s="11" t="s">
        <v>3</v>
      </c>
      <c r="C35" s="25">
        <v>179</v>
      </c>
      <c r="D35" s="24">
        <v>176</v>
      </c>
      <c r="E35" s="24">
        <v>168</v>
      </c>
      <c r="F35" s="25">
        <v>169</v>
      </c>
      <c r="G35" s="25">
        <v>168</v>
      </c>
      <c r="H35" s="24">
        <v>169</v>
      </c>
      <c r="I35" s="32">
        <v>167.5</v>
      </c>
      <c r="J35" s="24">
        <v>162.5</v>
      </c>
      <c r="K35" s="24">
        <v>152</v>
      </c>
      <c r="L35" s="25"/>
      <c r="M35" s="25"/>
      <c r="N35" s="25"/>
      <c r="P35" s="24">
        <v>175.45</v>
      </c>
      <c r="Q35" s="48">
        <f t="shared" si="0"/>
        <v>-0.13365631233969785</v>
      </c>
    </row>
    <row r="36" spans="1:17" ht="21" customHeight="1">
      <c r="A36" s="7" t="s">
        <v>30</v>
      </c>
      <c r="B36" s="11" t="s">
        <v>3</v>
      </c>
      <c r="C36" s="25">
        <v>178</v>
      </c>
      <c r="D36" s="25">
        <v>176</v>
      </c>
      <c r="E36" s="25">
        <v>167</v>
      </c>
      <c r="F36" s="25">
        <v>169</v>
      </c>
      <c r="G36" s="25">
        <v>171</v>
      </c>
      <c r="H36" s="24">
        <v>173</v>
      </c>
      <c r="I36" s="32">
        <v>172</v>
      </c>
      <c r="J36" s="24">
        <v>167</v>
      </c>
      <c r="K36" s="24">
        <v>156</v>
      </c>
      <c r="L36" s="25"/>
      <c r="M36" s="25"/>
      <c r="N36" s="25"/>
      <c r="P36" s="24">
        <v>174.9</v>
      </c>
      <c r="Q36" s="48">
        <f t="shared" si="0"/>
        <v>-0.10806174957118356</v>
      </c>
    </row>
    <row r="37" spans="1:17" ht="21" customHeight="1">
      <c r="A37" s="7" t="s">
        <v>2</v>
      </c>
      <c r="B37" s="11" t="s">
        <v>3</v>
      </c>
      <c r="C37" s="25">
        <v>189.5</v>
      </c>
      <c r="D37" s="24">
        <v>188</v>
      </c>
      <c r="E37" s="24">
        <v>181</v>
      </c>
      <c r="F37" s="25">
        <v>182.5</v>
      </c>
      <c r="G37" s="25">
        <v>184</v>
      </c>
      <c r="H37" s="24">
        <v>185.5</v>
      </c>
      <c r="I37" s="32">
        <v>185</v>
      </c>
      <c r="J37" s="24">
        <v>179.5</v>
      </c>
      <c r="K37" s="24">
        <v>168</v>
      </c>
      <c r="L37" s="25"/>
      <c r="M37" s="25"/>
      <c r="N37" s="25"/>
      <c r="P37" s="24">
        <v>186.45</v>
      </c>
      <c r="Q37" s="48">
        <f t="shared" si="0"/>
        <v>-9.8954143201930758E-2</v>
      </c>
    </row>
    <row r="38" spans="1:17" ht="21" customHeight="1">
      <c r="A38" s="7" t="s">
        <v>31</v>
      </c>
      <c r="B38" s="11" t="s">
        <v>3</v>
      </c>
      <c r="C38" s="25">
        <v>161</v>
      </c>
      <c r="D38" s="24">
        <v>160</v>
      </c>
      <c r="E38" s="24">
        <v>152</v>
      </c>
      <c r="F38" s="25">
        <v>154</v>
      </c>
      <c r="G38" s="25">
        <v>156</v>
      </c>
      <c r="H38" s="24">
        <v>158</v>
      </c>
      <c r="I38" s="32">
        <v>160</v>
      </c>
      <c r="J38" s="24">
        <v>155</v>
      </c>
      <c r="K38" s="24">
        <v>143</v>
      </c>
      <c r="L38" s="25"/>
      <c r="M38" s="25"/>
      <c r="N38" s="25"/>
      <c r="P38" s="24">
        <v>164</v>
      </c>
      <c r="Q38" s="48">
        <f t="shared" si="0"/>
        <v>-0.12804878048780488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Q41" s="44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Q42" s="44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Q43" s="43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106" zoomScaleNormal="100" zoomScaleSheetLayoutView="106" workbookViewId="0">
      <pane xSplit="1" ySplit="12" topLeftCell="B13" activePane="bottomRight" state="frozen"/>
      <selection activeCell="K13" sqref="K13"/>
      <selection pane="topRight" activeCell="K13" sqref="K13"/>
      <selection pane="bottomLeft" activeCell="K13" sqref="K13"/>
      <selection pane="bottomRight" activeCell="Q13" sqref="Q13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10" width="7.5" customWidth="1"/>
    <col min="11" max="11" width="7.375" customWidth="1"/>
    <col min="12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レギュラー!F5</f>
        <v>7/28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/>
      <c r="M5" s="53"/>
      <c r="N5" s="6"/>
      <c r="P5" s="55">
        <v>46014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157.13846153846154</v>
      </c>
      <c r="D7" s="13">
        <v>157.34375</v>
      </c>
      <c r="E7" s="13">
        <v>146.953125</v>
      </c>
      <c r="F7" s="13">
        <v>148.640625</v>
      </c>
      <c r="G7" s="13">
        <v>148.1875</v>
      </c>
      <c r="H7" s="15">
        <v>149.328125</v>
      </c>
      <c r="I7" s="15">
        <v>150.53968253968253</v>
      </c>
      <c r="J7" s="13">
        <v>142.796875</v>
      </c>
      <c r="K7" s="13">
        <v>138.75</v>
      </c>
      <c r="L7" s="13"/>
      <c r="M7" s="13"/>
      <c r="N7" s="13"/>
      <c r="P7" s="15">
        <v>153.31406250000001</v>
      </c>
      <c r="Q7" s="50">
        <f>(K7-P7)/P7</f>
        <v>-9.499495520836522E-2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 t="str">
        <f>J5</f>
        <v>11/24</v>
      </c>
      <c r="K12" s="54">
        <v>46013</v>
      </c>
      <c r="L12" s="54"/>
      <c r="M12" s="55"/>
      <c r="N12" s="54"/>
      <c r="P12" s="54">
        <f>P5</f>
        <v>46014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164.61538461538461</v>
      </c>
      <c r="D13" s="25">
        <v>166.66666666666666</v>
      </c>
      <c r="E13" s="26">
        <v>155.41666666666666</v>
      </c>
      <c r="F13" s="27">
        <v>158.33333333333334</v>
      </c>
      <c r="G13" s="27">
        <v>157.16666666666666</v>
      </c>
      <c r="H13" s="27">
        <v>157.33333333333334</v>
      </c>
      <c r="I13" s="27">
        <v>158</v>
      </c>
      <c r="J13" s="27">
        <v>149.58333333333334</v>
      </c>
      <c r="K13" s="27">
        <v>145.58333333333334</v>
      </c>
      <c r="L13" s="25"/>
      <c r="M13" s="25"/>
      <c r="N13" s="25"/>
      <c r="P13" s="27">
        <v>161.86666666666667</v>
      </c>
      <c r="Q13" s="48">
        <f t="shared" ref="Q13:Q38" si="0">(K13-P13)/P13</f>
        <v>-0.1005971993410214</v>
      </c>
    </row>
    <row r="14" spans="1:17" ht="21" customHeight="1">
      <c r="A14" s="7" t="s">
        <v>9</v>
      </c>
      <c r="B14" s="11" t="s">
        <v>3</v>
      </c>
      <c r="C14" s="25">
        <v>160.80000000000001</v>
      </c>
      <c r="D14" s="25">
        <v>162.80000000000001</v>
      </c>
      <c r="E14" s="26">
        <v>150.4</v>
      </c>
      <c r="F14" s="27">
        <v>153.19999999999999</v>
      </c>
      <c r="G14" s="27">
        <v>150.80000000000001</v>
      </c>
      <c r="H14" s="27">
        <v>151.80000000000001</v>
      </c>
      <c r="I14" s="27">
        <v>152.80000000000001</v>
      </c>
      <c r="J14" s="27">
        <v>143</v>
      </c>
      <c r="K14" s="27">
        <v>138.4</v>
      </c>
      <c r="L14" s="25"/>
      <c r="M14" s="25"/>
      <c r="N14" s="25"/>
      <c r="P14" s="27">
        <v>157.4</v>
      </c>
      <c r="Q14" s="48">
        <f t="shared" si="0"/>
        <v>-0.1207115628970775</v>
      </c>
    </row>
    <row r="15" spans="1:17" ht="21" customHeight="1">
      <c r="A15" s="7" t="s">
        <v>1</v>
      </c>
      <c r="B15" s="11" t="s">
        <v>3</v>
      </c>
      <c r="C15" s="25">
        <v>159.66666666666666</v>
      </c>
      <c r="D15" s="25">
        <v>159.66666666666666</v>
      </c>
      <c r="E15" s="26">
        <v>147</v>
      </c>
      <c r="F15" s="27">
        <v>151</v>
      </c>
      <c r="G15" s="27">
        <v>148.66666666666666</v>
      </c>
      <c r="H15" s="27">
        <v>149.66666666666666</v>
      </c>
      <c r="I15" s="27">
        <v>151.33333333333334</v>
      </c>
      <c r="J15" s="27">
        <v>144</v>
      </c>
      <c r="K15" s="27">
        <v>138.33333333333334</v>
      </c>
      <c r="L15" s="25"/>
      <c r="M15" s="25"/>
      <c r="N15" s="25"/>
      <c r="P15" s="27">
        <v>156.33333333333334</v>
      </c>
      <c r="Q15" s="48">
        <f t="shared" si="0"/>
        <v>-0.11513859275053304</v>
      </c>
    </row>
    <row r="16" spans="1:17" ht="21" customHeight="1">
      <c r="A16" s="7" t="s">
        <v>10</v>
      </c>
      <c r="B16" s="11" t="s">
        <v>3</v>
      </c>
      <c r="C16" s="25">
        <v>150</v>
      </c>
      <c r="D16" s="25">
        <v>149</v>
      </c>
      <c r="E16" s="26">
        <v>141.80000000000001</v>
      </c>
      <c r="F16" s="27">
        <v>142.19999999999999</v>
      </c>
      <c r="G16" s="27">
        <v>142.80000000000001</v>
      </c>
      <c r="H16" s="27">
        <v>143</v>
      </c>
      <c r="I16" s="27">
        <v>143.4</v>
      </c>
      <c r="J16" s="27">
        <v>138</v>
      </c>
      <c r="K16" s="27">
        <v>135.19999999999999</v>
      </c>
      <c r="L16" s="25"/>
      <c r="M16" s="25"/>
      <c r="N16" s="25"/>
      <c r="P16" s="27">
        <v>146.38</v>
      </c>
      <c r="Q16" s="48">
        <f t="shared" si="0"/>
        <v>-7.6376554174067551E-2</v>
      </c>
    </row>
    <row r="17" spans="1:17" ht="21" customHeight="1">
      <c r="A17" s="7" t="s">
        <v>11</v>
      </c>
      <c r="B17" s="11" t="s">
        <v>3</v>
      </c>
      <c r="C17" s="25">
        <v>150</v>
      </c>
      <c r="D17" s="25">
        <v>150</v>
      </c>
      <c r="E17" s="26">
        <v>141</v>
      </c>
      <c r="F17" s="27">
        <v>140.33333333333334</v>
      </c>
      <c r="G17" s="27">
        <v>141</v>
      </c>
      <c r="H17" s="27">
        <v>144</v>
      </c>
      <c r="I17" s="27">
        <v>146</v>
      </c>
      <c r="J17" s="27">
        <v>141</v>
      </c>
      <c r="K17" s="27">
        <v>137</v>
      </c>
      <c r="L17" s="25"/>
      <c r="M17" s="25"/>
      <c r="N17" s="25"/>
      <c r="P17" s="27">
        <v>144</v>
      </c>
      <c r="Q17" s="48">
        <f t="shared" si="0"/>
        <v>-4.8611111111111112E-2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147.33333333333334</v>
      </c>
      <c r="E18" s="26">
        <v>136.66666666666666</v>
      </c>
      <c r="F18" s="27">
        <v>138.66666666666666</v>
      </c>
      <c r="G18" s="27">
        <v>140.33333333333334</v>
      </c>
      <c r="H18" s="27">
        <v>142.33333333333334</v>
      </c>
      <c r="I18" s="27">
        <v>143.66666666666666</v>
      </c>
      <c r="J18" s="27">
        <v>137</v>
      </c>
      <c r="K18" s="27">
        <v>131.33333333333334</v>
      </c>
      <c r="L18" s="25"/>
      <c r="M18" s="25"/>
      <c r="N18" s="25"/>
      <c r="P18" s="27">
        <v>144.29999999999998</v>
      </c>
      <c r="Q18" s="48">
        <f t="shared" si="0"/>
        <v>-8.9859089859089691E-2</v>
      </c>
    </row>
    <row r="19" spans="1:17" ht="21" customHeight="1">
      <c r="A19" s="7" t="s">
        <v>13</v>
      </c>
      <c r="B19" s="11" t="s">
        <v>3</v>
      </c>
      <c r="C19" s="25">
        <v>150</v>
      </c>
      <c r="D19" s="25">
        <v>150</v>
      </c>
      <c r="E19" s="26">
        <v>141</v>
      </c>
      <c r="F19" s="27">
        <v>141</v>
      </c>
      <c r="G19" s="27">
        <v>141</v>
      </c>
      <c r="H19" s="27">
        <v>144</v>
      </c>
      <c r="I19" s="27">
        <v>146</v>
      </c>
      <c r="J19" s="27">
        <v>141</v>
      </c>
      <c r="K19" s="27">
        <v>137</v>
      </c>
      <c r="L19" s="25"/>
      <c r="M19" s="25"/>
      <c r="N19" s="25"/>
      <c r="P19" s="27">
        <v>144</v>
      </c>
      <c r="Q19" s="48">
        <f t="shared" si="0"/>
        <v>-4.8611111111111112E-2</v>
      </c>
    </row>
    <row r="20" spans="1:17" ht="21" customHeight="1">
      <c r="A20" s="7" t="s">
        <v>14</v>
      </c>
      <c r="B20" s="11" t="s">
        <v>3</v>
      </c>
      <c r="C20" s="25">
        <v>150.25</v>
      </c>
      <c r="D20" s="25">
        <v>150.25</v>
      </c>
      <c r="E20" s="26">
        <v>137.5</v>
      </c>
      <c r="F20" s="27">
        <v>140.5</v>
      </c>
      <c r="G20" s="27">
        <v>140.5</v>
      </c>
      <c r="H20" s="27">
        <v>142.75</v>
      </c>
      <c r="I20" s="27">
        <v>144.75</v>
      </c>
      <c r="J20" s="27">
        <v>136.25</v>
      </c>
      <c r="K20" s="27">
        <v>130.75</v>
      </c>
      <c r="L20" s="25"/>
      <c r="M20" s="25"/>
      <c r="N20" s="25"/>
      <c r="P20" s="27">
        <v>145.75</v>
      </c>
      <c r="Q20" s="48">
        <f t="shared" si="0"/>
        <v>-0.10291595197255575</v>
      </c>
    </row>
    <row r="21" spans="1:17" ht="21" customHeight="1">
      <c r="A21" s="7" t="s">
        <v>15</v>
      </c>
      <c r="B21" s="11" t="s">
        <v>3</v>
      </c>
      <c r="C21" s="25">
        <v>155.19999999999999</v>
      </c>
      <c r="D21" s="25">
        <v>155.19999999999999</v>
      </c>
      <c r="E21" s="27">
        <v>146.19999999999999</v>
      </c>
      <c r="F21" s="27">
        <v>146.19999999999999</v>
      </c>
      <c r="G21" s="27">
        <v>146.19999999999999</v>
      </c>
      <c r="H21" s="27">
        <v>148.80000000000001</v>
      </c>
      <c r="I21" s="27">
        <v>150.4</v>
      </c>
      <c r="J21" s="27">
        <v>142</v>
      </c>
      <c r="K21" s="27">
        <v>138.80000000000001</v>
      </c>
      <c r="L21" s="25"/>
      <c r="M21" s="25"/>
      <c r="N21" s="25"/>
      <c r="P21" s="27">
        <v>149</v>
      </c>
      <c r="Q21" s="48">
        <f t="shared" si="0"/>
        <v>-6.8456375838926095E-2</v>
      </c>
    </row>
    <row r="22" spans="1:17" ht="21" customHeight="1">
      <c r="A22" s="7" t="s">
        <v>16</v>
      </c>
      <c r="B22" s="11" t="s">
        <v>3</v>
      </c>
      <c r="C22" s="25">
        <v>151</v>
      </c>
      <c r="D22" s="25">
        <v>151</v>
      </c>
      <c r="E22" s="27">
        <v>143</v>
      </c>
      <c r="F22" s="27">
        <v>141</v>
      </c>
      <c r="G22" s="27">
        <v>141</v>
      </c>
      <c r="H22" s="27">
        <v>141</v>
      </c>
      <c r="I22" s="27">
        <v>143</v>
      </c>
      <c r="J22" s="27">
        <v>137</v>
      </c>
      <c r="K22" s="27">
        <v>135</v>
      </c>
      <c r="L22" s="25"/>
      <c r="M22" s="25"/>
      <c r="N22" s="25"/>
      <c r="P22" s="27">
        <v>146</v>
      </c>
      <c r="Q22" s="48">
        <f t="shared" si="0"/>
        <v>-7.5342465753424653E-2</v>
      </c>
    </row>
    <row r="23" spans="1:17" ht="21" customHeight="1">
      <c r="A23" s="7" t="s">
        <v>17</v>
      </c>
      <c r="B23" s="11" t="s">
        <v>3</v>
      </c>
      <c r="C23" s="25">
        <v>151</v>
      </c>
      <c r="D23" s="25">
        <v>151</v>
      </c>
      <c r="E23" s="27">
        <v>143</v>
      </c>
      <c r="F23" s="27">
        <v>141</v>
      </c>
      <c r="G23" s="27">
        <v>141</v>
      </c>
      <c r="H23" s="27">
        <v>141</v>
      </c>
      <c r="I23" s="27">
        <v>143</v>
      </c>
      <c r="J23" s="27">
        <v>137</v>
      </c>
      <c r="K23" s="27">
        <v>135</v>
      </c>
      <c r="L23" s="25"/>
      <c r="M23" s="25"/>
      <c r="N23" s="25"/>
      <c r="P23" s="27">
        <v>146</v>
      </c>
      <c r="Q23" s="48">
        <f t="shared" si="0"/>
        <v>-7.5342465753424653E-2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149</v>
      </c>
      <c r="D25" s="25">
        <v>147</v>
      </c>
      <c r="E25" s="27">
        <v>141</v>
      </c>
      <c r="F25" s="27">
        <v>141</v>
      </c>
      <c r="G25" s="27">
        <v>141</v>
      </c>
      <c r="H25" s="27">
        <v>141</v>
      </c>
      <c r="I25" s="27">
        <v>142</v>
      </c>
      <c r="J25" s="27">
        <v>137</v>
      </c>
      <c r="K25" s="27">
        <v>134</v>
      </c>
      <c r="L25" s="25"/>
      <c r="M25" s="25"/>
      <c r="N25" s="25"/>
      <c r="P25" s="27">
        <v>144</v>
      </c>
      <c r="Q25" s="48">
        <f t="shared" si="0"/>
        <v>-6.9444444444444448E-2</v>
      </c>
    </row>
    <row r="26" spans="1:17" ht="21" customHeight="1">
      <c r="A26" s="7" t="s">
        <v>20</v>
      </c>
      <c r="B26" s="11" t="s">
        <v>3</v>
      </c>
      <c r="C26" s="25">
        <v>149</v>
      </c>
      <c r="D26" s="25">
        <v>147</v>
      </c>
      <c r="E26" s="27">
        <v>141</v>
      </c>
      <c r="F26" s="27">
        <v>141</v>
      </c>
      <c r="G26" s="27">
        <v>141</v>
      </c>
      <c r="H26" s="27">
        <v>142</v>
      </c>
      <c r="I26" s="27">
        <v>142</v>
      </c>
      <c r="J26" s="27">
        <v>137</v>
      </c>
      <c r="K26" s="27">
        <v>134</v>
      </c>
      <c r="L26" s="25"/>
      <c r="M26" s="25"/>
      <c r="N26" s="25"/>
      <c r="P26" s="27">
        <v>141</v>
      </c>
      <c r="Q26" s="48">
        <f t="shared" si="0"/>
        <v>-4.9645390070921988E-2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154</v>
      </c>
      <c r="E27" s="27">
        <v>145</v>
      </c>
      <c r="F27" s="27">
        <v>147</v>
      </c>
      <c r="G27" s="27">
        <v>148</v>
      </c>
      <c r="H27" s="27">
        <v>148</v>
      </c>
      <c r="I27" s="27">
        <v>148</v>
      </c>
      <c r="J27" s="27">
        <v>142</v>
      </c>
      <c r="K27" s="27">
        <v>139</v>
      </c>
      <c r="L27" s="25"/>
      <c r="M27" s="25"/>
      <c r="N27" s="25"/>
      <c r="P27" s="27">
        <v>152.9</v>
      </c>
      <c r="Q27" s="48">
        <f t="shared" si="0"/>
        <v>-9.0909090909090939E-2</v>
      </c>
    </row>
    <row r="28" spans="1:17" ht="21" customHeight="1">
      <c r="A28" s="7" t="s">
        <v>22</v>
      </c>
      <c r="B28" s="11" t="s">
        <v>3</v>
      </c>
      <c r="C28" s="25">
        <v>160</v>
      </c>
      <c r="D28" s="25">
        <v>158</v>
      </c>
      <c r="E28" s="27">
        <v>148.5</v>
      </c>
      <c r="F28" s="27">
        <v>150</v>
      </c>
      <c r="G28" s="27">
        <v>150.5</v>
      </c>
      <c r="H28" s="27">
        <v>151.5</v>
      </c>
      <c r="I28" s="27">
        <v>153</v>
      </c>
      <c r="J28" s="27">
        <v>147</v>
      </c>
      <c r="K28" s="27">
        <v>142</v>
      </c>
      <c r="L28" s="25"/>
      <c r="M28" s="25"/>
      <c r="N28" s="25"/>
      <c r="P28" s="27">
        <v>157.5</v>
      </c>
      <c r="Q28" s="48">
        <f t="shared" si="0"/>
        <v>-9.841269841269841E-2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167.25</v>
      </c>
      <c r="D30" s="25">
        <v>166</v>
      </c>
      <c r="E30" s="27">
        <v>156.25</v>
      </c>
      <c r="F30" s="27">
        <v>155.75</v>
      </c>
      <c r="G30" s="27">
        <v>156.25</v>
      </c>
      <c r="H30" s="27">
        <v>157.75</v>
      </c>
      <c r="I30" s="27">
        <v>157.75</v>
      </c>
      <c r="J30" s="27">
        <v>148.75</v>
      </c>
      <c r="K30" s="27">
        <v>144</v>
      </c>
      <c r="L30" s="25"/>
      <c r="M30" s="25"/>
      <c r="N30" s="25"/>
      <c r="P30" s="27">
        <v>162.5</v>
      </c>
      <c r="Q30" s="48">
        <f t="shared" si="0"/>
        <v>-0.11384615384615385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158</v>
      </c>
      <c r="D32" s="25">
        <v>164</v>
      </c>
      <c r="E32" s="27">
        <v>149</v>
      </c>
      <c r="F32" s="27">
        <v>155</v>
      </c>
      <c r="G32" s="27">
        <v>149</v>
      </c>
      <c r="H32" s="27">
        <v>149</v>
      </c>
      <c r="I32" s="27">
        <v>151</v>
      </c>
      <c r="J32" s="27">
        <v>140</v>
      </c>
      <c r="K32" s="27">
        <v>137</v>
      </c>
      <c r="L32" s="27"/>
      <c r="M32" s="27"/>
      <c r="N32" s="27"/>
      <c r="P32" s="27">
        <v>159</v>
      </c>
      <c r="Q32" s="48">
        <f t="shared" si="0"/>
        <v>-0.13836477987421383</v>
      </c>
    </row>
    <row r="33" spans="1:17" ht="21" customHeight="1">
      <c r="A33" s="7" t="s">
        <v>27</v>
      </c>
      <c r="B33" s="11" t="s">
        <v>3</v>
      </c>
      <c r="C33" s="25">
        <v>150</v>
      </c>
      <c r="D33" s="25">
        <v>148.5</v>
      </c>
      <c r="E33" s="27">
        <v>138.5</v>
      </c>
      <c r="F33" s="27">
        <v>140.5</v>
      </c>
      <c r="G33" s="27">
        <v>142</v>
      </c>
      <c r="H33" s="27">
        <v>143.5</v>
      </c>
      <c r="I33" s="27">
        <v>144.5</v>
      </c>
      <c r="J33" s="27">
        <v>138</v>
      </c>
      <c r="K33" s="27">
        <v>133</v>
      </c>
      <c r="L33" s="25"/>
      <c r="M33" s="25"/>
      <c r="N33" s="25"/>
      <c r="P33" s="27">
        <v>146.44999999999999</v>
      </c>
      <c r="Q33" s="48">
        <f t="shared" si="0"/>
        <v>-9.1840218504609009E-2</v>
      </c>
    </row>
    <row r="34" spans="1:17" ht="21" customHeight="1">
      <c r="A34" s="7" t="s">
        <v>28</v>
      </c>
      <c r="B34" s="11" t="s">
        <v>3</v>
      </c>
      <c r="C34" s="25">
        <v>153.5</v>
      </c>
      <c r="D34" s="25">
        <v>155.5</v>
      </c>
      <c r="E34" s="27">
        <v>141.5</v>
      </c>
      <c r="F34" s="27">
        <v>145.5</v>
      </c>
      <c r="G34" s="27">
        <v>143.5</v>
      </c>
      <c r="H34" s="27">
        <v>145</v>
      </c>
      <c r="I34" s="27">
        <v>151</v>
      </c>
      <c r="J34" s="27">
        <v>138</v>
      </c>
      <c r="K34" s="27">
        <v>133</v>
      </c>
      <c r="L34" s="25"/>
      <c r="M34" s="25"/>
      <c r="N34" s="25"/>
      <c r="P34" s="27">
        <v>150.5</v>
      </c>
      <c r="Q34" s="48">
        <f t="shared" si="0"/>
        <v>-0.11627906976744186</v>
      </c>
    </row>
    <row r="35" spans="1:17" ht="21" customHeight="1">
      <c r="A35" s="7" t="s">
        <v>29</v>
      </c>
      <c r="B35" s="11" t="s">
        <v>3</v>
      </c>
      <c r="C35" s="25">
        <v>158</v>
      </c>
      <c r="D35" s="25">
        <v>160.5</v>
      </c>
      <c r="E35" s="27">
        <v>147.5</v>
      </c>
      <c r="F35" s="27">
        <v>151.5</v>
      </c>
      <c r="G35" s="27">
        <v>149</v>
      </c>
      <c r="H35" s="27">
        <v>149</v>
      </c>
      <c r="I35" s="27">
        <v>150</v>
      </c>
      <c r="J35" s="27">
        <v>141.5</v>
      </c>
      <c r="K35" s="27">
        <v>138.5</v>
      </c>
      <c r="L35" s="25"/>
      <c r="M35" s="25"/>
      <c r="N35" s="25"/>
      <c r="P35" s="27">
        <v>157.05000000000001</v>
      </c>
      <c r="Q35" s="48">
        <f t="shared" si="0"/>
        <v>-0.11811524992040758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155</v>
      </c>
      <c r="E36" s="25">
        <v>146</v>
      </c>
      <c r="F36" s="25">
        <v>148</v>
      </c>
      <c r="G36" s="25">
        <v>149</v>
      </c>
      <c r="H36" s="27">
        <v>149</v>
      </c>
      <c r="I36" s="27">
        <v>149</v>
      </c>
      <c r="J36" s="27">
        <v>143</v>
      </c>
      <c r="K36" s="27">
        <v>140</v>
      </c>
      <c r="L36" s="25"/>
      <c r="M36" s="25"/>
      <c r="N36" s="25"/>
      <c r="P36" s="27">
        <v>163.9</v>
      </c>
      <c r="Q36" s="48">
        <f t="shared" si="0"/>
        <v>-0.14582062233068949</v>
      </c>
    </row>
    <row r="37" spans="1:17" ht="21" customHeight="1">
      <c r="A37" s="7" t="s">
        <v>2</v>
      </c>
      <c r="B37" s="11" t="s">
        <v>3</v>
      </c>
      <c r="C37" s="25">
        <v>170</v>
      </c>
      <c r="D37" s="25">
        <v>169.5</v>
      </c>
      <c r="E37" s="27">
        <v>160</v>
      </c>
      <c r="F37" s="27">
        <v>161</v>
      </c>
      <c r="G37" s="27">
        <v>161.5</v>
      </c>
      <c r="H37" s="27">
        <v>162</v>
      </c>
      <c r="I37" s="27">
        <v>162</v>
      </c>
      <c r="J37" s="27">
        <v>151</v>
      </c>
      <c r="K37" s="27">
        <v>149</v>
      </c>
      <c r="L37" s="25"/>
      <c r="M37" s="25"/>
      <c r="N37" s="25"/>
      <c r="P37" s="27">
        <v>167.55</v>
      </c>
      <c r="Q37" s="48">
        <f t="shared" si="0"/>
        <v>-0.11071321993434802</v>
      </c>
    </row>
    <row r="38" spans="1:17" ht="21" customHeight="1">
      <c r="A38" s="7" t="s">
        <v>31</v>
      </c>
      <c r="B38" s="11" t="s">
        <v>3</v>
      </c>
      <c r="C38" s="25">
        <v>148</v>
      </c>
      <c r="D38" s="25">
        <v>148</v>
      </c>
      <c r="E38" s="27">
        <v>139</v>
      </c>
      <c r="F38" s="27">
        <v>139</v>
      </c>
      <c r="G38" s="27">
        <v>139</v>
      </c>
      <c r="H38" s="27">
        <v>142</v>
      </c>
      <c r="I38" s="27">
        <v>144</v>
      </c>
      <c r="J38" s="27">
        <v>139</v>
      </c>
      <c r="K38" s="27">
        <v>135</v>
      </c>
      <c r="L38" s="25"/>
      <c r="M38" s="25"/>
      <c r="N38" s="25"/>
      <c r="P38" s="27">
        <v>142</v>
      </c>
      <c r="Q38" s="48">
        <f t="shared" si="0"/>
        <v>-4.9295774647887321E-2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O41" s="20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30"/>
      <c r="I42" s="30"/>
      <c r="J42" s="30"/>
      <c r="K42" s="30"/>
      <c r="O42" s="17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17"/>
      <c r="I43" s="17"/>
      <c r="J43" s="17"/>
      <c r="K43" s="17"/>
      <c r="O43" s="17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view="pageBreakPreview" zoomScale="89" zoomScaleNormal="100" zoomScaleSheetLayoutView="89" zoomScalePageLayoutView="50" workbookViewId="0">
      <pane xSplit="1" ySplit="12" topLeftCell="B13" activePane="bottomRight" state="frozen"/>
      <selection activeCell="K13" sqref="K13"/>
      <selection pane="topRight" activeCell="K13" sqref="K13"/>
      <selection pane="bottomLeft" activeCell="K13" sqref="K13"/>
      <selection pane="bottomRight" activeCell="Q13" sqref="Q13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11" width="7.5" customWidth="1"/>
    <col min="12" max="12" width="7.75" hidden="1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軽油!F5</f>
        <v>7/28</v>
      </c>
      <c r="G5" s="54">
        <v>45894</v>
      </c>
      <c r="H5" s="55">
        <v>45922</v>
      </c>
      <c r="I5" s="55">
        <v>45957</v>
      </c>
      <c r="J5" s="54">
        <v>45985</v>
      </c>
      <c r="K5" s="54">
        <v>46013</v>
      </c>
      <c r="L5" s="54"/>
      <c r="M5" s="55"/>
      <c r="N5" s="54"/>
      <c r="P5" s="55">
        <v>46014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143.85714285714286</v>
      </c>
      <c r="D7" s="13">
        <v>141.84210526315789</v>
      </c>
      <c r="E7" s="13">
        <v>133.11764705882354</v>
      </c>
      <c r="F7" s="13">
        <v>139</v>
      </c>
      <c r="G7" s="13">
        <v>141.78947368421052</v>
      </c>
      <c r="H7" s="15">
        <v>139.66666666666666</v>
      </c>
      <c r="I7" s="15">
        <v>139.84210526315789</v>
      </c>
      <c r="J7" s="13">
        <v>141.76190476190476</v>
      </c>
      <c r="K7" s="13">
        <v>141.44</v>
      </c>
      <c r="L7" s="13"/>
      <c r="M7" s="13"/>
      <c r="N7" s="13"/>
      <c r="P7" s="15">
        <v>134.80769230769232</v>
      </c>
      <c r="Q7" s="50">
        <f>(K7-P7)/P7</f>
        <v>4.9198288159771633E-2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>
        <f>J5</f>
        <v>45985</v>
      </c>
      <c r="K12" s="54">
        <v>46013</v>
      </c>
      <c r="L12" s="54"/>
      <c r="M12" s="55"/>
      <c r="N12" s="54"/>
      <c r="P12" s="54">
        <f>P5</f>
        <v>46014</v>
      </c>
      <c r="Q12" s="37" t="s">
        <v>37</v>
      </c>
    </row>
    <row r="13" spans="1:18" ht="21" customHeight="1">
      <c r="A13" s="7" t="s">
        <v>8</v>
      </c>
      <c r="B13" s="11" t="s">
        <v>3</v>
      </c>
      <c r="C13" s="25">
        <v>172</v>
      </c>
      <c r="D13" s="25">
        <v>172</v>
      </c>
      <c r="E13" s="28">
        <v>172</v>
      </c>
      <c r="F13" s="28">
        <v>172</v>
      </c>
      <c r="G13" s="28">
        <v>172</v>
      </c>
      <c r="H13" s="25">
        <v>172</v>
      </c>
      <c r="I13" s="28">
        <v>172</v>
      </c>
      <c r="J13" s="28">
        <v>172</v>
      </c>
      <c r="K13" s="28">
        <v>172</v>
      </c>
      <c r="L13" s="25"/>
      <c r="M13" s="49"/>
      <c r="N13" s="25"/>
      <c r="P13" s="25">
        <v>171</v>
      </c>
      <c r="Q13" s="48">
        <f t="shared" ref="Q13:Q38" si="0">(K13-P13)/P13</f>
        <v>5.8479532163742687E-3</v>
      </c>
    </row>
    <row r="14" spans="1:18" ht="21" customHeight="1">
      <c r="A14" s="7" t="s">
        <v>9</v>
      </c>
      <c r="B14" s="11" t="s">
        <v>3</v>
      </c>
      <c r="C14" s="25">
        <v>144</v>
      </c>
      <c r="D14" s="25">
        <v>156</v>
      </c>
      <c r="E14" s="31"/>
      <c r="F14" s="31"/>
      <c r="G14" s="31"/>
      <c r="H14" s="31"/>
      <c r="I14" s="31"/>
      <c r="J14" s="31"/>
      <c r="K14" s="28">
        <v>142</v>
      </c>
      <c r="L14" s="25"/>
      <c r="M14" s="25"/>
      <c r="N14" s="25"/>
      <c r="P14" s="25">
        <v>137</v>
      </c>
      <c r="Q14" s="48">
        <f t="shared" si="0"/>
        <v>3.6496350364963501E-2</v>
      </c>
    </row>
    <row r="15" spans="1:18" ht="21" customHeight="1">
      <c r="A15" s="7" t="s">
        <v>1</v>
      </c>
      <c r="B15" s="11" t="s">
        <v>3</v>
      </c>
      <c r="C15" s="31"/>
      <c r="D15" s="25">
        <v>158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143</v>
      </c>
      <c r="D16" s="25">
        <v>142.5</v>
      </c>
      <c r="E16" s="25">
        <v>142.5</v>
      </c>
      <c r="F16" s="28">
        <v>142.5</v>
      </c>
      <c r="G16" s="25">
        <v>145.5</v>
      </c>
      <c r="H16" s="25">
        <v>146</v>
      </c>
      <c r="I16" s="28">
        <v>148</v>
      </c>
      <c r="J16" s="28">
        <v>146</v>
      </c>
      <c r="K16" s="28">
        <v>146</v>
      </c>
      <c r="L16" s="25"/>
      <c r="M16" s="25"/>
      <c r="N16" s="25"/>
      <c r="P16" s="25">
        <v>135.33333333333334</v>
      </c>
      <c r="Q16" s="48">
        <f t="shared" si="0"/>
        <v>7.8817733990147701E-2</v>
      </c>
    </row>
    <row r="17" spans="1:17" ht="21" customHeight="1">
      <c r="A17" s="7" t="s">
        <v>11</v>
      </c>
      <c r="B17" s="11" t="s">
        <v>3</v>
      </c>
      <c r="C17" s="25">
        <v>137</v>
      </c>
      <c r="D17" s="25">
        <v>133</v>
      </c>
      <c r="E17" s="28">
        <v>122</v>
      </c>
      <c r="F17" s="28">
        <v>131</v>
      </c>
      <c r="G17" s="28">
        <v>134</v>
      </c>
      <c r="H17" s="28">
        <v>133</v>
      </c>
      <c r="I17" s="28">
        <v>133</v>
      </c>
      <c r="J17" s="28">
        <v>134</v>
      </c>
      <c r="K17" s="28">
        <v>134</v>
      </c>
      <c r="L17" s="25"/>
      <c r="M17" s="25"/>
      <c r="N17" s="25"/>
      <c r="P17" s="25">
        <v>126</v>
      </c>
      <c r="Q17" s="48">
        <f t="shared" si="0"/>
        <v>6.3492063492063489E-2</v>
      </c>
    </row>
    <row r="18" spans="1:17" ht="21" customHeight="1">
      <c r="A18" s="7" t="s">
        <v>12</v>
      </c>
      <c r="B18" s="11" t="s">
        <v>3</v>
      </c>
      <c r="C18" s="25">
        <v>132.5</v>
      </c>
      <c r="D18" s="25">
        <v>114</v>
      </c>
      <c r="E18" s="28">
        <v>121</v>
      </c>
      <c r="F18" s="28">
        <v>114</v>
      </c>
      <c r="G18" s="28">
        <v>128.5</v>
      </c>
      <c r="H18" s="28">
        <v>118</v>
      </c>
      <c r="I18" s="28">
        <v>129</v>
      </c>
      <c r="J18" s="28">
        <v>129.5</v>
      </c>
      <c r="K18" s="28">
        <v>130.5</v>
      </c>
      <c r="L18" s="28"/>
      <c r="M18" s="28"/>
      <c r="N18" s="28"/>
      <c r="P18" s="28">
        <v>125.25</v>
      </c>
      <c r="Q18" s="48">
        <f t="shared" si="0"/>
        <v>4.1916167664670656E-2</v>
      </c>
    </row>
    <row r="19" spans="1:17" ht="21" customHeight="1">
      <c r="A19" s="7" t="s">
        <v>13</v>
      </c>
      <c r="B19" s="11" t="s">
        <v>3</v>
      </c>
      <c r="C19" s="35"/>
      <c r="D19" s="25">
        <v>144</v>
      </c>
      <c r="E19" s="31"/>
      <c r="F19" s="35"/>
      <c r="G19" s="28">
        <v>152</v>
      </c>
      <c r="H19" s="31"/>
      <c r="I19" s="28">
        <v>154</v>
      </c>
      <c r="J19" s="28">
        <v>149</v>
      </c>
      <c r="K19" s="28">
        <v>149</v>
      </c>
      <c r="L19" s="31"/>
      <c r="M19" s="31"/>
      <c r="N19" s="31"/>
      <c r="P19" s="25">
        <v>140</v>
      </c>
      <c r="Q19" s="48">
        <f t="shared" si="0"/>
        <v>6.4285714285714279E-2</v>
      </c>
    </row>
    <row r="20" spans="1:17" ht="21" customHeight="1">
      <c r="A20" s="7" t="s">
        <v>14</v>
      </c>
      <c r="B20" s="11" t="s">
        <v>3</v>
      </c>
      <c r="C20" s="25">
        <v>146</v>
      </c>
      <c r="D20" s="31"/>
      <c r="E20" s="25">
        <v>132</v>
      </c>
      <c r="F20" s="25">
        <v>141</v>
      </c>
      <c r="G20" s="25">
        <v>141</v>
      </c>
      <c r="H20" s="35"/>
      <c r="I20" s="28">
        <v>141</v>
      </c>
      <c r="J20" s="35"/>
      <c r="K20" s="28">
        <v>140</v>
      </c>
      <c r="L20" s="25"/>
      <c r="M20" s="25"/>
      <c r="N20" s="28"/>
      <c r="P20" s="25">
        <v>135</v>
      </c>
      <c r="Q20" s="48">
        <f t="shared" si="0"/>
        <v>3.7037037037037035E-2</v>
      </c>
    </row>
    <row r="21" spans="1:17" ht="21" customHeight="1">
      <c r="A21" s="7" t="s">
        <v>15</v>
      </c>
      <c r="B21" s="11" t="s">
        <v>3</v>
      </c>
      <c r="C21" s="25">
        <v>147</v>
      </c>
      <c r="D21" s="25">
        <v>143</v>
      </c>
      <c r="E21" s="28">
        <v>132</v>
      </c>
      <c r="F21" s="25">
        <v>141</v>
      </c>
      <c r="G21" s="25">
        <v>143</v>
      </c>
      <c r="H21" s="28">
        <v>142.33333333333334</v>
      </c>
      <c r="I21" s="28">
        <v>143.66666666666666</v>
      </c>
      <c r="J21" s="28">
        <v>144</v>
      </c>
      <c r="K21" s="28">
        <v>144</v>
      </c>
      <c r="L21" s="25"/>
      <c r="M21" s="25"/>
      <c r="N21" s="25"/>
      <c r="P21" s="28">
        <v>136</v>
      </c>
      <c r="Q21" s="48">
        <f t="shared" si="0"/>
        <v>5.8823529411764705E-2</v>
      </c>
    </row>
    <row r="22" spans="1:17" ht="21" customHeight="1">
      <c r="A22" s="7" t="s">
        <v>16</v>
      </c>
      <c r="B22" s="11" t="s">
        <v>3</v>
      </c>
      <c r="C22" s="25">
        <v>146</v>
      </c>
      <c r="D22" s="31"/>
      <c r="E22" s="31"/>
      <c r="F22" s="25">
        <v>146</v>
      </c>
      <c r="G22" s="35"/>
      <c r="H22" s="35"/>
      <c r="I22" s="28">
        <v>146</v>
      </c>
      <c r="J22" s="28">
        <v>146</v>
      </c>
      <c r="K22" s="28">
        <v>146</v>
      </c>
      <c r="L22" s="25"/>
      <c r="M22" s="25"/>
      <c r="N22" s="25"/>
      <c r="P22" s="25">
        <v>135</v>
      </c>
      <c r="Q22" s="48">
        <f t="shared" si="0"/>
        <v>8.1481481481481488E-2</v>
      </c>
    </row>
    <row r="23" spans="1:17" ht="21" customHeight="1">
      <c r="A23" s="7" t="s">
        <v>17</v>
      </c>
      <c r="B23" s="11" t="s">
        <v>3</v>
      </c>
      <c r="C23" s="31"/>
      <c r="D23" s="25">
        <v>142</v>
      </c>
      <c r="E23" s="31"/>
      <c r="F23" s="28">
        <v>146</v>
      </c>
      <c r="G23" s="25">
        <v>149</v>
      </c>
      <c r="H23" s="31"/>
      <c r="I23" s="25">
        <v>148</v>
      </c>
      <c r="J23" s="28">
        <v>146</v>
      </c>
      <c r="K23" s="28">
        <v>146</v>
      </c>
      <c r="L23" s="31"/>
      <c r="M23" s="31"/>
      <c r="N23" s="31"/>
      <c r="P23" s="25">
        <v>135</v>
      </c>
      <c r="Q23" s="58">
        <f t="shared" si="0"/>
        <v>8.1481481481481488E-2</v>
      </c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142</v>
      </c>
      <c r="E25" s="25">
        <v>138</v>
      </c>
      <c r="F25" s="35"/>
      <c r="G25" s="28">
        <v>149</v>
      </c>
      <c r="H25" s="28">
        <v>146</v>
      </c>
      <c r="I25" s="28">
        <v>148</v>
      </c>
      <c r="J25" s="28">
        <v>146</v>
      </c>
      <c r="K25" s="28">
        <v>146</v>
      </c>
      <c r="L25" s="31"/>
      <c r="M25" s="25"/>
      <c r="N25" s="25"/>
      <c r="P25" s="28">
        <v>135</v>
      </c>
      <c r="Q25" s="48">
        <f t="shared" si="0"/>
        <v>8.1481481481481488E-2</v>
      </c>
    </row>
    <row r="26" spans="1:17" ht="21" customHeight="1">
      <c r="A26" s="7" t="s">
        <v>20</v>
      </c>
      <c r="B26" s="11" t="s">
        <v>3</v>
      </c>
      <c r="C26" s="25">
        <v>147</v>
      </c>
      <c r="D26" s="25">
        <v>147</v>
      </c>
      <c r="E26" s="25">
        <v>138</v>
      </c>
      <c r="F26" s="35"/>
      <c r="G26" s="31"/>
      <c r="H26" s="35"/>
      <c r="I26" s="28">
        <v>138</v>
      </c>
      <c r="J26" s="28">
        <v>138</v>
      </c>
      <c r="K26" s="28">
        <v>138</v>
      </c>
      <c r="L26" s="25"/>
      <c r="M26" s="25"/>
      <c r="N26" s="25"/>
      <c r="P26" s="28">
        <v>142</v>
      </c>
      <c r="Q26" s="48">
        <f t="shared" si="0"/>
        <v>-2.8169014084507043E-2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31"/>
    </row>
    <row r="28" spans="1:17" ht="21" customHeight="1">
      <c r="A28" s="7" t="s">
        <v>22</v>
      </c>
      <c r="B28" s="11" t="s">
        <v>3</v>
      </c>
      <c r="C28" s="31"/>
      <c r="D28" s="25">
        <v>141</v>
      </c>
      <c r="E28" s="31"/>
      <c r="F28" s="31"/>
      <c r="G28" s="35"/>
      <c r="H28" s="35"/>
      <c r="I28" s="25">
        <v>142</v>
      </c>
      <c r="J28" s="28">
        <v>142</v>
      </c>
      <c r="K28" s="28">
        <v>142</v>
      </c>
      <c r="L28" s="35"/>
      <c r="M28" s="35"/>
      <c r="N28" s="35"/>
      <c r="P28" s="25">
        <v>135</v>
      </c>
      <c r="Q28" s="48">
        <f t="shared" si="0"/>
        <v>5.185185185185185E-2</v>
      </c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146</v>
      </c>
      <c r="D30" s="25">
        <v>142</v>
      </c>
      <c r="E30" s="28">
        <v>132</v>
      </c>
      <c r="F30" s="28">
        <v>141</v>
      </c>
      <c r="G30" s="28">
        <v>141</v>
      </c>
      <c r="H30" s="35"/>
      <c r="I30" s="28">
        <v>141</v>
      </c>
      <c r="J30" s="28">
        <v>140</v>
      </c>
      <c r="K30" s="28">
        <v>140</v>
      </c>
      <c r="L30" s="25"/>
      <c r="M30" s="25"/>
      <c r="N30" s="25"/>
      <c r="P30" s="28">
        <v>133</v>
      </c>
      <c r="Q30" s="48">
        <f t="shared" si="0"/>
        <v>5.2631578947368418E-2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56"/>
      <c r="Q32" s="31"/>
    </row>
    <row r="33" spans="1:17" ht="21" customHeight="1">
      <c r="A33" s="7" t="s">
        <v>27</v>
      </c>
      <c r="B33" s="11" t="s">
        <v>3</v>
      </c>
      <c r="C33" s="25">
        <v>146</v>
      </c>
      <c r="D33" s="35"/>
      <c r="E33" s="25">
        <v>132</v>
      </c>
      <c r="F33" s="35"/>
      <c r="G33" s="25">
        <v>141</v>
      </c>
      <c r="H33" s="25">
        <v>140</v>
      </c>
      <c r="I33" s="35"/>
      <c r="J33" s="28">
        <v>140</v>
      </c>
      <c r="K33" s="28">
        <v>140</v>
      </c>
      <c r="L33" s="25"/>
      <c r="M33" s="25"/>
      <c r="N33" s="25"/>
      <c r="P33" s="25">
        <v>135</v>
      </c>
      <c r="Q33" s="48">
        <f t="shared" si="0"/>
        <v>3.7037037037037035E-2</v>
      </c>
    </row>
    <row r="34" spans="1:17" ht="21" customHeight="1">
      <c r="A34" s="7" t="s">
        <v>28</v>
      </c>
      <c r="B34" s="11" t="s">
        <v>3</v>
      </c>
      <c r="C34" s="25">
        <v>146</v>
      </c>
      <c r="D34" s="56"/>
      <c r="E34" s="25">
        <v>132</v>
      </c>
      <c r="F34" s="25">
        <v>141</v>
      </c>
      <c r="G34" s="31"/>
      <c r="H34" s="31"/>
      <c r="I34" s="35"/>
      <c r="J34" s="35"/>
      <c r="K34" s="28">
        <v>140</v>
      </c>
      <c r="L34" s="25"/>
      <c r="M34" s="28"/>
      <c r="N34" s="25"/>
      <c r="P34" s="57">
        <v>135</v>
      </c>
      <c r="Q34" s="48">
        <f t="shared" si="0"/>
        <v>3.7037037037037035E-2</v>
      </c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56"/>
      <c r="Q36" s="31"/>
    </row>
    <row r="37" spans="1:17" ht="21" customHeight="1">
      <c r="A37" s="7" t="s">
        <v>2</v>
      </c>
      <c r="B37" s="11" t="s">
        <v>3</v>
      </c>
      <c r="C37" s="25">
        <v>119</v>
      </c>
      <c r="D37" s="25">
        <v>114</v>
      </c>
      <c r="E37" s="28">
        <v>110</v>
      </c>
      <c r="F37" s="28">
        <v>114</v>
      </c>
      <c r="G37" s="28">
        <v>116</v>
      </c>
      <c r="H37" s="28">
        <v>118</v>
      </c>
      <c r="I37" s="28">
        <v>117</v>
      </c>
      <c r="J37" s="28">
        <v>119</v>
      </c>
      <c r="K37" s="28">
        <v>121</v>
      </c>
      <c r="L37" s="25"/>
      <c r="M37" s="25"/>
      <c r="N37" s="25"/>
      <c r="P37" s="28">
        <v>115.50000000000001</v>
      </c>
      <c r="Q37" s="48">
        <f t="shared" si="0"/>
        <v>4.7619047619047492E-2</v>
      </c>
    </row>
    <row r="38" spans="1:17" ht="21" customHeight="1">
      <c r="A38" s="7" t="s">
        <v>31</v>
      </c>
      <c r="B38" s="11" t="s">
        <v>3</v>
      </c>
      <c r="C38" s="25">
        <v>147</v>
      </c>
      <c r="D38" s="25">
        <v>143</v>
      </c>
      <c r="E38" s="28">
        <v>132</v>
      </c>
      <c r="F38" s="28">
        <v>141</v>
      </c>
      <c r="G38" s="28">
        <v>144</v>
      </c>
      <c r="H38" s="25">
        <v>143</v>
      </c>
      <c r="I38" s="28">
        <v>120</v>
      </c>
      <c r="J38" s="28">
        <v>144</v>
      </c>
      <c r="K38" s="28">
        <v>143.5</v>
      </c>
      <c r="L38" s="25"/>
      <c r="M38" s="25"/>
      <c r="N38" s="25"/>
      <c r="P38" s="25">
        <v>135</v>
      </c>
      <c r="Q38" s="48">
        <f t="shared" si="0"/>
        <v>6.2962962962962957E-2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15.7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43.5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L41" s="17"/>
      <c r="O41" s="20"/>
    </row>
    <row r="42" spans="1:17" ht="26.25" hidden="1" customHeight="1">
      <c r="A42" s="60" t="s">
        <v>34</v>
      </c>
      <c r="B42" s="60"/>
      <c r="C42" s="60"/>
      <c r="D42" s="60"/>
      <c r="E42" s="60"/>
      <c r="F42" s="60"/>
      <c r="G42" s="60"/>
      <c r="H42" s="17"/>
      <c r="I42" s="17"/>
      <c r="J42" s="17"/>
      <c r="K42" s="17"/>
      <c r="O42" s="17"/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2026-01-05T06:46:03Z</dcterms:modified>
</cp:coreProperties>
</file>