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7530" tabRatio="573"/>
  </bookViews>
  <sheets>
    <sheet name="レギュラー" sheetId="52" r:id="rId1"/>
    <sheet name="軽油" sheetId="53" r:id="rId2"/>
    <sheet name="灯油" sheetId="5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レギュラー!$A$1:$Q$44</definedName>
    <definedName name="_xlnm.Print_Area" localSheetId="1">軽油!$A$1:$Q$44</definedName>
    <definedName name="_xlnm.Print_Area" localSheetId="2">灯油!$A$1:$Q$43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62913"/>
</workbook>
</file>

<file path=xl/calcChain.xml><?xml version="1.0" encoding="utf-8"?>
<calcChain xmlns="http://schemas.openxmlformats.org/spreadsheetml/2006/main">
  <c r="Q16" i="54" l="1"/>
  <c r="Q17" i="54"/>
  <c r="Q18" i="54"/>
  <c r="Q21" i="54"/>
  <c r="Q22" i="54"/>
  <c r="Q23" i="54"/>
  <c r="Q25" i="54"/>
  <c r="Q26" i="54"/>
  <c r="Q28" i="54"/>
  <c r="Q30" i="54"/>
  <c r="Q33" i="54"/>
  <c r="Q37" i="54"/>
  <c r="Q38" i="54"/>
  <c r="Q13" i="54"/>
  <c r="Q7" i="54"/>
  <c r="Q14" i="53" l="1"/>
  <c r="Q15" i="53"/>
  <c r="Q16" i="53"/>
  <c r="Q17" i="53"/>
  <c r="Q18" i="53"/>
  <c r="Q19" i="53"/>
  <c r="Q20" i="53"/>
  <c r="Q21" i="53"/>
  <c r="Q22" i="53"/>
  <c r="Q23" i="53"/>
  <c r="Q25" i="53"/>
  <c r="Q26" i="53"/>
  <c r="Q27" i="53"/>
  <c r="Q28" i="53"/>
  <c r="Q30" i="53"/>
  <c r="Q32" i="53"/>
  <c r="Q33" i="53"/>
  <c r="Q34" i="53"/>
  <c r="Q35" i="53"/>
  <c r="Q36" i="53"/>
  <c r="Q37" i="53"/>
  <c r="Q38" i="53"/>
  <c r="Q13" i="53"/>
  <c r="Q7" i="53"/>
  <c r="Q14" i="52"/>
  <c r="Q15" i="52"/>
  <c r="Q16" i="52"/>
  <c r="Q17" i="52"/>
  <c r="Q18" i="52"/>
  <c r="Q19" i="52"/>
  <c r="Q20" i="52"/>
  <c r="Q21" i="52"/>
  <c r="Q22" i="52"/>
  <c r="Q23" i="52"/>
  <c r="Q25" i="52"/>
  <c r="Q26" i="52"/>
  <c r="Q27" i="52"/>
  <c r="Q28" i="52"/>
  <c r="Q30" i="52"/>
  <c r="Q32" i="52"/>
  <c r="Q33" i="52"/>
  <c r="Q34" i="52"/>
  <c r="Q35" i="52"/>
  <c r="Q36" i="52"/>
  <c r="Q37" i="52"/>
  <c r="Q38" i="52"/>
  <c r="Q13" i="52"/>
  <c r="Q7" i="52"/>
  <c r="D25" i="53" l="1"/>
</calcChain>
</file>

<file path=xl/sharedStrings.xml><?xml version="1.0" encoding="utf-8"?>
<sst xmlns="http://schemas.openxmlformats.org/spreadsheetml/2006/main" count="280" uniqueCount="56">
  <si>
    <t>市町村</t>
    <rPh sb="0" eb="3">
      <t>シチョウソン</t>
    </rPh>
    <phoneticPr fontId="5"/>
  </si>
  <si>
    <t>浦添市</t>
    <rPh sb="0" eb="3">
      <t>ウラソエシ</t>
    </rPh>
    <phoneticPr fontId="5"/>
  </si>
  <si>
    <t>南風原町</t>
    <rPh sb="0" eb="4">
      <t>ハエバルチョウ</t>
    </rPh>
    <phoneticPr fontId="5"/>
  </si>
  <si>
    <t>平均値</t>
    <rPh sb="0" eb="3">
      <t>ヘイキンチ</t>
    </rPh>
    <phoneticPr fontId="6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</si>
  <si>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</si>
  <si>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全県計</t>
    <rPh sb="0" eb="2">
      <t>ゼンケン</t>
    </rPh>
    <rPh sb="2" eb="3">
      <t>ケイ</t>
    </rPh>
    <phoneticPr fontId="5"/>
  </si>
  <si>
    <t>本島計</t>
    <rPh sb="0" eb="2">
      <t>ホントウ</t>
    </rPh>
    <rPh sb="2" eb="3">
      <t>ケイ</t>
    </rPh>
    <phoneticPr fontId="5"/>
  </si>
  <si>
    <t>離島計</t>
    <rPh sb="0" eb="2">
      <t>リトウ</t>
    </rPh>
    <rPh sb="2" eb="3">
      <t>ケイ</t>
    </rPh>
    <phoneticPr fontId="5"/>
  </si>
  <si>
    <t>那覇市</t>
    <rPh sb="0" eb="3">
      <t>ナハシ</t>
    </rPh>
    <phoneticPr fontId="5"/>
  </si>
  <si>
    <t>宜野湾市</t>
    <rPh sb="0" eb="4">
      <t>ギノワンシ</t>
    </rPh>
    <phoneticPr fontId="5"/>
  </si>
  <si>
    <t>名護市</t>
    <rPh sb="0" eb="3">
      <t>ナゴシ</t>
    </rPh>
    <phoneticPr fontId="5"/>
  </si>
  <si>
    <t>糸満市</t>
    <rPh sb="0" eb="3">
      <t>イトマンシ</t>
    </rPh>
    <phoneticPr fontId="5"/>
  </si>
  <si>
    <t>沖縄市</t>
    <rPh sb="0" eb="3">
      <t>オキナワシ</t>
    </rPh>
    <phoneticPr fontId="5"/>
  </si>
  <si>
    <t>豊見城市</t>
    <rPh sb="0" eb="3">
      <t>トミグスク</t>
    </rPh>
    <rPh sb="3" eb="4">
      <t>シ</t>
    </rPh>
    <phoneticPr fontId="5"/>
  </si>
  <si>
    <t>うるま市</t>
    <rPh sb="3" eb="4">
      <t>シ</t>
    </rPh>
    <phoneticPr fontId="5"/>
  </si>
  <si>
    <t>南城市</t>
    <rPh sb="0" eb="2">
      <t>ナンジョウ</t>
    </rPh>
    <rPh sb="2" eb="3">
      <t>シ</t>
    </rPh>
    <phoneticPr fontId="5"/>
  </si>
  <si>
    <t>国頭村</t>
    <rPh sb="0" eb="3">
      <t>クニガミソン</t>
    </rPh>
    <phoneticPr fontId="5"/>
  </si>
  <si>
    <t>大宜味村</t>
    <rPh sb="0" eb="3">
      <t>オオギミ</t>
    </rPh>
    <rPh sb="3" eb="4">
      <t>ソン</t>
    </rPh>
    <phoneticPr fontId="5"/>
  </si>
  <si>
    <t>東村</t>
    <rPh sb="0" eb="1">
      <t>ヒガシ</t>
    </rPh>
    <rPh sb="1" eb="2">
      <t>ソン</t>
    </rPh>
    <phoneticPr fontId="5"/>
  </si>
  <si>
    <t>今帰仁村</t>
    <rPh sb="0" eb="4">
      <t>ナキジンソン</t>
    </rPh>
    <phoneticPr fontId="5"/>
  </si>
  <si>
    <t>本部町</t>
    <rPh sb="0" eb="2">
      <t>モトブ</t>
    </rPh>
    <rPh sb="2" eb="3">
      <t>チョウ</t>
    </rPh>
    <phoneticPr fontId="5"/>
  </si>
  <si>
    <t>恩納村</t>
    <rPh sb="0" eb="2">
      <t>オンナ</t>
    </rPh>
    <rPh sb="2" eb="3">
      <t>ソン</t>
    </rPh>
    <phoneticPr fontId="5"/>
  </si>
  <si>
    <t>宜野座村</t>
    <rPh sb="0" eb="3">
      <t>ギノザ</t>
    </rPh>
    <rPh sb="3" eb="4">
      <t>ソン</t>
    </rPh>
    <phoneticPr fontId="5"/>
  </si>
  <si>
    <t>金武町</t>
    <rPh sb="0" eb="3">
      <t>キンチョウ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</si>
  <si>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</si>
  <si>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</si>
  <si>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</si>
  <si>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3">
      <t>キタナカグスク</t>
    </rPh>
    <rPh sb="3" eb="4">
      <t>ソン</t>
    </rPh>
    <phoneticPr fontId="5"/>
  </si>
  <si>
    <t>中城村</t>
    <rPh sb="0" eb="3">
      <t>ナカグスクソン</t>
    </rPh>
    <phoneticPr fontId="5"/>
  </si>
  <si>
    <t>西原町</t>
    <rPh sb="0" eb="2">
      <t>ニシハラ</t>
    </rPh>
    <rPh sb="2" eb="3">
      <t>チョウ</t>
    </rPh>
    <phoneticPr fontId="5"/>
  </si>
  <si>
    <t>与那原町</t>
    <rPh sb="0" eb="4">
      <t>ヨナバルチョウ</t>
    </rPh>
    <phoneticPr fontId="5"/>
  </si>
  <si>
    <t>八重瀬町</t>
    <rPh sb="0" eb="4">
      <t>ヤエセチョウ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</si>
  <si>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</si>
  <si>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</si>
  <si>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6"/>
  </si>
  <si>
    <t>●全県計については、本島計と離島計を合計し、2で割った値です。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rPh sb="27" eb="28">
      <t>アタイ</t>
    </rPh>
    <phoneticPr fontId="6"/>
  </si>
  <si>
    <t>●離島計については、平成27年度より沖縄県地域・離島課HP公表の「県内離島の石油製品小売価格の状況」における離島平均値を記載しています。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アタイ</t>
    </rPh>
    <rPh sb="60" eb="62">
      <t>キサイ</t>
    </rPh>
    <phoneticPr fontId="6"/>
  </si>
  <si>
    <t>令和4年</t>
    <rPh sb="0" eb="2">
      <t>レイワ</t>
    </rPh>
    <rPh sb="3" eb="4">
      <t>ネン</t>
    </rPh>
    <phoneticPr fontId="6"/>
  </si>
  <si>
    <t>4/25</t>
    <phoneticPr fontId="6"/>
  </si>
  <si>
    <t>5/23</t>
    <phoneticPr fontId="6"/>
  </si>
  <si>
    <t>6/27</t>
    <phoneticPr fontId="6"/>
  </si>
  <si>
    <t>7/25</t>
    <phoneticPr fontId="6"/>
  </si>
  <si>
    <t>8/22</t>
    <phoneticPr fontId="6"/>
  </si>
  <si>
    <t>前年同月比</t>
    <rPh sb="0" eb="2">
      <t>ゼンネン</t>
    </rPh>
    <rPh sb="2" eb="5">
      <t>ドウゲツヒ</t>
    </rPh>
    <phoneticPr fontId="6"/>
  </si>
  <si>
    <t>前年同月比</t>
    <rPh sb="0" eb="2">
      <t>ゼンネン</t>
    </rPh>
    <rPh sb="2" eb="5">
      <t>ドウゲツヒ</t>
    </rPh>
    <phoneticPr fontId="6"/>
  </si>
  <si>
    <t>9/26</t>
    <phoneticPr fontId="6"/>
  </si>
  <si>
    <t>10/24</t>
    <phoneticPr fontId="6"/>
  </si>
  <si>
    <t>※令和4年9月・10月の価格を修正しました。（修正箇所は桃色で色づけしています。）</t>
    <rPh sb="1" eb="3">
      <t>レイワ</t>
    </rPh>
    <rPh sb="4" eb="5">
      <t>ネン</t>
    </rPh>
    <rPh sb="6" eb="7">
      <t>ツキ</t>
    </rPh>
    <rPh sb="10" eb="11">
      <t>ツキ</t>
    </rPh>
    <rPh sb="12" eb="14">
      <t>カカク</t>
    </rPh>
    <rPh sb="15" eb="17">
      <t>シュウセイ</t>
    </rPh>
    <rPh sb="23" eb="25">
      <t>シュウセイ</t>
    </rPh>
    <rPh sb="25" eb="27">
      <t>カショ</t>
    </rPh>
    <rPh sb="28" eb="30">
      <t>モモイロ</t>
    </rPh>
    <rPh sb="31" eb="32">
      <t>イロ</t>
    </rPh>
    <phoneticPr fontId="6"/>
  </si>
  <si>
    <t>11/28</t>
    <phoneticPr fontId="6"/>
  </si>
  <si>
    <t>12/26</t>
    <phoneticPr fontId="6"/>
  </si>
  <si>
    <t>1/23</t>
    <phoneticPr fontId="6"/>
  </si>
  <si>
    <t>令和5年</t>
    <rPh sb="0" eb="2">
      <t>レイワ</t>
    </rPh>
    <rPh sb="3" eb="4">
      <t>ネン</t>
    </rPh>
    <phoneticPr fontId="6"/>
  </si>
  <si>
    <t>2/27</t>
    <phoneticPr fontId="6"/>
  </si>
  <si>
    <t>2/27</t>
    <phoneticPr fontId="6"/>
  </si>
  <si>
    <t>3/27</t>
    <phoneticPr fontId="6"/>
  </si>
  <si>
    <t>3/28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</si>
</sst>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.0_);[Red]\(0.0\)"/>
    <numFmt numFmtId="186" formatCode="m/d"/>
    <numFmt numFmtId="187" formatCode="0.0%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7" fontId="10" fillId="0" borderId="3" applyBorder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8" fontId="10" fillId="0" borderId="3" applyBorder="0"/>
    <xf numFmtId="179" fontId="10" fillId="0" borderId="3"/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80" fontId="10" fillId="0" borderId="3"/>
    <xf numFmtId="181" fontId="10" fillId="0" borderId="3"/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82" fontId="10" fillId="0" borderId="3"/>
    <xf numFmtId="183" fontId="13" fillId="0" borderId="0"/>
    <xf numFmtId="0" fontId="14" fillId="0" borderId="0">
      <alignment horizontal="center" wrapText="1"/>
    </xf>
    <xf numFmtId="0" fontId="15" fillId="0" borderId="0"/>
    <xf numFmtId="0" fontId="16" fillId="0" borderId="0">
      <alignment wrapText="1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24" fillId="0" borderId="0">
      <alignment vertical="center"/>
    </xf>
    <xf numFmtId="0" fontId="8" fillId="0" borderId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36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4" fillId="2" borderId="0" xfId="0" applyFont="1" applyFill="1" applyBorder="1" applyAlignment="1"/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49" fontId="0" fillId="2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0" fontId="0" fillId="26" borderId="1" xfId="0" applyFill="1" applyBorder="1" applyAlignment="1">
      <alignment horizontal="distributed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7" borderId="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NumberFormat="1" applyFill="1" applyBorder="1" applyAlignment="1">
      <alignment horizontal="left" vertical="center" shrinkToFit="1"/>
    </xf>
    <xf numFmtId="176" fontId="0" fillId="27" borderId="14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 shrinkToFit="1"/>
    </xf>
    <xf numFmtId="0" fontId="37" fillId="0" borderId="0" xfId="0" applyFont="1" applyFill="1" applyBorder="1">
      <alignment vertical="center"/>
    </xf>
    <xf numFmtId="176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left" vertical="center" shrinkToFit="1"/>
    </xf>
    <xf numFmtId="176" fontId="37" fillId="0" borderId="1" xfId="0" applyNumberFormat="1" applyFont="1" applyFill="1" applyBorder="1" applyAlignment="1">
      <alignment horizontal="right" vertical="center"/>
    </xf>
    <xf numFmtId="49" fontId="0" fillId="26" borderId="15" xfId="0" applyNumberFormat="1" applyFill="1" applyBorder="1" applyAlignment="1">
      <alignment horizontal="center" vertical="center"/>
    </xf>
    <xf numFmtId="49" fontId="0" fillId="26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85" fontId="0" fillId="2" borderId="1" xfId="0" applyNumberFormat="1" applyFill="1" applyBorder="1" applyAlignment="1">
      <alignment horizontal="right" vertical="center"/>
    </xf>
    <xf numFmtId="18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37" fillId="3" borderId="1" xfId="0" applyNumberFormat="1" applyFon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49" fontId="0" fillId="26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185" fontId="37" fillId="0" borderId="1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37" fillId="0" borderId="16" xfId="0" applyNumberFormat="1" applyFont="1" applyFill="1" applyBorder="1" applyAlignment="1">
      <alignment horizontal="right" vertical="center"/>
    </xf>
    <xf numFmtId="176" fontId="0" fillId="0" borderId="16" xfId="0" applyNumberFormat="1" applyBorder="1">
      <alignment vertical="center"/>
    </xf>
    <xf numFmtId="185" fontId="0" fillId="0" borderId="16" xfId="0" applyNumberFormat="1" applyBorder="1">
      <alignment vertical="center"/>
    </xf>
    <xf numFmtId="0" fontId="0" fillId="0" borderId="1" xfId="0" applyBorder="1">
      <alignment vertical="center"/>
    </xf>
    <xf numFmtId="186" fontId="0" fillId="28" borderId="1" xfId="0" applyNumberFormat="1" applyFill="1" applyBorder="1" applyAlignment="1">
      <alignment horizontal="center" vertical="center"/>
    </xf>
    <xf numFmtId="49" fontId="38" fillId="26" borderId="1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7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87" fontId="0" fillId="2" borderId="1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shrinkToFit="1"/>
    </xf>
    <xf numFmtId="0" fontId="0" fillId="2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49" fontId="0" fillId="26" borderId="1" xfId="0" applyNumberFormat="1" applyFill="1" applyBorder="1" applyAlignment="1">
      <alignment horizontal="center" vertical="center" shrinkToFit="1"/>
    </xf>
    <xf numFmtId="185" fontId="0" fillId="0" borderId="1" xfId="0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3" borderId="1" xfId="0" applyFill="1" applyBorder="1">
      <alignment vertical="center"/>
    </xf>
    <xf numFmtId="176" fontId="37" fillId="29" borderId="1" xfId="0" applyNumberFormat="1" applyFont="1" applyFill="1" applyBorder="1" applyAlignment="1">
      <alignment horizontal="right" vertical="center"/>
    </xf>
    <xf numFmtId="176" fontId="0" fillId="29" borderId="1" xfId="0" applyNumberFormat="1" applyFill="1" applyBorder="1" applyAlignment="1">
      <alignment horizontal="right" vertical="center"/>
    </xf>
    <xf numFmtId="187" fontId="0" fillId="3" borderId="1" xfId="0" applyNumberFormat="1" applyFill="1" applyBorder="1" applyAlignment="1">
      <alignment horizontal="center" vertical="center"/>
    </xf>
    <xf numFmtId="0" fontId="40" fillId="2" borderId="0" xfId="0" applyFont="1" applyFill="1" applyBorder="1">
      <alignment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49" fontId="41" fillId="26" borderId="1" xfId="0" applyNumberFormat="1" applyFont="1" applyFill="1" applyBorder="1" applyAlignment="1">
      <alignment horizontal="center" vertical="center"/>
    </xf>
  </cellXfs>
  <cellStyles count="79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3 2" xfId="74"/>
    <cellStyle name="桁区切り 2 3 3" xfId="78"/>
    <cellStyle name="桁区切り 2 4" xfId="65"/>
    <cellStyle name="桁区切り 2 5" xfId="71"/>
    <cellStyle name="桁区切り 2 6" xfId="75"/>
    <cellStyle name="桁区切り 3" xfId="46"/>
    <cellStyle name="桁区切り 4" xfId="67"/>
    <cellStyle name="桁区切り 5" xfId="63"/>
    <cellStyle name="桁区切り 5 2" xfId="73"/>
    <cellStyle name="桁区切り 5 3" xfId="77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標準 8 2" xfId="72"/>
    <cellStyle name="標準 8 3" xfId="76"/>
    <cellStyle name="未定義" xfId="60"/>
    <cellStyle name="良い 2" xfId="61"/>
  </cellStyles>
  <dxfs count="0"/>
  <tableStyles count="0" defaultTableStyle="TableStyleMedium9" defaultPivotStyle="PivotStyleLight16"/>
  <colors>
    <mruColors>
      <color rgb="FFFF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R4.5-&#28040;&#36027;&#12539;&#12367;&#12425;&#12375;&#23433;&#20840;&#3550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【入力用】県内ＳＳデータ (ALL)"/>
      <sheetName val="レギュラー"/>
      <sheetName val="軽油"/>
      <sheetName val="灯油"/>
      <sheetName val="価格（地域・市町村別　形態別　系列別)"/>
      <sheetName val="本島ＳＳデータ"/>
      <sheetName val="離島ＳＳデータ"/>
      <sheetName val="統合表（時系列）"/>
    </sheetNames>
    <sheetDataSet>
      <sheetData sheetId="0"/>
      <sheetData sheetId="1"/>
      <sheetData sheetId="2"/>
      <sheetData sheetId="3"/>
      <sheetData sheetId="4"/>
      <sheetData sheetId="5">
        <row r="29">
          <cell r="H29">
            <v>147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44"/>
  <sheetViews>
    <sheetView showGridLines="0" tabSelected="1"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3" sqref="C3"/>
    </sheetView>
  </sheetViews>
  <sheetFormatPr defaultRowHeight="13.5"/>
  <cols>
    <col min="1" max="1" width="11.5" style="13" customWidth="1"/>
    <col min="2" max="2" width="7.125" style="13" customWidth="1"/>
    <col min="3" max="14" width="7.625" customWidth="1"/>
    <col min="15" max="15" width="5.625" customWidth="1"/>
    <col min="16" max="16" width="7.625" customWidth="1"/>
    <col min="17" max="17" width="7.625" style="66" customWidth="1"/>
    <col min="238" max="238" width="9.5" customWidth="1"/>
    <col min="239" max="250" width="7.625" customWidth="1"/>
    <col min="494" max="494" width="9.5" customWidth="1"/>
    <col min="495" max="506" width="7.625" customWidth="1"/>
    <col min="750" max="750" width="9.5" customWidth="1"/>
    <col min="751" max="762" width="7.625" customWidth="1"/>
    <col min="1006" max="1006" width="9.5" customWidth="1"/>
    <col min="1007" max="1018" width="7.625" customWidth="1"/>
    <col min="1262" max="1262" width="9.5" customWidth="1"/>
    <col min="1263" max="1274" width="7.625" customWidth="1"/>
    <col min="1518" max="1518" width="9.5" customWidth="1"/>
    <col min="1519" max="1530" width="7.625" customWidth="1"/>
    <col min="1774" max="1774" width="9.5" customWidth="1"/>
    <col min="1775" max="1786" width="7.625" customWidth="1"/>
    <col min="2030" max="2030" width="9.5" customWidth="1"/>
    <col min="2031" max="2042" width="7.625" customWidth="1"/>
    <col min="2286" max="2286" width="9.5" customWidth="1"/>
    <col min="2287" max="2298" width="7.625" customWidth="1"/>
    <col min="2542" max="2542" width="9.5" customWidth="1"/>
    <col min="2543" max="2554" width="7.625" customWidth="1"/>
    <col min="2798" max="2798" width="9.5" customWidth="1"/>
    <col min="2799" max="2810" width="7.625" customWidth="1"/>
    <col min="3054" max="3054" width="9.5" customWidth="1"/>
    <col min="3055" max="3066" width="7.625" customWidth="1"/>
    <col min="3310" max="3310" width="9.5" customWidth="1"/>
    <col min="3311" max="3322" width="7.625" customWidth="1"/>
    <col min="3566" max="3566" width="9.5" customWidth="1"/>
    <col min="3567" max="3578" width="7.625" customWidth="1"/>
    <col min="3822" max="3822" width="9.5" customWidth="1"/>
    <col min="3823" max="3834" width="7.625" customWidth="1"/>
    <col min="4078" max="4078" width="9.5" customWidth="1"/>
    <col min="4079" max="4090" width="7.625" customWidth="1"/>
    <col min="4334" max="4334" width="9.5" customWidth="1"/>
    <col min="4335" max="4346" width="7.625" customWidth="1"/>
    <col min="4590" max="4590" width="9.5" customWidth="1"/>
    <col min="4591" max="4602" width="7.625" customWidth="1"/>
    <col min="4846" max="4846" width="9.5" customWidth="1"/>
    <col min="4847" max="4858" width="7.625" customWidth="1"/>
    <col min="5102" max="5102" width="9.5" customWidth="1"/>
    <col min="5103" max="5114" width="7.625" customWidth="1"/>
    <col min="5358" max="5358" width="9.5" customWidth="1"/>
    <col min="5359" max="5370" width="7.625" customWidth="1"/>
    <col min="5614" max="5614" width="9.5" customWidth="1"/>
    <col min="5615" max="5626" width="7.625" customWidth="1"/>
    <col min="5870" max="5870" width="9.5" customWidth="1"/>
    <col min="5871" max="5882" width="7.625" customWidth="1"/>
    <col min="6126" max="6126" width="9.5" customWidth="1"/>
    <col min="6127" max="6138" width="7.625" customWidth="1"/>
    <col min="6382" max="6382" width="9.5" customWidth="1"/>
    <col min="6383" max="6394" width="7.625" customWidth="1"/>
    <col min="6638" max="6638" width="9.5" customWidth="1"/>
    <col min="6639" max="6650" width="7.625" customWidth="1"/>
    <col min="6894" max="6894" width="9.5" customWidth="1"/>
    <col min="6895" max="6906" width="7.625" customWidth="1"/>
    <col min="7150" max="7150" width="9.5" customWidth="1"/>
    <col min="7151" max="7162" width="7.625" customWidth="1"/>
    <col min="7406" max="7406" width="9.5" customWidth="1"/>
    <col min="7407" max="7418" width="7.625" customWidth="1"/>
    <col min="7662" max="7662" width="9.5" customWidth="1"/>
    <col min="7663" max="7674" width="7.625" customWidth="1"/>
    <col min="7918" max="7918" width="9.5" customWidth="1"/>
    <col min="7919" max="7930" width="7.625" customWidth="1"/>
    <col min="8174" max="8174" width="9.5" customWidth="1"/>
    <col min="8175" max="8186" width="7.625" customWidth="1"/>
    <col min="8430" max="8430" width="9.5" customWidth="1"/>
    <col min="8431" max="8442" width="7.625" customWidth="1"/>
    <col min="8686" max="8686" width="9.5" customWidth="1"/>
    <col min="8687" max="8698" width="7.625" customWidth="1"/>
    <col min="8942" max="8942" width="9.5" customWidth="1"/>
    <col min="8943" max="8954" width="7.625" customWidth="1"/>
    <col min="9198" max="9198" width="9.5" customWidth="1"/>
    <col min="9199" max="9210" width="7.625" customWidth="1"/>
    <col min="9454" max="9454" width="9.5" customWidth="1"/>
    <col min="9455" max="9466" width="7.625" customWidth="1"/>
    <col min="9710" max="9710" width="9.5" customWidth="1"/>
    <col min="9711" max="9722" width="7.625" customWidth="1"/>
    <col min="9966" max="9966" width="9.5" customWidth="1"/>
    <col min="9967" max="9978" width="7.625" customWidth="1"/>
    <col min="10222" max="10222" width="9.5" customWidth="1"/>
    <col min="10223" max="10234" width="7.625" customWidth="1"/>
    <col min="10478" max="10478" width="9.5" customWidth="1"/>
    <col min="10479" max="10490" width="7.625" customWidth="1"/>
    <col min="10734" max="10734" width="9.5" customWidth="1"/>
    <col min="10735" max="10746" width="7.625" customWidth="1"/>
    <col min="10990" max="10990" width="9.5" customWidth="1"/>
    <col min="10991" max="11002" width="7.625" customWidth="1"/>
    <col min="11246" max="11246" width="9.5" customWidth="1"/>
    <col min="11247" max="11258" width="7.625" customWidth="1"/>
    <col min="11502" max="11502" width="9.5" customWidth="1"/>
    <col min="11503" max="11514" width="7.625" customWidth="1"/>
    <col min="11758" max="11758" width="9.5" customWidth="1"/>
    <col min="11759" max="11770" width="7.625" customWidth="1"/>
    <col min="12014" max="12014" width="9.5" customWidth="1"/>
    <col min="12015" max="12026" width="7.625" customWidth="1"/>
    <col min="12270" max="12270" width="9.5" customWidth="1"/>
    <col min="12271" max="12282" width="7.625" customWidth="1"/>
    <col min="12526" max="12526" width="9.5" customWidth="1"/>
    <col min="12527" max="12538" width="7.625" customWidth="1"/>
    <col min="12782" max="12782" width="9.5" customWidth="1"/>
    <col min="12783" max="12794" width="7.625" customWidth="1"/>
    <col min="13038" max="13038" width="9.5" customWidth="1"/>
    <col min="13039" max="13050" width="7.625" customWidth="1"/>
    <col min="13294" max="13294" width="9.5" customWidth="1"/>
    <col min="13295" max="13306" width="7.625" customWidth="1"/>
    <col min="13550" max="13550" width="9.5" customWidth="1"/>
    <col min="13551" max="13562" width="7.625" customWidth="1"/>
    <col min="13806" max="13806" width="9.5" customWidth="1"/>
    <col min="13807" max="13818" width="7.625" customWidth="1"/>
    <col min="14062" max="14062" width="9.5" customWidth="1"/>
    <col min="14063" max="14074" width="7.625" customWidth="1"/>
    <col min="14318" max="14318" width="9.5" customWidth="1"/>
    <col min="14319" max="14330" width="7.625" customWidth="1"/>
    <col min="14574" max="14574" width="9.5" customWidth="1"/>
    <col min="14575" max="14586" width="7.625" customWidth="1"/>
    <col min="14830" max="14830" width="9.5" customWidth="1"/>
    <col min="14831" max="14842" width="7.625" customWidth="1"/>
    <col min="15086" max="15086" width="9.5" customWidth="1"/>
    <col min="15087" max="15098" width="7.625" customWidth="1"/>
    <col min="15342" max="15342" width="9.5" customWidth="1"/>
    <col min="15343" max="15354" width="7.625" customWidth="1"/>
    <col min="15598" max="15598" width="9.5" customWidth="1"/>
    <col min="15599" max="15610" width="7.625" customWidth="1"/>
    <col min="15854" max="15854" width="9.5" customWidth="1"/>
    <col min="15855" max="15866" width="7.625" customWidth="1"/>
    <col min="16110" max="16110" width="9.5" customWidth="1"/>
    <col min="16111" max="16122" width="7.625" customWidth="1"/>
  </cols>
  <sheetData>
    <row r="1" spans="1:17" ht="17.25">
      <c r="A1" s="1" t="s">
        <v>4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57"/>
    </row>
    <row r="2" spans="1:17" ht="3.7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57"/>
    </row>
    <row r="3" spans="1:17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58"/>
    </row>
    <row r="4" spans="1:17">
      <c r="A4" s="4"/>
      <c r="B4" s="4"/>
      <c r="C4" s="2" t="s">
        <v>37</v>
      </c>
      <c r="D4" s="25"/>
      <c r="E4" s="25"/>
      <c r="F4" s="25"/>
      <c r="G4" s="25"/>
      <c r="H4" s="25"/>
      <c r="I4" s="25"/>
      <c r="J4" s="25"/>
      <c r="K4" s="25"/>
      <c r="L4" t="s">
        <v>51</v>
      </c>
      <c r="M4" s="80"/>
      <c r="N4" s="2"/>
      <c r="P4" t="s">
        <v>37</v>
      </c>
      <c r="Q4" s="58"/>
    </row>
    <row r="5" spans="1:17" ht="21" customHeight="1">
      <c r="A5" s="5"/>
      <c r="B5" s="5"/>
      <c r="C5" s="6" t="s">
        <v>38</v>
      </c>
      <c r="D5" s="6" t="s">
        <v>39</v>
      </c>
      <c r="E5" s="31" t="s">
        <v>40</v>
      </c>
      <c r="F5" s="44" t="s">
        <v>41</v>
      </c>
      <c r="G5" s="31" t="s">
        <v>42</v>
      </c>
      <c r="H5" s="31" t="s">
        <v>45</v>
      </c>
      <c r="I5" s="31" t="s">
        <v>46</v>
      </c>
      <c r="J5" s="31" t="s">
        <v>48</v>
      </c>
      <c r="K5" s="31" t="s">
        <v>49</v>
      </c>
      <c r="L5" s="31" t="s">
        <v>50</v>
      </c>
      <c r="M5" s="31" t="s">
        <v>52</v>
      </c>
      <c r="N5" s="31" t="s">
        <v>54</v>
      </c>
      <c r="P5" s="55">
        <v>45013</v>
      </c>
      <c r="Q5" s="86" t="s">
        <v>43</v>
      </c>
    </row>
    <row r="6" spans="1:17" ht="21" hidden="1" customHeight="1">
      <c r="A6" s="7" t="s">
        <v>5</v>
      </c>
      <c r="B6" s="22"/>
      <c r="C6" s="16"/>
      <c r="D6" s="16"/>
      <c r="E6" s="32"/>
      <c r="F6" s="32"/>
      <c r="G6" s="32"/>
      <c r="H6" s="32"/>
      <c r="I6" s="32"/>
      <c r="J6" s="32"/>
      <c r="K6" s="32"/>
      <c r="L6" s="32"/>
      <c r="M6" s="32"/>
      <c r="N6" s="32"/>
      <c r="P6" s="54"/>
      <c r="Q6" s="15"/>
    </row>
    <row r="7" spans="1:17" ht="21" customHeight="1">
      <c r="A7" s="7" t="s">
        <v>6</v>
      </c>
      <c r="B7" s="19" t="s">
        <v>3</v>
      </c>
      <c r="C7" s="16">
        <v>174.140625</v>
      </c>
      <c r="D7" s="16">
        <v>173.7</v>
      </c>
      <c r="E7" s="32">
        <v>179.1</v>
      </c>
      <c r="F7" s="32">
        <v>174.5</v>
      </c>
      <c r="G7" s="32">
        <v>173.2</v>
      </c>
      <c r="H7" s="78">
        <v>171.16923076923078</v>
      </c>
      <c r="I7" s="77">
        <v>168.15384615384616</v>
      </c>
      <c r="J7" s="38">
        <v>167.05882352941177</v>
      </c>
      <c r="K7" s="38">
        <v>165.51470588235293</v>
      </c>
      <c r="L7" s="32">
        <v>164.5735294117647</v>
      </c>
      <c r="M7" s="32">
        <v>161.91176470588235</v>
      </c>
      <c r="N7" s="32">
        <v>161.14705882352942</v>
      </c>
      <c r="P7" s="32">
        <v>174.6</v>
      </c>
      <c r="Q7" s="79">
        <f>(N7-P7)/P7</f>
        <v>-7.705006401185896E-2</v>
      </c>
    </row>
    <row r="8" spans="1:17" ht="21" hidden="1" customHeight="1">
      <c r="A8" s="7" t="s">
        <v>7</v>
      </c>
      <c r="B8" s="19" t="s">
        <v>3</v>
      </c>
      <c r="C8" s="16">
        <v>163.9</v>
      </c>
      <c r="D8" s="16">
        <v>167.9</v>
      </c>
      <c r="E8" s="32">
        <v>165.2</v>
      </c>
      <c r="F8" s="32">
        <v>163.80000000000001</v>
      </c>
      <c r="G8" s="32">
        <v>163.80000000000001</v>
      </c>
      <c r="H8" s="32">
        <v>161.30000000000001</v>
      </c>
      <c r="I8" s="32">
        <v>164.8</v>
      </c>
      <c r="J8" s="32">
        <v>165</v>
      </c>
      <c r="K8" s="32">
        <v>166.4</v>
      </c>
      <c r="L8" s="32">
        <v>169.4</v>
      </c>
      <c r="M8" s="32">
        <v>166.3</v>
      </c>
      <c r="N8" s="32">
        <v>161.5</v>
      </c>
      <c r="Q8" s="59"/>
    </row>
    <row r="9" spans="1:17" s="10" customFormat="1" ht="11.25" customHeight="1">
      <c r="A9" s="8"/>
      <c r="B9" s="8"/>
      <c r="C9" s="9"/>
      <c r="D9" s="26"/>
      <c r="E9" s="26"/>
      <c r="F9" s="26"/>
      <c r="G9" s="26"/>
      <c r="H9" s="26"/>
      <c r="I9" s="26"/>
      <c r="J9" s="26"/>
      <c r="K9" s="26"/>
      <c r="L9" s="9"/>
      <c r="M9" s="9"/>
      <c r="N9" s="9"/>
      <c r="O9"/>
      <c r="P9"/>
      <c r="Q9" s="60"/>
    </row>
    <row r="10" spans="1:17" s="10" customFormat="1" ht="11.25" customHeight="1">
      <c r="A10" s="8"/>
      <c r="B10" s="8"/>
      <c r="C10" s="11"/>
      <c r="D10" s="27"/>
      <c r="E10" s="27"/>
      <c r="F10" s="27"/>
      <c r="G10" s="27"/>
      <c r="H10" s="27"/>
      <c r="I10" s="27"/>
      <c r="J10" s="27"/>
      <c r="K10" s="27"/>
      <c r="L10" s="11"/>
      <c r="M10" s="11"/>
      <c r="N10" s="11"/>
      <c r="O10"/>
      <c r="P10"/>
      <c r="Q10" s="61"/>
    </row>
    <row r="11" spans="1:17">
      <c r="A11" s="5"/>
      <c r="B11" s="5"/>
      <c r="C11" s="12"/>
      <c r="D11" s="25"/>
      <c r="E11" s="25"/>
      <c r="F11" s="25"/>
      <c r="G11" s="25"/>
      <c r="H11" s="25"/>
      <c r="I11" s="25"/>
      <c r="J11" s="25"/>
      <c r="K11" s="25"/>
      <c r="L11" s="12"/>
      <c r="M11" s="12"/>
      <c r="N11" s="12"/>
      <c r="Q11" s="62"/>
    </row>
    <row r="12" spans="1:17" ht="21" customHeight="1">
      <c r="A12" s="17" t="s">
        <v>0</v>
      </c>
      <c r="B12" s="23"/>
      <c r="C12" s="44" t="s">
        <v>38</v>
      </c>
      <c r="D12" s="30" t="s">
        <v>39</v>
      </c>
      <c r="E12" s="30" t="s">
        <v>40</v>
      </c>
      <c r="F12" s="44" t="s">
        <v>41</v>
      </c>
      <c r="G12" s="44" t="s">
        <v>42</v>
      </c>
      <c r="H12" s="44" t="s">
        <v>45</v>
      </c>
      <c r="I12" s="44" t="s">
        <v>46</v>
      </c>
      <c r="J12" s="44" t="s">
        <v>48</v>
      </c>
      <c r="K12" s="44" t="s">
        <v>49</v>
      </c>
      <c r="L12" s="44" t="s">
        <v>50</v>
      </c>
      <c r="M12" s="44" t="s">
        <v>52</v>
      </c>
      <c r="N12" s="31" t="s">
        <v>54</v>
      </c>
      <c r="P12" s="55">
        <v>45013</v>
      </c>
      <c r="Q12" s="56" t="s">
        <v>43</v>
      </c>
    </row>
    <row r="13" spans="1:17" ht="21" customHeight="1">
      <c r="A13" s="7" t="s">
        <v>8</v>
      </c>
      <c r="B13" s="14" t="s">
        <v>3</v>
      </c>
      <c r="C13" s="45">
        <v>178.21428571428572</v>
      </c>
      <c r="D13" s="29">
        <v>177.6</v>
      </c>
      <c r="E13" s="29">
        <v>184.2</v>
      </c>
      <c r="F13" s="45">
        <v>179</v>
      </c>
      <c r="G13" s="45">
        <v>176.64285714285714</v>
      </c>
      <c r="H13" s="29">
        <v>175.64285714285714</v>
      </c>
      <c r="I13" s="45">
        <v>172.42857142857142</v>
      </c>
      <c r="J13" s="29">
        <v>171.35714285714286</v>
      </c>
      <c r="K13" s="29">
        <v>170.71428571428572</v>
      </c>
      <c r="L13" s="45">
        <v>170.28571428571428</v>
      </c>
      <c r="M13" s="45">
        <v>168.57142857142858</v>
      </c>
      <c r="N13" s="33">
        <v>168.57142857142858</v>
      </c>
      <c r="P13" s="74">
        <v>178.1</v>
      </c>
      <c r="Q13" s="63">
        <f>(N13-P13)/P13</f>
        <v>-5.3501243282265083E-2</v>
      </c>
    </row>
    <row r="14" spans="1:17" ht="21" customHeight="1">
      <c r="A14" s="7" t="s">
        <v>9</v>
      </c>
      <c r="B14" s="14" t="s">
        <v>3</v>
      </c>
      <c r="C14" s="45">
        <v>175.4</v>
      </c>
      <c r="D14" s="29">
        <v>176</v>
      </c>
      <c r="E14" s="29">
        <v>182.8</v>
      </c>
      <c r="F14" s="45">
        <v>175.6</v>
      </c>
      <c r="G14" s="45">
        <v>174.2</v>
      </c>
      <c r="H14" s="29">
        <v>171</v>
      </c>
      <c r="I14" s="45">
        <v>168.6</v>
      </c>
      <c r="J14" s="29">
        <v>170</v>
      </c>
      <c r="K14" s="29">
        <v>168.6</v>
      </c>
      <c r="L14" s="45">
        <v>169</v>
      </c>
      <c r="M14" s="45">
        <v>164.6</v>
      </c>
      <c r="N14" s="33">
        <v>163.80000000000001</v>
      </c>
      <c r="P14" s="74">
        <v>178</v>
      </c>
      <c r="Q14" s="63">
        <f t="shared" ref="Q14:Q38" si="0">(N14-P14)/P14</f>
        <v>-7.9775280898876338E-2</v>
      </c>
    </row>
    <row r="15" spans="1:17" ht="21" customHeight="1">
      <c r="A15" s="7" t="s">
        <v>1</v>
      </c>
      <c r="B15" s="14" t="s">
        <v>3</v>
      </c>
      <c r="C15" s="45">
        <v>174</v>
      </c>
      <c r="D15" s="29">
        <v>174.7</v>
      </c>
      <c r="E15" s="29">
        <v>177.7</v>
      </c>
      <c r="F15" s="45">
        <v>175.7</v>
      </c>
      <c r="G15" s="45">
        <v>174</v>
      </c>
      <c r="H15" s="45">
        <v>171.75</v>
      </c>
      <c r="I15" s="49">
        <v>169.75</v>
      </c>
      <c r="J15" s="29">
        <v>170.75</v>
      </c>
      <c r="K15" s="29">
        <v>166</v>
      </c>
      <c r="L15" s="45">
        <v>167.25</v>
      </c>
      <c r="M15" s="45">
        <v>164.75</v>
      </c>
      <c r="N15" s="33">
        <v>164.25</v>
      </c>
      <c r="P15" s="74">
        <v>176.3</v>
      </c>
      <c r="Q15" s="63">
        <f t="shared" si="0"/>
        <v>-6.8349404424276866E-2</v>
      </c>
    </row>
    <row r="16" spans="1:17" ht="21" customHeight="1">
      <c r="A16" s="7" t="s">
        <v>10</v>
      </c>
      <c r="B16" s="14" t="s">
        <v>3</v>
      </c>
      <c r="C16" s="45">
        <v>165.83333333333334</v>
      </c>
      <c r="D16" s="29">
        <v>167.5</v>
      </c>
      <c r="E16" s="29">
        <v>172.7</v>
      </c>
      <c r="F16" s="45">
        <v>172.7</v>
      </c>
      <c r="G16" s="45">
        <v>169.83333333333334</v>
      </c>
      <c r="H16" s="45">
        <v>168.83333333333334</v>
      </c>
      <c r="I16" s="49">
        <v>164.33333333333334</v>
      </c>
      <c r="J16" s="29">
        <v>159.33333333333334</v>
      </c>
      <c r="K16" s="29">
        <v>156.66666666666666</v>
      </c>
      <c r="L16" s="45">
        <v>156.5</v>
      </c>
      <c r="M16" s="45">
        <v>153.16666666666666</v>
      </c>
      <c r="N16" s="33">
        <v>153.33333333333334</v>
      </c>
      <c r="P16" s="74">
        <v>167</v>
      </c>
      <c r="Q16" s="63">
        <f t="shared" si="0"/>
        <v>-8.1836327345309323E-2</v>
      </c>
    </row>
    <row r="17" spans="1:17" ht="21" customHeight="1">
      <c r="A17" s="7" t="s">
        <v>11</v>
      </c>
      <c r="B17" s="14" t="s">
        <v>3</v>
      </c>
      <c r="C17" s="45">
        <v>169.33333333333334</v>
      </c>
      <c r="D17" s="29">
        <v>169.3</v>
      </c>
      <c r="E17" s="29">
        <v>174.3</v>
      </c>
      <c r="F17" s="45">
        <v>170.3</v>
      </c>
      <c r="G17" s="45">
        <v>170.33333333333334</v>
      </c>
      <c r="H17" s="45">
        <v>167.33333333333334</v>
      </c>
      <c r="I17" s="49">
        <v>162.33333333333334</v>
      </c>
      <c r="J17" s="29">
        <v>162.33333333333334</v>
      </c>
      <c r="K17" s="29">
        <v>161.33333333333334</v>
      </c>
      <c r="L17" s="45">
        <v>159.33333333333334</v>
      </c>
      <c r="M17" s="45">
        <v>156.33333333333334</v>
      </c>
      <c r="N17" s="33">
        <v>150</v>
      </c>
      <c r="P17" s="74">
        <v>172.3</v>
      </c>
      <c r="Q17" s="63">
        <f t="shared" si="0"/>
        <v>-0.12942542077771335</v>
      </c>
    </row>
    <row r="18" spans="1:17" ht="21" customHeight="1">
      <c r="A18" s="7" t="s">
        <v>12</v>
      </c>
      <c r="B18" s="14" t="s">
        <v>3</v>
      </c>
      <c r="C18" s="45">
        <v>168.33333333333334</v>
      </c>
      <c r="D18" s="29">
        <v>166.3</v>
      </c>
      <c r="E18" s="29">
        <v>171</v>
      </c>
      <c r="F18" s="45">
        <v>164</v>
      </c>
      <c r="G18" s="45">
        <v>164.66666666666666</v>
      </c>
      <c r="H18" s="45">
        <v>159.33333333333334</v>
      </c>
      <c r="I18" s="49">
        <v>159.33333333333334</v>
      </c>
      <c r="J18" s="29">
        <v>159</v>
      </c>
      <c r="K18" s="29">
        <v>157</v>
      </c>
      <c r="L18" s="45">
        <v>155.33333333333334</v>
      </c>
      <c r="M18" s="45">
        <v>152.66666666666666</v>
      </c>
      <c r="N18" s="33">
        <v>151</v>
      </c>
      <c r="P18" s="74">
        <v>169</v>
      </c>
      <c r="Q18" s="63">
        <f t="shared" si="0"/>
        <v>-0.10650887573964497</v>
      </c>
    </row>
    <row r="19" spans="1:17" ht="21" customHeight="1">
      <c r="A19" s="7" t="s">
        <v>13</v>
      </c>
      <c r="B19" s="14" t="s">
        <v>3</v>
      </c>
      <c r="C19" s="45">
        <v>169</v>
      </c>
      <c r="D19" s="29">
        <v>169</v>
      </c>
      <c r="E19" s="29">
        <v>175</v>
      </c>
      <c r="F19" s="45">
        <v>171</v>
      </c>
      <c r="G19" s="45">
        <v>171</v>
      </c>
      <c r="H19" s="45">
        <v>168</v>
      </c>
      <c r="I19" s="49">
        <v>163</v>
      </c>
      <c r="J19" s="29">
        <v>163</v>
      </c>
      <c r="K19" s="29">
        <v>155</v>
      </c>
      <c r="L19" s="45">
        <v>153</v>
      </c>
      <c r="M19" s="45">
        <v>150</v>
      </c>
      <c r="N19" s="33">
        <v>150</v>
      </c>
      <c r="P19" s="74">
        <v>173</v>
      </c>
      <c r="Q19" s="63">
        <f t="shared" si="0"/>
        <v>-0.13294797687861271</v>
      </c>
    </row>
    <row r="20" spans="1:17" ht="21" customHeight="1">
      <c r="A20" s="7" t="s">
        <v>14</v>
      </c>
      <c r="B20" s="14" t="s">
        <v>3</v>
      </c>
      <c r="C20" s="45">
        <v>168.75</v>
      </c>
      <c r="D20" s="29">
        <v>168.8</v>
      </c>
      <c r="E20" s="29">
        <v>170.8</v>
      </c>
      <c r="F20" s="45">
        <v>164.8</v>
      </c>
      <c r="G20" s="45">
        <v>165</v>
      </c>
      <c r="H20" s="45">
        <v>162.25</v>
      </c>
      <c r="I20" s="49">
        <v>163.25</v>
      </c>
      <c r="J20" s="29">
        <v>161.75</v>
      </c>
      <c r="K20" s="29">
        <v>160.75</v>
      </c>
      <c r="L20" s="45">
        <v>158</v>
      </c>
      <c r="M20" s="45">
        <v>153.5</v>
      </c>
      <c r="N20" s="33">
        <v>151.75</v>
      </c>
      <c r="P20" s="74">
        <v>170.5</v>
      </c>
      <c r="Q20" s="63">
        <f t="shared" si="0"/>
        <v>-0.10997067448680352</v>
      </c>
    </row>
    <row r="21" spans="1:17" ht="21" customHeight="1">
      <c r="A21" s="7" t="s">
        <v>15</v>
      </c>
      <c r="B21" s="14" t="s">
        <v>3</v>
      </c>
      <c r="C21" s="45">
        <v>178.8</v>
      </c>
      <c r="D21" s="29">
        <v>176.4</v>
      </c>
      <c r="E21" s="29">
        <v>181.6</v>
      </c>
      <c r="F21" s="45">
        <v>178</v>
      </c>
      <c r="G21" s="45">
        <v>177.2</v>
      </c>
      <c r="H21" s="45">
        <v>176.2</v>
      </c>
      <c r="I21" s="49">
        <v>171</v>
      </c>
      <c r="J21" s="29">
        <v>170.6</v>
      </c>
      <c r="K21" s="29">
        <v>168</v>
      </c>
      <c r="L21" s="45">
        <v>167.4</v>
      </c>
      <c r="M21" s="45">
        <v>165</v>
      </c>
      <c r="N21" s="33">
        <v>165.2</v>
      </c>
      <c r="P21" s="74">
        <v>179.8</v>
      </c>
      <c r="Q21" s="63">
        <f t="shared" si="0"/>
        <v>-8.1201334816462856E-2</v>
      </c>
    </row>
    <row r="22" spans="1:17" ht="21" customHeight="1">
      <c r="A22" s="7" t="s">
        <v>16</v>
      </c>
      <c r="B22" s="14" t="s">
        <v>3</v>
      </c>
      <c r="C22" s="45">
        <v>169</v>
      </c>
      <c r="D22" s="29">
        <v>169</v>
      </c>
      <c r="E22" s="29">
        <v>172</v>
      </c>
      <c r="F22" s="45">
        <v>175</v>
      </c>
      <c r="G22" s="45">
        <v>172</v>
      </c>
      <c r="H22" s="45">
        <v>170</v>
      </c>
      <c r="I22" s="49">
        <v>170</v>
      </c>
      <c r="J22" s="29">
        <v>164</v>
      </c>
      <c r="K22" s="29">
        <v>164</v>
      </c>
      <c r="L22" s="45">
        <v>162</v>
      </c>
      <c r="M22" s="45">
        <v>162</v>
      </c>
      <c r="N22" s="33">
        <v>161</v>
      </c>
      <c r="P22" s="74">
        <v>166</v>
      </c>
      <c r="Q22" s="63">
        <f t="shared" si="0"/>
        <v>-3.0120481927710843E-2</v>
      </c>
    </row>
    <row r="23" spans="1:17" ht="21" customHeight="1">
      <c r="A23" s="7" t="s">
        <v>17</v>
      </c>
      <c r="B23" s="14" t="s">
        <v>3</v>
      </c>
      <c r="C23" s="45">
        <v>169</v>
      </c>
      <c r="D23" s="29">
        <v>164</v>
      </c>
      <c r="E23" s="29">
        <v>169</v>
      </c>
      <c r="F23" s="45">
        <v>172</v>
      </c>
      <c r="G23" s="45">
        <v>168</v>
      </c>
      <c r="H23" s="45">
        <v>167</v>
      </c>
      <c r="I23" s="49">
        <v>170</v>
      </c>
      <c r="J23" s="29">
        <v>163</v>
      </c>
      <c r="K23" s="29">
        <v>161</v>
      </c>
      <c r="L23" s="45">
        <v>157</v>
      </c>
      <c r="M23" s="45">
        <v>162</v>
      </c>
      <c r="N23" s="33">
        <v>161</v>
      </c>
      <c r="P23" s="74">
        <v>164</v>
      </c>
      <c r="Q23" s="63">
        <f t="shared" si="0"/>
        <v>-1.8292682926829267E-2</v>
      </c>
    </row>
    <row r="24" spans="1:17" ht="21" customHeight="1">
      <c r="A24" s="7" t="s">
        <v>18</v>
      </c>
      <c r="B24" s="14" t="s">
        <v>3</v>
      </c>
      <c r="C24" s="46"/>
      <c r="D24" s="51"/>
      <c r="E24" s="51"/>
      <c r="F24" s="46"/>
      <c r="G24" s="46"/>
      <c r="H24" s="46"/>
      <c r="I24" s="46"/>
      <c r="J24" s="46"/>
      <c r="K24" s="46"/>
      <c r="L24" s="46"/>
      <c r="M24" s="46"/>
      <c r="N24" s="46"/>
      <c r="P24" s="75"/>
      <c r="Q24" s="75"/>
    </row>
    <row r="25" spans="1:17" ht="21" customHeight="1">
      <c r="A25" s="7" t="s">
        <v>19</v>
      </c>
      <c r="B25" s="14" t="s">
        <v>3</v>
      </c>
      <c r="C25" s="45">
        <v>168</v>
      </c>
      <c r="D25" s="29">
        <v>168</v>
      </c>
      <c r="E25" s="29">
        <v>170</v>
      </c>
      <c r="F25" s="45">
        <v>170</v>
      </c>
      <c r="G25" s="45">
        <v>170</v>
      </c>
      <c r="H25" s="45">
        <v>168</v>
      </c>
      <c r="I25" s="49">
        <v>165</v>
      </c>
      <c r="J25" s="29">
        <v>165</v>
      </c>
      <c r="K25" s="29">
        <v>161</v>
      </c>
      <c r="L25" s="45">
        <v>159</v>
      </c>
      <c r="M25" s="45">
        <v>158</v>
      </c>
      <c r="N25" s="33">
        <v>158</v>
      </c>
      <c r="P25" s="74">
        <v>168</v>
      </c>
      <c r="Q25" s="63">
        <f t="shared" si="0"/>
        <v>-5.9523809523809521E-2</v>
      </c>
    </row>
    <row r="26" spans="1:17" ht="21" customHeight="1">
      <c r="A26" s="7" t="s">
        <v>20</v>
      </c>
      <c r="B26" s="14" t="s">
        <v>3</v>
      </c>
      <c r="C26" s="45">
        <v>168</v>
      </c>
      <c r="D26" s="29">
        <v>168</v>
      </c>
      <c r="E26" s="29">
        <v>170</v>
      </c>
      <c r="F26" s="45">
        <v>170</v>
      </c>
      <c r="G26" s="45">
        <v>170</v>
      </c>
      <c r="H26" s="45">
        <v>168</v>
      </c>
      <c r="I26" s="49">
        <v>165</v>
      </c>
      <c r="J26" s="29">
        <v>165</v>
      </c>
      <c r="K26" s="29">
        <v>161</v>
      </c>
      <c r="L26" s="45">
        <v>159</v>
      </c>
      <c r="M26" s="45">
        <v>158</v>
      </c>
      <c r="N26" s="33">
        <v>158</v>
      </c>
      <c r="P26" s="74">
        <v>168</v>
      </c>
      <c r="Q26" s="63">
        <f t="shared" si="0"/>
        <v>-5.9523809523809521E-2</v>
      </c>
    </row>
    <row r="27" spans="1:17" ht="21" customHeight="1">
      <c r="A27" s="7" t="s">
        <v>21</v>
      </c>
      <c r="B27" s="14" t="s">
        <v>3</v>
      </c>
      <c r="C27" s="45">
        <v>170</v>
      </c>
      <c r="D27" s="29">
        <v>169</v>
      </c>
      <c r="E27" s="29">
        <v>178</v>
      </c>
      <c r="F27" s="45">
        <v>172</v>
      </c>
      <c r="G27" s="45">
        <v>171</v>
      </c>
      <c r="H27" s="45">
        <v>169</v>
      </c>
      <c r="I27" s="49">
        <v>165</v>
      </c>
      <c r="J27" s="29">
        <v>163</v>
      </c>
      <c r="K27" s="29">
        <v>164</v>
      </c>
      <c r="L27" s="45">
        <v>161</v>
      </c>
      <c r="M27" s="45">
        <v>157</v>
      </c>
      <c r="N27" s="33">
        <v>157</v>
      </c>
      <c r="P27" s="74">
        <v>169</v>
      </c>
      <c r="Q27" s="63">
        <f t="shared" si="0"/>
        <v>-7.1005917159763315E-2</v>
      </c>
    </row>
    <row r="28" spans="1:17" ht="21" customHeight="1">
      <c r="A28" s="7" t="s">
        <v>22</v>
      </c>
      <c r="B28" s="14" t="s">
        <v>3</v>
      </c>
      <c r="C28" s="45">
        <v>175.5</v>
      </c>
      <c r="D28" s="29">
        <v>175</v>
      </c>
      <c r="E28" s="29">
        <v>177.5</v>
      </c>
      <c r="F28" s="45">
        <v>177</v>
      </c>
      <c r="G28" s="45">
        <v>175</v>
      </c>
      <c r="H28" s="45">
        <v>171.5</v>
      </c>
      <c r="I28" s="49">
        <v>170</v>
      </c>
      <c r="J28" s="29">
        <v>165.5</v>
      </c>
      <c r="K28" s="29">
        <v>162</v>
      </c>
      <c r="L28" s="45">
        <v>160</v>
      </c>
      <c r="M28" s="45">
        <v>160</v>
      </c>
      <c r="N28" s="33">
        <v>159</v>
      </c>
      <c r="P28" s="74">
        <v>175.5</v>
      </c>
      <c r="Q28" s="63">
        <f t="shared" si="0"/>
        <v>-9.4017094017094016E-2</v>
      </c>
    </row>
    <row r="29" spans="1:17" ht="21" customHeight="1">
      <c r="A29" s="7" t="s">
        <v>23</v>
      </c>
      <c r="B29" s="14" t="s">
        <v>3</v>
      </c>
      <c r="C29" s="46"/>
      <c r="D29" s="51"/>
      <c r="E29" s="51"/>
      <c r="F29" s="46"/>
      <c r="G29" s="46"/>
      <c r="H29" s="46"/>
      <c r="I29" s="46"/>
      <c r="J29" s="46"/>
      <c r="K29" s="46"/>
      <c r="L29" s="46"/>
      <c r="M29" s="46"/>
      <c r="N29" s="46"/>
      <c r="P29" s="75"/>
      <c r="Q29" s="75"/>
    </row>
    <row r="30" spans="1:17" ht="21" customHeight="1">
      <c r="A30" s="7" t="s">
        <v>24</v>
      </c>
      <c r="B30" s="14" t="s">
        <v>3</v>
      </c>
      <c r="C30" s="45">
        <v>180.75</v>
      </c>
      <c r="D30" s="29">
        <v>180</v>
      </c>
      <c r="E30" s="29">
        <v>189</v>
      </c>
      <c r="F30" s="45">
        <v>182.5</v>
      </c>
      <c r="G30" s="45">
        <v>181.5</v>
      </c>
      <c r="H30" s="29">
        <v>179.25</v>
      </c>
      <c r="I30" s="49">
        <v>174.25</v>
      </c>
      <c r="J30" s="29">
        <v>174</v>
      </c>
      <c r="K30" s="29">
        <v>173.25</v>
      </c>
      <c r="L30" s="45">
        <v>172.25</v>
      </c>
      <c r="M30" s="45">
        <v>166.5</v>
      </c>
      <c r="N30" s="33">
        <v>165.5</v>
      </c>
      <c r="P30" s="74">
        <v>180.5</v>
      </c>
      <c r="Q30" s="63">
        <f t="shared" si="0"/>
        <v>-8.3102493074792241E-2</v>
      </c>
    </row>
    <row r="31" spans="1:17" ht="21" customHeight="1">
      <c r="A31" s="7" t="s">
        <v>25</v>
      </c>
      <c r="B31" s="14" t="s">
        <v>3</v>
      </c>
      <c r="C31" s="46"/>
      <c r="D31" s="51"/>
      <c r="E31" s="51"/>
      <c r="F31" s="46"/>
      <c r="G31" s="46"/>
      <c r="H31" s="46"/>
      <c r="I31" s="46"/>
      <c r="J31" s="46"/>
      <c r="K31" s="46"/>
      <c r="L31" s="46"/>
      <c r="M31" s="46"/>
      <c r="N31" s="46"/>
      <c r="P31" s="75"/>
      <c r="Q31" s="75"/>
    </row>
    <row r="32" spans="1:17" ht="21" customHeight="1">
      <c r="A32" s="7" t="s">
        <v>26</v>
      </c>
      <c r="B32" s="14" t="s">
        <v>3</v>
      </c>
      <c r="C32" s="50">
        <v>173</v>
      </c>
      <c r="D32" s="29">
        <v>171</v>
      </c>
      <c r="E32" s="29">
        <v>172</v>
      </c>
      <c r="F32" s="45">
        <v>166</v>
      </c>
      <c r="G32" s="45">
        <v>166</v>
      </c>
      <c r="H32" s="45">
        <v>166</v>
      </c>
      <c r="I32" s="35">
        <v>163</v>
      </c>
      <c r="J32" s="35">
        <v>169</v>
      </c>
      <c r="K32" s="35">
        <v>170</v>
      </c>
      <c r="L32" s="35">
        <v>168</v>
      </c>
      <c r="M32" s="35">
        <v>164</v>
      </c>
      <c r="N32" s="33">
        <v>164</v>
      </c>
      <c r="P32" s="74">
        <v>175</v>
      </c>
      <c r="Q32" s="63">
        <f t="shared" si="0"/>
        <v>-6.2857142857142861E-2</v>
      </c>
    </row>
    <row r="33" spans="1:17" ht="21" customHeight="1">
      <c r="A33" s="7" t="s">
        <v>27</v>
      </c>
      <c r="B33" s="14" t="s">
        <v>3</v>
      </c>
      <c r="C33" s="45">
        <v>166.5</v>
      </c>
      <c r="D33" s="29">
        <v>166</v>
      </c>
      <c r="E33" s="29">
        <v>172</v>
      </c>
      <c r="F33" s="45">
        <v>165.5</v>
      </c>
      <c r="G33" s="45">
        <v>164</v>
      </c>
      <c r="H33" s="29">
        <v>161.5</v>
      </c>
      <c r="I33" s="49">
        <v>158.5</v>
      </c>
      <c r="J33" s="29">
        <v>159.5</v>
      </c>
      <c r="K33" s="29">
        <v>157.5</v>
      </c>
      <c r="L33" s="45">
        <v>155</v>
      </c>
      <c r="M33" s="45">
        <v>153.5</v>
      </c>
      <c r="N33" s="33">
        <v>151</v>
      </c>
      <c r="P33" s="74">
        <v>166</v>
      </c>
      <c r="Q33" s="63">
        <f t="shared" si="0"/>
        <v>-9.036144578313253E-2</v>
      </c>
    </row>
    <row r="34" spans="1:17" ht="21" customHeight="1">
      <c r="A34" s="7" t="s">
        <v>28</v>
      </c>
      <c r="B34" s="14" t="s">
        <v>3</v>
      </c>
      <c r="C34" s="45">
        <v>168.5</v>
      </c>
      <c r="D34" s="29">
        <v>168.5</v>
      </c>
      <c r="E34" s="29">
        <v>171</v>
      </c>
      <c r="F34" s="45">
        <v>163</v>
      </c>
      <c r="G34" s="45">
        <v>162</v>
      </c>
      <c r="H34" s="29">
        <v>160.5</v>
      </c>
      <c r="I34" s="49">
        <v>158.5</v>
      </c>
      <c r="J34" s="29">
        <v>163</v>
      </c>
      <c r="K34" s="29">
        <v>161</v>
      </c>
      <c r="L34" s="45">
        <v>160.5</v>
      </c>
      <c r="M34" s="45">
        <v>159.5</v>
      </c>
      <c r="N34" s="33">
        <v>156.5</v>
      </c>
      <c r="P34" s="74">
        <v>169.5</v>
      </c>
      <c r="Q34" s="63">
        <f t="shared" si="0"/>
        <v>-7.6696165191740412E-2</v>
      </c>
    </row>
    <row r="35" spans="1:17" ht="21" customHeight="1">
      <c r="A35" s="7" t="s">
        <v>29</v>
      </c>
      <c r="B35" s="14" t="s">
        <v>3</v>
      </c>
      <c r="C35" s="45">
        <v>174</v>
      </c>
      <c r="D35" s="29">
        <v>173.5</v>
      </c>
      <c r="E35" s="29">
        <v>179</v>
      </c>
      <c r="F35" s="45">
        <v>171</v>
      </c>
      <c r="G35" s="45">
        <v>170.5</v>
      </c>
      <c r="H35" s="29">
        <v>169</v>
      </c>
      <c r="I35" s="49">
        <v>166</v>
      </c>
      <c r="J35" s="29">
        <v>168</v>
      </c>
      <c r="K35" s="29">
        <v>169</v>
      </c>
      <c r="L35" s="45">
        <v>168.5</v>
      </c>
      <c r="M35" s="45">
        <v>166</v>
      </c>
      <c r="N35" s="33">
        <v>164.5</v>
      </c>
      <c r="P35" s="74">
        <v>174.5</v>
      </c>
      <c r="Q35" s="63">
        <f t="shared" si="0"/>
        <v>-5.730659025787966E-2</v>
      </c>
    </row>
    <row r="36" spans="1:17" ht="21" customHeight="1">
      <c r="A36" s="7" t="s">
        <v>30</v>
      </c>
      <c r="B36" s="14" t="s">
        <v>3</v>
      </c>
      <c r="C36" s="45">
        <v>175</v>
      </c>
      <c r="D36" s="45">
        <v>174</v>
      </c>
      <c r="E36" s="45">
        <v>183</v>
      </c>
      <c r="F36" s="45">
        <v>177</v>
      </c>
      <c r="G36" s="45">
        <v>176</v>
      </c>
      <c r="H36" s="29">
        <v>174</v>
      </c>
      <c r="I36" s="49">
        <v>169</v>
      </c>
      <c r="J36" s="29">
        <v>167</v>
      </c>
      <c r="K36" s="29">
        <v>168</v>
      </c>
      <c r="L36" s="45">
        <v>167</v>
      </c>
      <c r="M36" s="45">
        <v>165</v>
      </c>
      <c r="N36" s="33">
        <v>165</v>
      </c>
      <c r="P36" s="74">
        <v>174</v>
      </c>
      <c r="Q36" s="63">
        <f t="shared" si="0"/>
        <v>-5.1724137931034482E-2</v>
      </c>
    </row>
    <row r="37" spans="1:17" ht="21" customHeight="1">
      <c r="A37" s="7" t="s">
        <v>2</v>
      </c>
      <c r="B37" s="14" t="s">
        <v>3</v>
      </c>
      <c r="C37" s="45">
        <v>184</v>
      </c>
      <c r="D37" s="29">
        <v>182.5</v>
      </c>
      <c r="E37" s="29">
        <v>190</v>
      </c>
      <c r="F37" s="45">
        <v>185.5</v>
      </c>
      <c r="G37" s="45">
        <v>183</v>
      </c>
      <c r="H37" s="29">
        <v>182.5</v>
      </c>
      <c r="I37" s="49">
        <v>177</v>
      </c>
      <c r="J37" s="29">
        <v>173.5</v>
      </c>
      <c r="K37" s="29">
        <v>175.5</v>
      </c>
      <c r="L37" s="45">
        <v>174.5</v>
      </c>
      <c r="M37" s="45">
        <v>170.5</v>
      </c>
      <c r="N37" s="33">
        <v>173</v>
      </c>
      <c r="P37" s="74">
        <v>178</v>
      </c>
      <c r="Q37" s="63">
        <f t="shared" si="0"/>
        <v>-2.8089887640449437E-2</v>
      </c>
    </row>
    <row r="38" spans="1:17" ht="21" customHeight="1">
      <c r="A38" s="7" t="s">
        <v>31</v>
      </c>
      <c r="B38" s="14" t="s">
        <v>3</v>
      </c>
      <c r="C38" s="45">
        <v>173</v>
      </c>
      <c r="D38" s="29">
        <v>173</v>
      </c>
      <c r="E38" s="29">
        <v>179</v>
      </c>
      <c r="F38" s="45">
        <v>175</v>
      </c>
      <c r="G38" s="45">
        <v>175</v>
      </c>
      <c r="H38" s="29">
        <v>172</v>
      </c>
      <c r="I38" s="49">
        <v>167</v>
      </c>
      <c r="J38" s="29">
        <v>167</v>
      </c>
      <c r="K38" s="29">
        <v>166</v>
      </c>
      <c r="L38" s="45">
        <v>164</v>
      </c>
      <c r="M38" s="45">
        <v>161</v>
      </c>
      <c r="N38" s="33">
        <v>161</v>
      </c>
      <c r="P38" s="74">
        <v>177</v>
      </c>
      <c r="Q38" s="63">
        <f t="shared" si="0"/>
        <v>-9.03954802259887E-2</v>
      </c>
    </row>
    <row r="39" spans="1:17" ht="21" customHeight="1">
      <c r="A39" s="83" t="s">
        <v>34</v>
      </c>
      <c r="B39" s="83"/>
      <c r="C39" s="83"/>
      <c r="D39" s="83"/>
      <c r="E39" s="83"/>
      <c r="F39" s="83"/>
      <c r="G39" s="83"/>
      <c r="H39" s="20"/>
      <c r="I39" s="20"/>
      <c r="J39" s="20"/>
      <c r="K39" s="20"/>
      <c r="L39" s="39"/>
      <c r="M39" s="28"/>
      <c r="N39" s="28"/>
      <c r="Q39" s="64"/>
    </row>
    <row r="40" spans="1:17" ht="21" customHeight="1">
      <c r="A40" s="84"/>
      <c r="B40" s="84"/>
      <c r="C40" s="84"/>
      <c r="D40" s="84"/>
      <c r="E40" s="84"/>
      <c r="F40" s="84"/>
      <c r="G40" s="84"/>
      <c r="H40" s="20"/>
      <c r="I40" s="20"/>
      <c r="J40" s="20"/>
      <c r="K40" s="20"/>
      <c r="L40" s="47"/>
      <c r="M40" s="48"/>
      <c r="N40" s="48"/>
      <c r="Q40" s="64"/>
    </row>
    <row r="41" spans="1:17" ht="21" hidden="1" customHeight="1">
      <c r="A41" s="81" t="s">
        <v>36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Q41" s="65"/>
    </row>
    <row r="42" spans="1:17" ht="21" hidden="1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Q42" s="65"/>
    </row>
    <row r="43" spans="1:17" ht="21" hidden="1" customHeight="1">
      <c r="A43" s="82" t="s">
        <v>35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Q43" s="64"/>
    </row>
    <row r="44" spans="1:17">
      <c r="A44" s="85" t="s">
        <v>47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mergeCells count="4">
    <mergeCell ref="A41:N42"/>
    <mergeCell ref="A43:N43"/>
    <mergeCell ref="A39:G40"/>
    <mergeCell ref="A44:Q44"/>
  </mergeCells>
  <phoneticPr fontId="6"/>
  <printOptions horizontalCentered="1"/>
  <pageMargins left="0.23622047244094491" right="0.23622047244094491" top="0.9448818897637796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Q44"/>
  <sheetViews>
    <sheetView showGridLines="0" view="pageBreakPreview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3" sqref="B3"/>
    </sheetView>
  </sheetViews>
  <sheetFormatPr defaultRowHeight="13.5"/>
  <cols>
    <col min="1" max="1" width="11.5" style="13" customWidth="1"/>
    <col min="2" max="2" width="7.125" style="13" customWidth="1"/>
    <col min="3" max="14" width="7.625" customWidth="1"/>
    <col min="15" max="15" width="5.625" customWidth="1"/>
    <col min="16" max="16" width="7.625" customWidth="1"/>
    <col min="17" max="17" width="7.625" style="66" customWidth="1"/>
    <col min="18" max="21" width="7.625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7" ht="17.25">
      <c r="A1" s="1" t="s">
        <v>32</v>
      </c>
      <c r="B1" s="1"/>
      <c r="C1" s="3"/>
      <c r="L1" s="3"/>
    </row>
    <row r="2" spans="1:17" ht="3.75" customHeight="1">
      <c r="A2" s="4"/>
      <c r="B2" s="4"/>
      <c r="C2" s="2"/>
      <c r="L2" s="2"/>
    </row>
    <row r="3" spans="1:17">
      <c r="A3" s="4"/>
      <c r="B3" s="4"/>
      <c r="C3" s="2"/>
      <c r="L3" s="2"/>
    </row>
    <row r="4" spans="1:17">
      <c r="A4" s="4"/>
      <c r="B4" s="4"/>
      <c r="C4" s="2" t="s">
        <v>37</v>
      </c>
      <c r="L4" t="s">
        <v>51</v>
      </c>
      <c r="P4" t="s">
        <v>37</v>
      </c>
    </row>
    <row r="5" spans="1:17" ht="21" customHeight="1">
      <c r="A5" s="5"/>
      <c r="B5" s="5"/>
      <c r="C5" s="6" t="s">
        <v>38</v>
      </c>
      <c r="D5" s="6" t="s">
        <v>39</v>
      </c>
      <c r="E5" s="31" t="s">
        <v>40</v>
      </c>
      <c r="F5" s="44" t="s">
        <v>41</v>
      </c>
      <c r="G5" s="31" t="s">
        <v>42</v>
      </c>
      <c r="H5" s="71" t="s">
        <v>45</v>
      </c>
      <c r="I5" s="31" t="s">
        <v>46</v>
      </c>
      <c r="J5" s="31" t="s">
        <v>48</v>
      </c>
      <c r="K5" s="31" t="s">
        <v>49</v>
      </c>
      <c r="L5" s="31" t="s">
        <v>50</v>
      </c>
      <c r="M5" s="31" t="s">
        <v>53</v>
      </c>
      <c r="N5" s="31" t="s">
        <v>54</v>
      </c>
      <c r="P5" s="44" t="s">
        <v>55</v>
      </c>
      <c r="Q5" s="86" t="s">
        <v>43</v>
      </c>
    </row>
    <row r="6" spans="1:17" ht="21" hidden="1" customHeight="1">
      <c r="A6" s="7" t="s">
        <v>5</v>
      </c>
      <c r="B6" s="22"/>
      <c r="C6" s="18"/>
      <c r="D6" s="18"/>
      <c r="E6" s="34"/>
      <c r="F6" s="34"/>
      <c r="G6" s="34"/>
      <c r="H6" s="34"/>
      <c r="I6" s="34"/>
      <c r="J6" s="34"/>
      <c r="K6" s="34"/>
      <c r="L6" s="34"/>
      <c r="M6" s="34"/>
      <c r="N6" s="34"/>
      <c r="P6" s="34"/>
      <c r="Q6" s="68"/>
    </row>
    <row r="7" spans="1:17" ht="21" customHeight="1">
      <c r="A7" s="7" t="s">
        <v>6</v>
      </c>
      <c r="B7" s="19" t="s">
        <v>3</v>
      </c>
      <c r="C7" s="32">
        <v>150.65079365079364</v>
      </c>
      <c r="D7" s="16">
        <v>149.69999999999999</v>
      </c>
      <c r="E7" s="32">
        <v>154.5</v>
      </c>
      <c r="F7" s="32">
        <v>151.6</v>
      </c>
      <c r="G7" s="32">
        <v>149.30000000000001</v>
      </c>
      <c r="H7" s="78">
        <v>146.421875</v>
      </c>
      <c r="I7" s="78">
        <v>144.5</v>
      </c>
      <c r="J7" s="32">
        <v>143.45454545454547</v>
      </c>
      <c r="K7" s="32">
        <v>143.83333333333334</v>
      </c>
      <c r="L7" s="32">
        <v>143.03030303030303</v>
      </c>
      <c r="M7" s="32">
        <v>140.74242424242425</v>
      </c>
      <c r="N7" s="32">
        <v>140.0151515151515</v>
      </c>
      <c r="P7" s="32">
        <v>149.9</v>
      </c>
      <c r="Q7" s="79">
        <f>(N7-P7)/P7</f>
        <v>-6.59429518669013E-2</v>
      </c>
    </row>
    <row r="8" spans="1:17" ht="21" hidden="1" customHeight="1">
      <c r="A8" s="7" t="s">
        <v>7</v>
      </c>
      <c r="B8" s="19" t="s">
        <v>3</v>
      </c>
      <c r="C8" s="16">
        <v>144.6</v>
      </c>
      <c r="D8" s="16">
        <v>147.80000000000001</v>
      </c>
      <c r="E8" s="32">
        <v>147.4</v>
      </c>
      <c r="F8" s="32">
        <v>144.30000000000001</v>
      </c>
      <c r="G8" s="32">
        <v>144.30000000000001</v>
      </c>
      <c r="H8" s="32">
        <v>141.9</v>
      </c>
      <c r="I8" s="32">
        <v>144.9</v>
      </c>
      <c r="J8" s="32">
        <v>145.19999999999999</v>
      </c>
      <c r="K8" s="32">
        <v>146.19999999999999</v>
      </c>
      <c r="L8" s="32">
        <v>149</v>
      </c>
      <c r="M8" s="32">
        <v>146.5</v>
      </c>
      <c r="N8" s="32">
        <v>142.4</v>
      </c>
      <c r="P8" s="32"/>
      <c r="Q8" s="15"/>
    </row>
    <row r="9" spans="1:17" s="10" customFormat="1" ht="11.25" customHeight="1">
      <c r="A9" s="8"/>
      <c r="B9" s="8"/>
      <c r="C9" s="11"/>
      <c r="D9" s="11"/>
      <c r="L9" s="11"/>
      <c r="Q9" s="69"/>
    </row>
    <row r="10" spans="1:17" s="10" customFormat="1" ht="11.25" customHeight="1">
      <c r="A10" s="8"/>
      <c r="B10" s="8"/>
      <c r="C10" s="11"/>
      <c r="D10" s="11"/>
      <c r="L10" s="11"/>
      <c r="Q10" s="69"/>
    </row>
    <row r="11" spans="1:17">
      <c r="A11" s="5"/>
      <c r="B11" s="5"/>
      <c r="C11" s="12"/>
      <c r="D11" s="12"/>
      <c r="L11" s="12"/>
    </row>
    <row r="12" spans="1:17" ht="21" customHeight="1">
      <c r="A12" s="17" t="s">
        <v>0</v>
      </c>
      <c r="B12" s="23"/>
      <c r="C12" s="44" t="s">
        <v>38</v>
      </c>
      <c r="D12" s="44" t="s">
        <v>39</v>
      </c>
      <c r="E12" s="44" t="s">
        <v>40</v>
      </c>
      <c r="F12" s="44" t="s">
        <v>41</v>
      </c>
      <c r="G12" s="44" t="s">
        <v>42</v>
      </c>
      <c r="H12" s="44" t="s">
        <v>45</v>
      </c>
      <c r="I12" s="44" t="s">
        <v>46</v>
      </c>
      <c r="J12" s="44" t="s">
        <v>48</v>
      </c>
      <c r="K12" s="44" t="s">
        <v>49</v>
      </c>
      <c r="L12" s="44" t="s">
        <v>50</v>
      </c>
      <c r="M12" s="44" t="s">
        <v>53</v>
      </c>
      <c r="N12" s="44" t="s">
        <v>54</v>
      </c>
      <c r="P12" s="44" t="s">
        <v>55</v>
      </c>
      <c r="Q12" s="56" t="s">
        <v>44</v>
      </c>
    </row>
    <row r="13" spans="1:17" ht="21" customHeight="1">
      <c r="A13" s="7" t="s">
        <v>8</v>
      </c>
      <c r="B13" s="14" t="s">
        <v>3</v>
      </c>
      <c r="C13" s="45">
        <v>154.25</v>
      </c>
      <c r="D13" s="45">
        <v>154.30000000000001</v>
      </c>
      <c r="E13" s="35">
        <v>161.4</v>
      </c>
      <c r="F13" s="36">
        <v>156.80000000000001</v>
      </c>
      <c r="G13" s="36">
        <v>152.33333333333334</v>
      </c>
      <c r="H13" s="36">
        <v>151.16666666666666</v>
      </c>
      <c r="I13" s="36">
        <v>149</v>
      </c>
      <c r="J13" s="36">
        <v>147.58333333333334</v>
      </c>
      <c r="K13" s="36">
        <v>149.91666666666666</v>
      </c>
      <c r="L13" s="45">
        <v>149.75</v>
      </c>
      <c r="M13" s="45">
        <v>147.41666666666666</v>
      </c>
      <c r="N13" s="45">
        <v>148.33333333333334</v>
      </c>
      <c r="P13" s="72">
        <v>153.4</v>
      </c>
      <c r="Q13" s="70">
        <f>(N13-P13)/P13</f>
        <v>-3.3029117774880462E-2</v>
      </c>
    </row>
    <row r="14" spans="1:17" ht="21" customHeight="1">
      <c r="A14" s="7" t="s">
        <v>9</v>
      </c>
      <c r="B14" s="14" t="s">
        <v>3</v>
      </c>
      <c r="C14" s="45">
        <v>156.4</v>
      </c>
      <c r="D14" s="45">
        <v>154.4</v>
      </c>
      <c r="E14" s="35">
        <v>161.6</v>
      </c>
      <c r="F14" s="36">
        <v>152</v>
      </c>
      <c r="G14" s="36">
        <v>149.6</v>
      </c>
      <c r="H14" s="36">
        <v>147.6</v>
      </c>
      <c r="I14" s="36">
        <v>146.6</v>
      </c>
      <c r="J14" s="36">
        <v>148.6</v>
      </c>
      <c r="K14" s="36">
        <v>149.4</v>
      </c>
      <c r="L14" s="45">
        <v>147.6</v>
      </c>
      <c r="M14" s="45">
        <v>147.6</v>
      </c>
      <c r="N14" s="45">
        <v>144.6</v>
      </c>
      <c r="P14" s="72">
        <v>155</v>
      </c>
      <c r="Q14" s="70">
        <f t="shared" ref="Q14:Q38" si="0">(N14-P14)/P14</f>
        <v>-6.7096774193548425E-2</v>
      </c>
    </row>
    <row r="15" spans="1:17" ht="21" customHeight="1">
      <c r="A15" s="7" t="s">
        <v>1</v>
      </c>
      <c r="B15" s="14" t="s">
        <v>3</v>
      </c>
      <c r="C15" s="45">
        <v>151.33333333333334</v>
      </c>
      <c r="D15" s="45">
        <v>152</v>
      </c>
      <c r="E15" s="35">
        <v>153</v>
      </c>
      <c r="F15" s="36">
        <v>154.30000000000001</v>
      </c>
      <c r="G15" s="36">
        <v>152</v>
      </c>
      <c r="H15" s="36">
        <v>147.25</v>
      </c>
      <c r="I15" s="36">
        <v>146.25</v>
      </c>
      <c r="J15" s="36">
        <v>147.5</v>
      </c>
      <c r="K15" s="36">
        <v>145</v>
      </c>
      <c r="L15" s="45">
        <v>147.75</v>
      </c>
      <c r="M15" s="45">
        <v>144.5</v>
      </c>
      <c r="N15" s="45">
        <v>144.5</v>
      </c>
      <c r="P15" s="72">
        <v>149</v>
      </c>
      <c r="Q15" s="70">
        <f t="shared" si="0"/>
        <v>-3.0201342281879196E-2</v>
      </c>
    </row>
    <row r="16" spans="1:17" ht="21" customHeight="1">
      <c r="A16" s="7" t="s">
        <v>10</v>
      </c>
      <c r="B16" s="14" t="s">
        <v>3</v>
      </c>
      <c r="C16" s="45">
        <v>148.33333333333334</v>
      </c>
      <c r="D16" s="45">
        <v>146</v>
      </c>
      <c r="E16" s="35">
        <v>148.69999999999999</v>
      </c>
      <c r="F16" s="36">
        <v>149.80000000000001</v>
      </c>
      <c r="G16" s="36">
        <v>147.16666666666666</v>
      </c>
      <c r="H16" s="36">
        <v>146.83333333333334</v>
      </c>
      <c r="I16" s="36">
        <v>138.83333333333334</v>
      </c>
      <c r="J16" s="36">
        <v>138</v>
      </c>
      <c r="K16" s="36">
        <v>136.16666666666666</v>
      </c>
      <c r="L16" s="45">
        <v>135</v>
      </c>
      <c r="M16" s="45">
        <v>132.16666666666666</v>
      </c>
      <c r="N16" s="45">
        <v>132.83333333333334</v>
      </c>
      <c r="P16" s="72">
        <v>146.19999999999999</v>
      </c>
      <c r="Q16" s="70">
        <f t="shared" si="0"/>
        <v>-9.1427268581851212E-2</v>
      </c>
    </row>
    <row r="17" spans="1:17" ht="21" customHeight="1">
      <c r="A17" s="7" t="s">
        <v>11</v>
      </c>
      <c r="B17" s="14" t="s">
        <v>3</v>
      </c>
      <c r="C17" s="45">
        <v>144.33333333333334</v>
      </c>
      <c r="D17" s="45">
        <v>144.30000000000001</v>
      </c>
      <c r="E17" s="35">
        <v>143.69999999999999</v>
      </c>
      <c r="F17" s="36">
        <v>144.69999999999999</v>
      </c>
      <c r="G17" s="36">
        <v>145.66666666666666</v>
      </c>
      <c r="H17" s="36">
        <v>141.66666666666666</v>
      </c>
      <c r="I17" s="36">
        <v>141.33333333333334</v>
      </c>
      <c r="J17" s="36">
        <v>143</v>
      </c>
      <c r="K17" s="36">
        <v>142</v>
      </c>
      <c r="L17" s="45">
        <v>139.33333333333334</v>
      </c>
      <c r="M17" s="45">
        <v>136.66666666666666</v>
      </c>
      <c r="N17" s="45">
        <v>133.33333333333334</v>
      </c>
      <c r="P17" s="72">
        <v>148.30000000000001</v>
      </c>
      <c r="Q17" s="70">
        <f t="shared" si="0"/>
        <v>-0.10092155540570916</v>
      </c>
    </row>
    <row r="18" spans="1:17" ht="21" customHeight="1">
      <c r="A18" s="7" t="s">
        <v>12</v>
      </c>
      <c r="B18" s="14" t="s">
        <v>3</v>
      </c>
      <c r="C18" s="45">
        <v>144</v>
      </c>
      <c r="D18" s="45">
        <v>145</v>
      </c>
      <c r="E18" s="35">
        <v>146</v>
      </c>
      <c r="F18" s="36">
        <v>143</v>
      </c>
      <c r="G18" s="36">
        <v>141.66666666666666</v>
      </c>
      <c r="H18" s="36">
        <v>136.66666666666666</v>
      </c>
      <c r="I18" s="36">
        <v>138</v>
      </c>
      <c r="J18" s="36">
        <v>135</v>
      </c>
      <c r="K18" s="36">
        <v>136.33333333333334</v>
      </c>
      <c r="L18" s="45">
        <v>133.66666666666666</v>
      </c>
      <c r="M18" s="45">
        <v>130</v>
      </c>
      <c r="N18" s="45">
        <v>130.33333333333334</v>
      </c>
      <c r="P18" s="72">
        <v>143.30000000000001</v>
      </c>
      <c r="Q18" s="70">
        <f t="shared" si="0"/>
        <v>-9.0486159571993491E-2</v>
      </c>
    </row>
    <row r="19" spans="1:17" ht="21" customHeight="1">
      <c r="A19" s="7" t="s">
        <v>13</v>
      </c>
      <c r="B19" s="14" t="s">
        <v>3</v>
      </c>
      <c r="C19" s="45">
        <v>141</v>
      </c>
      <c r="D19" s="45">
        <v>146</v>
      </c>
      <c r="E19" s="35">
        <v>146</v>
      </c>
      <c r="F19" s="36">
        <v>149</v>
      </c>
      <c r="G19" s="36">
        <v>149</v>
      </c>
      <c r="H19" s="36">
        <v>142</v>
      </c>
      <c r="I19" s="36">
        <v>143</v>
      </c>
      <c r="J19" s="36">
        <v>143</v>
      </c>
      <c r="K19" s="36">
        <v>136</v>
      </c>
      <c r="L19" s="45">
        <v>136</v>
      </c>
      <c r="M19" s="45">
        <v>134</v>
      </c>
      <c r="N19" s="45">
        <v>134</v>
      </c>
      <c r="P19" s="72">
        <v>149</v>
      </c>
      <c r="Q19" s="70">
        <f t="shared" si="0"/>
        <v>-0.10067114093959731</v>
      </c>
    </row>
    <row r="20" spans="1:17" ht="21" customHeight="1">
      <c r="A20" s="7" t="s">
        <v>14</v>
      </c>
      <c r="B20" s="14" t="s">
        <v>3</v>
      </c>
      <c r="C20" s="45">
        <v>146.5</v>
      </c>
      <c r="D20" s="45">
        <v>146</v>
      </c>
      <c r="E20" s="35">
        <v>148</v>
      </c>
      <c r="F20" s="36">
        <v>146.30000000000001</v>
      </c>
      <c r="G20" s="36">
        <v>142.75</v>
      </c>
      <c r="H20" s="36">
        <v>138</v>
      </c>
      <c r="I20" s="36">
        <v>139.75</v>
      </c>
      <c r="J20" s="36">
        <v>137.25</v>
      </c>
      <c r="K20" s="36">
        <v>136</v>
      </c>
      <c r="L20" s="45">
        <v>133.75</v>
      </c>
      <c r="M20" s="45">
        <v>131.75</v>
      </c>
      <c r="N20" s="45">
        <v>133.25</v>
      </c>
      <c r="P20" s="72">
        <v>146</v>
      </c>
      <c r="Q20" s="70">
        <f t="shared" si="0"/>
        <v>-8.7328767123287673E-2</v>
      </c>
    </row>
    <row r="21" spans="1:17" ht="21" customHeight="1">
      <c r="A21" s="7" t="s">
        <v>15</v>
      </c>
      <c r="B21" s="14" t="s">
        <v>3</v>
      </c>
      <c r="C21" s="45">
        <v>151</v>
      </c>
      <c r="D21" s="45">
        <v>144.80000000000001</v>
      </c>
      <c r="E21" s="36">
        <v>153.4</v>
      </c>
      <c r="F21" s="36">
        <v>149.6</v>
      </c>
      <c r="G21" s="36">
        <v>146.6</v>
      </c>
      <c r="H21" s="36">
        <v>144</v>
      </c>
      <c r="I21" s="36">
        <v>142.4</v>
      </c>
      <c r="J21" s="36">
        <v>142.19999999999999</v>
      </c>
      <c r="K21" s="36">
        <v>144.4</v>
      </c>
      <c r="L21" s="45">
        <v>143</v>
      </c>
      <c r="M21" s="45">
        <v>141</v>
      </c>
      <c r="N21" s="45">
        <v>137</v>
      </c>
      <c r="P21" s="72">
        <v>148.19999999999999</v>
      </c>
      <c r="Q21" s="70">
        <f t="shared" si="0"/>
        <v>-7.557354925775972E-2</v>
      </c>
    </row>
    <row r="22" spans="1:17" ht="21" customHeight="1">
      <c r="A22" s="7" t="s">
        <v>16</v>
      </c>
      <c r="B22" s="14" t="s">
        <v>3</v>
      </c>
      <c r="C22" s="45">
        <v>145</v>
      </c>
      <c r="D22" s="45">
        <v>147</v>
      </c>
      <c r="E22" s="36">
        <v>151</v>
      </c>
      <c r="F22" s="36">
        <v>159</v>
      </c>
      <c r="G22" s="36">
        <v>161</v>
      </c>
      <c r="H22" s="36">
        <v>155</v>
      </c>
      <c r="I22" s="36">
        <v>150</v>
      </c>
      <c r="J22" s="36">
        <v>140</v>
      </c>
      <c r="K22" s="36">
        <v>140</v>
      </c>
      <c r="L22" s="45">
        <v>143</v>
      </c>
      <c r="M22" s="45">
        <v>143</v>
      </c>
      <c r="N22" s="45">
        <v>133</v>
      </c>
      <c r="P22" s="72">
        <v>145</v>
      </c>
      <c r="Q22" s="70">
        <f t="shared" si="0"/>
        <v>-8.2758620689655171E-2</v>
      </c>
    </row>
    <row r="23" spans="1:17" ht="21" customHeight="1">
      <c r="A23" s="7" t="s">
        <v>17</v>
      </c>
      <c r="B23" s="14" t="s">
        <v>3</v>
      </c>
      <c r="C23" s="45">
        <v>147</v>
      </c>
      <c r="D23" s="45">
        <v>147</v>
      </c>
      <c r="E23" s="36">
        <v>151</v>
      </c>
      <c r="F23" s="36">
        <v>154</v>
      </c>
      <c r="G23" s="36">
        <v>150</v>
      </c>
      <c r="H23" s="36">
        <v>153</v>
      </c>
      <c r="I23" s="36">
        <v>153</v>
      </c>
      <c r="J23" s="36">
        <v>138</v>
      </c>
      <c r="K23" s="36">
        <v>136</v>
      </c>
      <c r="L23" s="45">
        <v>137</v>
      </c>
      <c r="M23" s="45">
        <v>139</v>
      </c>
      <c r="N23" s="45">
        <v>133</v>
      </c>
      <c r="P23" s="72">
        <v>147</v>
      </c>
      <c r="Q23" s="70">
        <f t="shared" si="0"/>
        <v>-9.5238095238095233E-2</v>
      </c>
    </row>
    <row r="24" spans="1:17" ht="21" customHeight="1">
      <c r="A24" s="7" t="s">
        <v>18</v>
      </c>
      <c r="B24" s="14" t="s">
        <v>3</v>
      </c>
      <c r="C24" s="46"/>
      <c r="D24" s="46"/>
      <c r="E24" s="53"/>
      <c r="F24" s="53"/>
      <c r="G24" s="53"/>
      <c r="H24" s="53"/>
      <c r="I24" s="53"/>
      <c r="J24" s="53"/>
      <c r="K24" s="53"/>
      <c r="L24" s="53"/>
      <c r="M24" s="53"/>
      <c r="N24" s="53"/>
      <c r="P24" s="73"/>
      <c r="Q24" s="73"/>
    </row>
    <row r="25" spans="1:17" ht="21" customHeight="1">
      <c r="A25" s="7" t="s">
        <v>19</v>
      </c>
      <c r="B25" s="14" t="s">
        <v>3</v>
      </c>
      <c r="C25" s="45">
        <v>147</v>
      </c>
      <c r="D25" s="45">
        <f>+'[7]価格（地域・市町村別　形態別　系列別)'!$H29</f>
        <v>147</v>
      </c>
      <c r="E25" s="36">
        <v>151</v>
      </c>
      <c r="F25" s="36">
        <v>154</v>
      </c>
      <c r="G25" s="36">
        <v>154</v>
      </c>
      <c r="H25" s="36">
        <v>152</v>
      </c>
      <c r="I25" s="36">
        <v>143</v>
      </c>
      <c r="J25" s="36">
        <v>143</v>
      </c>
      <c r="K25" s="36">
        <v>139</v>
      </c>
      <c r="L25" s="45">
        <v>139</v>
      </c>
      <c r="M25" s="45">
        <v>138</v>
      </c>
      <c r="N25" s="45">
        <v>138</v>
      </c>
      <c r="P25" s="72">
        <v>147</v>
      </c>
      <c r="Q25" s="70">
        <f t="shared" si="0"/>
        <v>-6.1224489795918366E-2</v>
      </c>
    </row>
    <row r="26" spans="1:17" ht="21" customHeight="1">
      <c r="A26" s="7" t="s">
        <v>20</v>
      </c>
      <c r="B26" s="14" t="s">
        <v>3</v>
      </c>
      <c r="C26" s="45">
        <v>147</v>
      </c>
      <c r="D26" s="46"/>
      <c r="E26" s="36">
        <v>149</v>
      </c>
      <c r="F26" s="36">
        <v>154</v>
      </c>
      <c r="G26" s="36">
        <v>154</v>
      </c>
      <c r="H26" s="36">
        <v>152</v>
      </c>
      <c r="I26" s="36">
        <v>143</v>
      </c>
      <c r="J26" s="36">
        <v>143</v>
      </c>
      <c r="K26" s="36">
        <v>139</v>
      </c>
      <c r="L26" s="45">
        <v>134</v>
      </c>
      <c r="M26" s="45">
        <v>138</v>
      </c>
      <c r="N26" s="45">
        <v>138</v>
      </c>
      <c r="P26" s="72">
        <v>147</v>
      </c>
      <c r="Q26" s="70">
        <f t="shared" si="0"/>
        <v>-6.1224489795918366E-2</v>
      </c>
    </row>
    <row r="27" spans="1:17" ht="21" customHeight="1">
      <c r="A27" s="7" t="s">
        <v>21</v>
      </c>
      <c r="B27" s="14" t="s">
        <v>3</v>
      </c>
      <c r="C27" s="45">
        <v>150</v>
      </c>
      <c r="D27" s="45">
        <v>149</v>
      </c>
      <c r="E27" s="36">
        <v>155</v>
      </c>
      <c r="F27" s="36">
        <v>153</v>
      </c>
      <c r="G27" s="36">
        <v>150</v>
      </c>
      <c r="H27" s="36">
        <v>146</v>
      </c>
      <c r="I27" s="36">
        <v>145</v>
      </c>
      <c r="J27" s="36">
        <v>143</v>
      </c>
      <c r="K27" s="36">
        <v>144</v>
      </c>
      <c r="L27" s="45">
        <v>141</v>
      </c>
      <c r="M27" s="45">
        <v>137</v>
      </c>
      <c r="N27" s="45">
        <v>137</v>
      </c>
      <c r="P27" s="72">
        <v>149</v>
      </c>
      <c r="Q27" s="70">
        <f t="shared" si="0"/>
        <v>-8.0536912751677847E-2</v>
      </c>
    </row>
    <row r="28" spans="1:17" ht="21" customHeight="1">
      <c r="A28" s="7" t="s">
        <v>22</v>
      </c>
      <c r="B28" s="14" t="s">
        <v>3</v>
      </c>
      <c r="C28" s="45">
        <v>154</v>
      </c>
      <c r="D28" s="45">
        <v>154</v>
      </c>
      <c r="E28" s="36">
        <v>156</v>
      </c>
      <c r="F28" s="36">
        <v>155</v>
      </c>
      <c r="G28" s="36">
        <v>155</v>
      </c>
      <c r="H28" s="36">
        <v>151.5</v>
      </c>
      <c r="I28" s="36">
        <v>150.5</v>
      </c>
      <c r="J28" s="36">
        <v>144</v>
      </c>
      <c r="K28" s="36">
        <v>142.5</v>
      </c>
      <c r="L28" s="45">
        <v>142</v>
      </c>
      <c r="M28" s="45">
        <v>141</v>
      </c>
      <c r="N28" s="45">
        <v>141</v>
      </c>
      <c r="P28" s="72">
        <v>154</v>
      </c>
      <c r="Q28" s="70">
        <f t="shared" si="0"/>
        <v>-8.4415584415584416E-2</v>
      </c>
    </row>
    <row r="29" spans="1:17" ht="21" customHeight="1">
      <c r="A29" s="7" t="s">
        <v>23</v>
      </c>
      <c r="B29" s="14" t="s">
        <v>3</v>
      </c>
      <c r="C29" s="46"/>
      <c r="D29" s="46"/>
      <c r="E29" s="53"/>
      <c r="F29" s="53"/>
      <c r="G29" s="53"/>
      <c r="H29" s="67"/>
      <c r="I29" s="67"/>
      <c r="J29" s="67"/>
      <c r="K29" s="67"/>
      <c r="L29" s="67"/>
      <c r="M29" s="67"/>
      <c r="N29" s="67"/>
      <c r="P29" s="73"/>
      <c r="Q29" s="73"/>
    </row>
    <row r="30" spans="1:17" ht="21" customHeight="1">
      <c r="A30" s="7" t="s">
        <v>24</v>
      </c>
      <c r="B30" s="14" t="s">
        <v>3</v>
      </c>
      <c r="C30" s="45">
        <v>158.5</v>
      </c>
      <c r="D30" s="45">
        <v>157.30000000000001</v>
      </c>
      <c r="E30" s="36">
        <v>167</v>
      </c>
      <c r="F30" s="36">
        <v>155.5</v>
      </c>
      <c r="G30" s="36">
        <v>155.75</v>
      </c>
      <c r="H30" s="36">
        <v>152.5</v>
      </c>
      <c r="I30" s="36">
        <v>148.25</v>
      </c>
      <c r="J30" s="36">
        <v>148.25</v>
      </c>
      <c r="K30" s="36">
        <v>151</v>
      </c>
      <c r="L30" s="45">
        <v>150.25</v>
      </c>
      <c r="M30" s="45">
        <v>145.75</v>
      </c>
      <c r="N30" s="45">
        <v>144.75</v>
      </c>
      <c r="P30" s="72">
        <v>158.30000000000001</v>
      </c>
      <c r="Q30" s="70">
        <f t="shared" si="0"/>
        <v>-8.5596967782691158E-2</v>
      </c>
    </row>
    <row r="31" spans="1:17" ht="21" customHeight="1">
      <c r="A31" s="7" t="s">
        <v>25</v>
      </c>
      <c r="B31" s="14" t="s">
        <v>3</v>
      </c>
      <c r="C31" s="46"/>
      <c r="D31" s="46"/>
      <c r="E31" s="53"/>
      <c r="F31" s="53"/>
      <c r="G31" s="53"/>
      <c r="H31" s="67"/>
      <c r="I31" s="67"/>
      <c r="J31" s="67"/>
      <c r="K31" s="67"/>
      <c r="L31" s="67"/>
      <c r="M31" s="67"/>
      <c r="N31" s="67"/>
      <c r="P31" s="73"/>
      <c r="Q31" s="73"/>
    </row>
    <row r="32" spans="1:17" ht="21" customHeight="1">
      <c r="A32" s="7" t="s">
        <v>26</v>
      </c>
      <c r="B32" s="14" t="s">
        <v>3</v>
      </c>
      <c r="C32" s="50">
        <v>153</v>
      </c>
      <c r="D32" s="45">
        <v>153</v>
      </c>
      <c r="E32" s="36">
        <v>152</v>
      </c>
      <c r="F32" s="36">
        <v>149</v>
      </c>
      <c r="G32" s="36">
        <v>145</v>
      </c>
      <c r="H32" s="36">
        <v>144</v>
      </c>
      <c r="I32" s="36">
        <v>141</v>
      </c>
      <c r="J32" s="36">
        <v>147</v>
      </c>
      <c r="K32" s="36">
        <v>147</v>
      </c>
      <c r="L32" s="36">
        <v>147</v>
      </c>
      <c r="M32" s="36">
        <v>147</v>
      </c>
      <c r="N32" s="36">
        <v>147</v>
      </c>
      <c r="P32" s="72">
        <v>153</v>
      </c>
      <c r="Q32" s="70">
        <f t="shared" si="0"/>
        <v>-3.9215686274509803E-2</v>
      </c>
    </row>
    <row r="33" spans="1:17" ht="21" customHeight="1">
      <c r="A33" s="7" t="s">
        <v>27</v>
      </c>
      <c r="B33" s="14" t="s">
        <v>3</v>
      </c>
      <c r="C33" s="45">
        <v>140.5</v>
      </c>
      <c r="D33" s="45">
        <v>140</v>
      </c>
      <c r="E33" s="36">
        <v>148</v>
      </c>
      <c r="F33" s="36">
        <v>142</v>
      </c>
      <c r="G33" s="36">
        <v>141.5</v>
      </c>
      <c r="H33" s="36">
        <v>137</v>
      </c>
      <c r="I33" s="36">
        <v>135.5</v>
      </c>
      <c r="J33" s="36">
        <v>133</v>
      </c>
      <c r="K33" s="36">
        <v>134</v>
      </c>
      <c r="L33" s="45">
        <v>133</v>
      </c>
      <c r="M33" s="45">
        <v>130.5</v>
      </c>
      <c r="N33" s="45">
        <v>131</v>
      </c>
      <c r="P33" s="72">
        <v>139.5</v>
      </c>
      <c r="Q33" s="70">
        <f t="shared" si="0"/>
        <v>-6.093189964157706E-2</v>
      </c>
    </row>
    <row r="34" spans="1:17" ht="21" customHeight="1">
      <c r="A34" s="7" t="s">
        <v>28</v>
      </c>
      <c r="B34" s="14" t="s">
        <v>3</v>
      </c>
      <c r="C34" s="45">
        <v>148</v>
      </c>
      <c r="D34" s="45">
        <v>148</v>
      </c>
      <c r="E34" s="36">
        <v>149.5</v>
      </c>
      <c r="F34" s="36">
        <v>145</v>
      </c>
      <c r="G34" s="36">
        <v>144.5</v>
      </c>
      <c r="H34" s="36">
        <v>139.5</v>
      </c>
      <c r="I34" s="36">
        <v>137</v>
      </c>
      <c r="J34" s="36">
        <v>138.5</v>
      </c>
      <c r="K34" s="36">
        <v>138</v>
      </c>
      <c r="L34" s="45">
        <v>139.5</v>
      </c>
      <c r="M34" s="45">
        <v>137</v>
      </c>
      <c r="N34" s="45">
        <v>137</v>
      </c>
      <c r="P34" s="72">
        <v>147.5</v>
      </c>
      <c r="Q34" s="70">
        <f t="shared" si="0"/>
        <v>-7.1186440677966104E-2</v>
      </c>
    </row>
    <row r="35" spans="1:17" ht="21" customHeight="1">
      <c r="A35" s="7" t="s">
        <v>29</v>
      </c>
      <c r="B35" s="14" t="s">
        <v>3</v>
      </c>
      <c r="C35" s="45">
        <v>152</v>
      </c>
      <c r="D35" s="45">
        <v>151.5</v>
      </c>
      <c r="E35" s="36">
        <v>155</v>
      </c>
      <c r="F35" s="36">
        <v>151.5</v>
      </c>
      <c r="G35" s="36">
        <v>149</v>
      </c>
      <c r="H35" s="36">
        <v>145.5</v>
      </c>
      <c r="I35" s="36">
        <v>143.5</v>
      </c>
      <c r="J35" s="36">
        <v>146</v>
      </c>
      <c r="K35" s="36">
        <v>145</v>
      </c>
      <c r="L35" s="45">
        <v>146.5</v>
      </c>
      <c r="M35" s="45">
        <v>145.5</v>
      </c>
      <c r="N35" s="45">
        <v>144.5</v>
      </c>
      <c r="P35" s="72">
        <v>151.5</v>
      </c>
      <c r="Q35" s="70">
        <f t="shared" si="0"/>
        <v>-4.6204620462046202E-2</v>
      </c>
    </row>
    <row r="36" spans="1:17" ht="21" customHeight="1">
      <c r="A36" s="7" t="s">
        <v>30</v>
      </c>
      <c r="B36" s="14" t="s">
        <v>3</v>
      </c>
      <c r="C36" s="45">
        <v>151</v>
      </c>
      <c r="D36" s="45">
        <v>150</v>
      </c>
      <c r="E36" s="45">
        <v>156</v>
      </c>
      <c r="F36" s="45">
        <v>153</v>
      </c>
      <c r="G36" s="45">
        <v>151</v>
      </c>
      <c r="H36" s="36">
        <v>147</v>
      </c>
      <c r="I36" s="36">
        <v>146</v>
      </c>
      <c r="J36" s="36">
        <v>144</v>
      </c>
      <c r="K36" s="36">
        <v>145</v>
      </c>
      <c r="L36" s="45">
        <v>144</v>
      </c>
      <c r="M36" s="45">
        <v>142</v>
      </c>
      <c r="N36" s="45">
        <v>142</v>
      </c>
      <c r="P36" s="45">
        <v>150</v>
      </c>
      <c r="Q36" s="70">
        <f t="shared" si="0"/>
        <v>-5.3333333333333337E-2</v>
      </c>
    </row>
    <row r="37" spans="1:17" ht="21" customHeight="1">
      <c r="A37" s="7" t="s">
        <v>2</v>
      </c>
      <c r="B37" s="14" t="s">
        <v>3</v>
      </c>
      <c r="C37" s="45">
        <v>152.5</v>
      </c>
      <c r="D37" s="45">
        <v>152.5</v>
      </c>
      <c r="E37" s="36">
        <v>165.5</v>
      </c>
      <c r="F37" s="36">
        <v>159</v>
      </c>
      <c r="G37" s="36">
        <v>155</v>
      </c>
      <c r="H37" s="36">
        <v>152</v>
      </c>
      <c r="I37" s="36">
        <v>151.5</v>
      </c>
      <c r="J37" s="36">
        <v>148</v>
      </c>
      <c r="K37" s="36">
        <v>155</v>
      </c>
      <c r="L37" s="45">
        <v>154.5</v>
      </c>
      <c r="M37" s="45">
        <v>146.5</v>
      </c>
      <c r="N37" s="45">
        <v>146.5</v>
      </c>
      <c r="P37" s="72">
        <v>151.5</v>
      </c>
      <c r="Q37" s="70">
        <f t="shared" si="0"/>
        <v>-3.3003300330033E-2</v>
      </c>
    </row>
    <row r="38" spans="1:17" ht="21" customHeight="1">
      <c r="A38" s="7" t="s">
        <v>31</v>
      </c>
      <c r="B38" s="14" t="s">
        <v>3</v>
      </c>
      <c r="C38" s="45">
        <v>145.5</v>
      </c>
      <c r="D38" s="45">
        <v>141</v>
      </c>
      <c r="E38" s="36">
        <v>143</v>
      </c>
      <c r="F38" s="36">
        <v>151</v>
      </c>
      <c r="G38" s="36">
        <v>148.5</v>
      </c>
      <c r="H38" s="36">
        <v>142</v>
      </c>
      <c r="I38" s="36">
        <v>144.5</v>
      </c>
      <c r="J38" s="36">
        <v>144.5</v>
      </c>
      <c r="K38" s="36">
        <v>144.5</v>
      </c>
      <c r="L38" s="45">
        <v>140.5</v>
      </c>
      <c r="M38" s="45">
        <v>138.5</v>
      </c>
      <c r="N38" s="45">
        <v>136.5</v>
      </c>
      <c r="P38" s="72">
        <v>145</v>
      </c>
      <c r="Q38" s="70">
        <f t="shared" si="0"/>
        <v>-5.8620689655172413E-2</v>
      </c>
    </row>
    <row r="39" spans="1:17" ht="21" customHeight="1">
      <c r="A39" s="83" t="s">
        <v>34</v>
      </c>
      <c r="B39" s="83"/>
      <c r="C39" s="83"/>
      <c r="D39" s="83"/>
      <c r="E39" s="83"/>
      <c r="F39" s="83"/>
      <c r="G39" s="83"/>
      <c r="H39" s="20"/>
      <c r="I39" s="20"/>
      <c r="J39" s="20"/>
      <c r="K39" s="20"/>
      <c r="M39" s="41"/>
      <c r="N39" s="41"/>
    </row>
    <row r="40" spans="1:17" ht="21" customHeight="1">
      <c r="A40" s="84"/>
      <c r="B40" s="84"/>
      <c r="C40" s="84"/>
      <c r="D40" s="84"/>
      <c r="E40" s="84"/>
      <c r="F40" s="84"/>
      <c r="G40" s="84"/>
      <c r="H40" s="20"/>
      <c r="I40" s="20"/>
      <c r="J40" s="20"/>
      <c r="K40" s="20"/>
      <c r="M40" s="48"/>
      <c r="N40" s="48"/>
    </row>
    <row r="41" spans="1:17" ht="21" hidden="1" customHeight="1">
      <c r="A41" s="81" t="s">
        <v>36</v>
      </c>
      <c r="B41" s="81"/>
      <c r="C41" s="81"/>
      <c r="D41" s="81"/>
      <c r="E41" s="81"/>
      <c r="F41" s="81"/>
      <c r="G41" s="81"/>
      <c r="H41" s="40"/>
      <c r="I41" s="40"/>
      <c r="J41" s="40"/>
      <c r="K41" s="40"/>
      <c r="O41" s="24"/>
    </row>
    <row r="42" spans="1:17" ht="21" hidden="1" customHeight="1">
      <c r="A42" s="81"/>
      <c r="B42" s="81"/>
      <c r="C42" s="81"/>
      <c r="D42" s="81"/>
      <c r="E42" s="81"/>
      <c r="F42" s="81"/>
      <c r="G42" s="81"/>
      <c r="H42" s="40"/>
      <c r="I42" s="40"/>
      <c r="J42" s="40"/>
      <c r="K42" s="40"/>
      <c r="O42" s="21"/>
    </row>
    <row r="43" spans="1:17" ht="21" hidden="1" customHeight="1">
      <c r="A43" s="82" t="s">
        <v>35</v>
      </c>
      <c r="B43" s="82"/>
      <c r="C43" s="82"/>
      <c r="D43" s="82"/>
      <c r="E43" s="82"/>
      <c r="F43" s="82"/>
      <c r="G43" s="82"/>
      <c r="H43" s="41"/>
      <c r="I43" s="41"/>
      <c r="J43" s="41"/>
      <c r="K43" s="41"/>
      <c r="O43" s="41"/>
    </row>
    <row r="44" spans="1:17">
      <c r="A44" s="85" t="s">
        <v>47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mergeCells count="4">
    <mergeCell ref="A41:G42"/>
    <mergeCell ref="A43:G43"/>
    <mergeCell ref="A39:G40"/>
    <mergeCell ref="A44:Q44"/>
  </mergeCells>
  <phoneticPr fontId="6"/>
  <printOptions horizontalCentered="1"/>
  <pageMargins left="0.23622047244094491" right="0.23622047244094491" top="0.94488188976377963" bottom="0.55118110236220474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Q43"/>
  <sheetViews>
    <sheetView showGridLines="0" view="pageBreakPreview" zoomScaleNormal="100" zoomScaleSheetLayoutView="100" zoomScalePageLayoutView="5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3" sqref="B3"/>
    </sheetView>
  </sheetViews>
  <sheetFormatPr defaultRowHeight="13.5"/>
  <cols>
    <col min="1" max="1" width="11.5" style="13" customWidth="1"/>
    <col min="2" max="2" width="7.125" style="13" customWidth="1"/>
    <col min="3" max="14" width="7.625" customWidth="1"/>
    <col min="15" max="15" width="5.625" customWidth="1"/>
    <col min="16" max="16" width="7.625" customWidth="1"/>
    <col min="17" max="17" width="7.625" style="66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7" ht="17.25">
      <c r="A1" s="1" t="s">
        <v>33</v>
      </c>
      <c r="B1" s="1"/>
      <c r="C1" s="3"/>
      <c r="L1" s="3"/>
      <c r="M1" s="3"/>
      <c r="N1" s="3"/>
    </row>
    <row r="2" spans="1:17" ht="3.75" customHeight="1">
      <c r="A2" s="4"/>
      <c r="B2" s="4"/>
      <c r="C2" s="2"/>
      <c r="L2" s="2"/>
      <c r="M2" s="2"/>
      <c r="N2" s="2"/>
    </row>
    <row r="3" spans="1:17">
      <c r="A3" s="4"/>
      <c r="B3" s="4"/>
      <c r="C3" s="2"/>
      <c r="L3" s="2"/>
      <c r="M3" s="2"/>
      <c r="N3" s="2"/>
    </row>
    <row r="4" spans="1:17">
      <c r="A4" s="4"/>
      <c r="B4" s="4"/>
      <c r="C4" s="2" t="s">
        <v>37</v>
      </c>
      <c r="L4" t="s">
        <v>51</v>
      </c>
      <c r="M4" s="2"/>
      <c r="N4" s="2"/>
      <c r="P4" t="s">
        <v>37</v>
      </c>
    </row>
    <row r="5" spans="1:17" ht="21" customHeight="1">
      <c r="A5" s="5"/>
      <c r="B5" s="5"/>
      <c r="C5" s="6" t="s">
        <v>38</v>
      </c>
      <c r="D5" s="6" t="s">
        <v>39</v>
      </c>
      <c r="E5" s="31" t="s">
        <v>40</v>
      </c>
      <c r="F5" s="44" t="s">
        <v>41</v>
      </c>
      <c r="G5" s="31" t="s">
        <v>42</v>
      </c>
      <c r="H5" s="31" t="s">
        <v>45</v>
      </c>
      <c r="I5" s="31" t="s">
        <v>46</v>
      </c>
      <c r="J5" s="31" t="s">
        <v>48</v>
      </c>
      <c r="K5" s="31" t="s">
        <v>49</v>
      </c>
      <c r="L5" s="44" t="s">
        <v>50</v>
      </c>
      <c r="M5" s="44" t="s">
        <v>53</v>
      </c>
      <c r="N5" s="44" t="s">
        <v>54</v>
      </c>
      <c r="P5" s="44" t="s">
        <v>55</v>
      </c>
      <c r="Q5" s="86" t="s">
        <v>44</v>
      </c>
    </row>
    <row r="6" spans="1:17" ht="21" hidden="1" customHeight="1">
      <c r="A6" s="7" t="s">
        <v>5</v>
      </c>
      <c r="B6" s="22"/>
      <c r="C6" s="16"/>
      <c r="D6" s="16"/>
      <c r="E6" s="32"/>
      <c r="F6" s="32"/>
      <c r="G6" s="32"/>
      <c r="H6" s="32"/>
      <c r="I6" s="32"/>
      <c r="J6" s="32"/>
      <c r="K6" s="32"/>
      <c r="L6" s="32"/>
      <c r="M6" s="32"/>
      <c r="N6" s="32"/>
      <c r="P6" s="32"/>
      <c r="Q6" s="15"/>
    </row>
    <row r="7" spans="1:17" ht="21" customHeight="1">
      <c r="A7" s="7" t="s">
        <v>6</v>
      </c>
      <c r="B7" s="15" t="s">
        <v>3</v>
      </c>
      <c r="C7" s="16">
        <v>127.83333333333333</v>
      </c>
      <c r="D7" s="16">
        <v>127.8</v>
      </c>
      <c r="E7" s="32">
        <v>129.5</v>
      </c>
      <c r="F7" s="32">
        <v>132</v>
      </c>
      <c r="G7" s="32">
        <v>130.19999999999999</v>
      </c>
      <c r="H7" s="78">
        <v>130.92307692307693</v>
      </c>
      <c r="I7" s="78">
        <v>125.05882352941177</v>
      </c>
      <c r="J7" s="32">
        <v>125.36842105263158</v>
      </c>
      <c r="K7" s="32">
        <v>124.57142857142857</v>
      </c>
      <c r="L7" s="32">
        <v>124.67857142857143</v>
      </c>
      <c r="M7" s="32">
        <v>124.42307692307692</v>
      </c>
      <c r="N7" s="32">
        <v>123.47826086956522</v>
      </c>
      <c r="P7" s="76">
        <v>132.19999999999999</v>
      </c>
      <c r="Q7" s="79">
        <f>(N7-P7)/P7</f>
        <v>-6.5973820956390095E-2</v>
      </c>
    </row>
    <row r="8" spans="1:17" ht="21" hidden="1" customHeight="1">
      <c r="A8" s="7" t="s">
        <v>7</v>
      </c>
      <c r="B8" s="15" t="s">
        <v>3</v>
      </c>
      <c r="C8" s="16">
        <v>107.1</v>
      </c>
      <c r="D8" s="16">
        <v>109.3</v>
      </c>
      <c r="E8" s="32">
        <v>106.4</v>
      </c>
      <c r="F8" s="32">
        <v>104.7</v>
      </c>
      <c r="G8" s="32">
        <v>104.7</v>
      </c>
      <c r="H8" s="32">
        <v>102.5</v>
      </c>
      <c r="I8" s="32"/>
      <c r="J8" s="32"/>
      <c r="K8" s="32"/>
      <c r="L8" s="32"/>
      <c r="M8" s="32"/>
      <c r="N8" s="32"/>
      <c r="P8" s="32"/>
      <c r="Q8" s="15"/>
    </row>
    <row r="9" spans="1:17" s="10" customFormat="1" ht="11.25" customHeight="1">
      <c r="A9" s="8"/>
      <c r="B9" s="8"/>
      <c r="C9" s="11"/>
      <c r="D9" s="11"/>
      <c r="L9" s="11"/>
      <c r="M9" s="11"/>
      <c r="N9" s="11"/>
      <c r="Q9" s="69"/>
    </row>
    <row r="10" spans="1:17" s="10" customFormat="1" ht="11.25" customHeight="1">
      <c r="A10" s="8"/>
      <c r="B10" s="8"/>
      <c r="C10" s="11"/>
      <c r="D10" s="11"/>
      <c r="L10" s="11"/>
      <c r="M10" s="11"/>
      <c r="N10" s="11"/>
      <c r="Q10" s="69"/>
    </row>
    <row r="11" spans="1:17">
      <c r="A11" s="5"/>
      <c r="B11" s="5"/>
      <c r="C11" s="12"/>
      <c r="D11" s="12"/>
      <c r="L11" s="12"/>
      <c r="M11" s="12"/>
      <c r="N11" s="12"/>
    </row>
    <row r="12" spans="1:17" ht="21" customHeight="1">
      <c r="A12" s="17" t="s">
        <v>0</v>
      </c>
      <c r="B12" s="23"/>
      <c r="C12" s="44" t="s">
        <v>38</v>
      </c>
      <c r="D12" s="44" t="s">
        <v>39</v>
      </c>
      <c r="E12" s="44" t="s">
        <v>40</v>
      </c>
      <c r="F12" s="44" t="s">
        <v>41</v>
      </c>
      <c r="G12" s="44" t="s">
        <v>42</v>
      </c>
      <c r="H12" s="44" t="s">
        <v>45</v>
      </c>
      <c r="I12" s="44" t="s">
        <v>46</v>
      </c>
      <c r="J12" s="44" t="s">
        <v>48</v>
      </c>
      <c r="K12" s="44" t="s">
        <v>49</v>
      </c>
      <c r="L12" s="44" t="s">
        <v>50</v>
      </c>
      <c r="M12" s="44" t="s">
        <v>53</v>
      </c>
      <c r="N12" s="44" t="s">
        <v>54</v>
      </c>
      <c r="P12" s="44" t="s">
        <v>55</v>
      </c>
      <c r="Q12" s="56" t="s">
        <v>44</v>
      </c>
    </row>
    <row r="13" spans="1:17" ht="21" customHeight="1">
      <c r="A13" s="7" t="s">
        <v>8</v>
      </c>
      <c r="B13" s="14" t="s">
        <v>3</v>
      </c>
      <c r="C13" s="45">
        <v>150</v>
      </c>
      <c r="D13" s="45">
        <v>150</v>
      </c>
      <c r="E13" s="37">
        <v>154.5</v>
      </c>
      <c r="F13" s="37">
        <v>152</v>
      </c>
      <c r="G13" s="37">
        <v>161.5</v>
      </c>
      <c r="H13" s="45">
        <v>160.5</v>
      </c>
      <c r="I13" s="37">
        <v>149</v>
      </c>
      <c r="J13" s="37">
        <v>166</v>
      </c>
      <c r="K13" s="37">
        <v>146</v>
      </c>
      <c r="L13" s="45">
        <v>151</v>
      </c>
      <c r="M13" s="74">
        <v>151</v>
      </c>
      <c r="N13" s="45">
        <v>148</v>
      </c>
      <c r="P13" s="74">
        <v>150</v>
      </c>
      <c r="Q13" s="70">
        <f>(N13-P13)/P13</f>
        <v>-1.3333333333333334E-2</v>
      </c>
    </row>
    <row r="14" spans="1:17" ht="21" customHeight="1">
      <c r="A14" s="7" t="s">
        <v>9</v>
      </c>
      <c r="B14" s="14" t="s">
        <v>3</v>
      </c>
      <c r="C14" s="46"/>
      <c r="D14" s="46"/>
      <c r="E14" s="37">
        <v>161</v>
      </c>
      <c r="F14" s="37">
        <v>157</v>
      </c>
      <c r="G14" s="37">
        <v>146</v>
      </c>
      <c r="H14" s="45">
        <v>147</v>
      </c>
      <c r="I14" s="52"/>
      <c r="J14" s="37">
        <v>124</v>
      </c>
      <c r="K14" s="37">
        <v>124</v>
      </c>
      <c r="L14" s="45">
        <v>124</v>
      </c>
      <c r="M14" s="45">
        <v>124</v>
      </c>
      <c r="N14" s="52"/>
      <c r="P14" s="74">
        <v>122</v>
      </c>
      <c r="Q14" s="52"/>
    </row>
    <row r="15" spans="1:17" ht="21" customHeight="1">
      <c r="A15" s="7" t="s">
        <v>1</v>
      </c>
      <c r="B15" s="14" t="s">
        <v>3</v>
      </c>
      <c r="C15" s="46"/>
      <c r="D15" s="46"/>
      <c r="E15" s="52"/>
      <c r="F15" s="52"/>
      <c r="G15" s="52"/>
      <c r="H15" s="37">
        <v>147</v>
      </c>
      <c r="I15" s="52"/>
      <c r="J15" s="52"/>
      <c r="K15" s="52"/>
      <c r="L15" s="52"/>
      <c r="M15" s="52"/>
      <c r="N15" s="52"/>
      <c r="P15" s="52"/>
      <c r="Q15" s="52"/>
    </row>
    <row r="16" spans="1:17" ht="21" customHeight="1">
      <c r="A16" s="7" t="s">
        <v>10</v>
      </c>
      <c r="B16" s="14" t="s">
        <v>3</v>
      </c>
      <c r="C16" s="46"/>
      <c r="D16" s="45">
        <v>125</v>
      </c>
      <c r="E16" s="52"/>
      <c r="F16" s="37">
        <v>130</v>
      </c>
      <c r="G16" s="37">
        <v>132</v>
      </c>
      <c r="H16" s="52"/>
      <c r="I16" s="37">
        <v>125</v>
      </c>
      <c r="J16" s="37">
        <v>122</v>
      </c>
      <c r="K16" s="37">
        <v>122</v>
      </c>
      <c r="L16" s="45">
        <v>121.33333333333333</v>
      </c>
      <c r="M16" s="45">
        <v>122</v>
      </c>
      <c r="N16" s="45">
        <v>122</v>
      </c>
      <c r="P16" s="74">
        <v>126.5</v>
      </c>
      <c r="Q16" s="70">
        <f t="shared" ref="Q16:Q38" si="0">(N16-P16)/P16</f>
        <v>-3.5573122529644272E-2</v>
      </c>
    </row>
    <row r="17" spans="1:17" ht="21" customHeight="1">
      <c r="A17" s="7" t="s">
        <v>11</v>
      </c>
      <c r="B17" s="14" t="s">
        <v>3</v>
      </c>
      <c r="C17" s="45">
        <v>129</v>
      </c>
      <c r="D17" s="45">
        <v>125</v>
      </c>
      <c r="E17" s="37">
        <v>122</v>
      </c>
      <c r="F17" s="52"/>
      <c r="G17" s="37">
        <v>124</v>
      </c>
      <c r="H17" s="52"/>
      <c r="I17" s="37">
        <v>124</v>
      </c>
      <c r="J17" s="37">
        <v>124</v>
      </c>
      <c r="K17" s="37">
        <v>124</v>
      </c>
      <c r="L17" s="45">
        <v>124</v>
      </c>
      <c r="M17" s="45">
        <v>124</v>
      </c>
      <c r="N17" s="45">
        <v>123</v>
      </c>
      <c r="P17" s="74">
        <v>132</v>
      </c>
      <c r="Q17" s="70">
        <f t="shared" si="0"/>
        <v>-6.8181818181818177E-2</v>
      </c>
    </row>
    <row r="18" spans="1:17" ht="21" customHeight="1">
      <c r="A18" s="7" t="s">
        <v>12</v>
      </c>
      <c r="B18" s="14" t="s">
        <v>3</v>
      </c>
      <c r="C18" s="45">
        <v>120</v>
      </c>
      <c r="D18" s="45">
        <v>106</v>
      </c>
      <c r="E18" s="37">
        <v>118</v>
      </c>
      <c r="F18" s="37">
        <v>118</v>
      </c>
      <c r="G18" s="37">
        <v>118</v>
      </c>
      <c r="H18" s="37">
        <v>108</v>
      </c>
      <c r="I18" s="37">
        <v>118.5</v>
      </c>
      <c r="J18" s="37">
        <v>118</v>
      </c>
      <c r="K18" s="37">
        <v>118</v>
      </c>
      <c r="L18" s="37">
        <v>118</v>
      </c>
      <c r="M18" s="37">
        <v>116.5</v>
      </c>
      <c r="N18" s="37">
        <v>116</v>
      </c>
      <c r="P18" s="74">
        <v>122</v>
      </c>
      <c r="Q18" s="70">
        <f t="shared" si="0"/>
        <v>-4.9180327868852458E-2</v>
      </c>
    </row>
    <row r="19" spans="1:17" ht="21" customHeight="1">
      <c r="A19" s="7" t="s">
        <v>13</v>
      </c>
      <c r="B19" s="14" t="s">
        <v>3</v>
      </c>
      <c r="C19" s="50">
        <v>127</v>
      </c>
      <c r="D19" s="46"/>
      <c r="E19" s="52"/>
      <c r="F19" s="52"/>
      <c r="G19" s="52"/>
      <c r="H19" s="37">
        <v>122</v>
      </c>
      <c r="I19" s="37">
        <v>124</v>
      </c>
      <c r="J19" s="52"/>
      <c r="K19" s="37">
        <v>124</v>
      </c>
      <c r="L19" s="45">
        <v>124</v>
      </c>
      <c r="M19" s="45">
        <v>124</v>
      </c>
      <c r="N19" s="45">
        <v>123</v>
      </c>
      <c r="P19" s="52"/>
      <c r="Q19" s="52"/>
    </row>
    <row r="20" spans="1:17" ht="21" customHeight="1">
      <c r="A20" s="7" t="s">
        <v>14</v>
      </c>
      <c r="B20" s="14" t="s">
        <v>3</v>
      </c>
      <c r="C20" s="45">
        <v>131</v>
      </c>
      <c r="D20" s="45">
        <v>131</v>
      </c>
      <c r="E20" s="37">
        <v>128</v>
      </c>
      <c r="F20" s="45">
        <v>131</v>
      </c>
      <c r="G20" s="46"/>
      <c r="H20" s="37">
        <v>131</v>
      </c>
      <c r="I20" s="37">
        <v>128</v>
      </c>
      <c r="J20" s="52"/>
      <c r="K20" s="37">
        <v>129</v>
      </c>
      <c r="L20" s="45">
        <v>129</v>
      </c>
      <c r="M20" s="45">
        <v>129</v>
      </c>
      <c r="N20" s="52"/>
      <c r="P20" s="45">
        <v>140</v>
      </c>
      <c r="Q20" s="52"/>
    </row>
    <row r="21" spans="1:17" ht="21" customHeight="1">
      <c r="A21" s="7" t="s">
        <v>15</v>
      </c>
      <c r="B21" s="14" t="s">
        <v>3</v>
      </c>
      <c r="C21" s="45">
        <v>135</v>
      </c>
      <c r="D21" s="45">
        <v>130.5</v>
      </c>
      <c r="E21" s="37">
        <v>133</v>
      </c>
      <c r="F21" s="45">
        <v>136</v>
      </c>
      <c r="G21" s="45">
        <v>127.66666666666667</v>
      </c>
      <c r="H21" s="37">
        <v>128.5</v>
      </c>
      <c r="I21" s="37">
        <v>126.75</v>
      </c>
      <c r="J21" s="37">
        <v>127.66666666666667</v>
      </c>
      <c r="K21" s="37">
        <v>126.75</v>
      </c>
      <c r="L21" s="45">
        <v>126.75</v>
      </c>
      <c r="M21" s="45">
        <v>126.75</v>
      </c>
      <c r="N21" s="45">
        <v>126</v>
      </c>
      <c r="P21" s="45">
        <v>137</v>
      </c>
      <c r="Q21" s="70">
        <f t="shared" si="0"/>
        <v>-8.0291970802919707E-2</v>
      </c>
    </row>
    <row r="22" spans="1:17" ht="21" customHeight="1">
      <c r="A22" s="7" t="s">
        <v>16</v>
      </c>
      <c r="B22" s="14" t="s">
        <v>3</v>
      </c>
      <c r="C22" s="45">
        <v>132</v>
      </c>
      <c r="D22" s="46"/>
      <c r="E22" s="37">
        <v>129</v>
      </c>
      <c r="F22" s="45">
        <v>134</v>
      </c>
      <c r="G22" s="37">
        <v>129</v>
      </c>
      <c r="H22" s="52"/>
      <c r="I22" s="52"/>
      <c r="J22" s="37">
        <v>122</v>
      </c>
      <c r="K22" s="37">
        <v>122</v>
      </c>
      <c r="L22" s="45">
        <v>122</v>
      </c>
      <c r="M22" s="45">
        <v>122</v>
      </c>
      <c r="N22" s="45">
        <v>121</v>
      </c>
      <c r="P22" s="74">
        <v>126</v>
      </c>
      <c r="Q22" s="70">
        <f t="shared" si="0"/>
        <v>-3.968253968253968E-2</v>
      </c>
    </row>
    <row r="23" spans="1:17" ht="21" customHeight="1">
      <c r="A23" s="7" t="s">
        <v>17</v>
      </c>
      <c r="B23" s="14" t="s">
        <v>3</v>
      </c>
      <c r="C23" s="45">
        <v>129</v>
      </c>
      <c r="D23" s="45">
        <v>129</v>
      </c>
      <c r="E23" s="52"/>
      <c r="F23" s="52"/>
      <c r="G23" s="37">
        <v>129</v>
      </c>
      <c r="H23" s="52"/>
      <c r="I23" s="52"/>
      <c r="J23" s="52"/>
      <c r="K23" s="37">
        <v>122</v>
      </c>
      <c r="L23" s="45">
        <v>122</v>
      </c>
      <c r="M23" s="45">
        <v>122</v>
      </c>
      <c r="N23" s="45">
        <v>121</v>
      </c>
      <c r="P23" s="74">
        <v>129</v>
      </c>
      <c r="Q23" s="70">
        <f t="shared" si="0"/>
        <v>-6.2015503875968991E-2</v>
      </c>
    </row>
    <row r="24" spans="1:17" ht="21" customHeight="1">
      <c r="A24" s="7" t="s">
        <v>18</v>
      </c>
      <c r="B24" s="14" t="s">
        <v>3</v>
      </c>
      <c r="C24" s="46"/>
      <c r="D24" s="46"/>
      <c r="E24" s="52"/>
      <c r="F24" s="52"/>
      <c r="G24" s="52"/>
      <c r="H24" s="52"/>
      <c r="I24" s="52"/>
      <c r="J24" s="52"/>
      <c r="K24" s="52"/>
      <c r="L24" s="52"/>
      <c r="M24" s="52"/>
      <c r="N24" s="52"/>
      <c r="P24" s="52"/>
      <c r="Q24" s="52"/>
    </row>
    <row r="25" spans="1:17" ht="21" customHeight="1">
      <c r="A25" s="7" t="s">
        <v>19</v>
      </c>
      <c r="B25" s="14" t="s">
        <v>3</v>
      </c>
      <c r="C25" s="45">
        <v>129</v>
      </c>
      <c r="D25" s="45">
        <v>129</v>
      </c>
      <c r="E25" s="46"/>
      <c r="F25" s="37">
        <v>132</v>
      </c>
      <c r="G25" s="37">
        <v>129</v>
      </c>
      <c r="H25" s="37">
        <v>127</v>
      </c>
      <c r="I25" s="37">
        <v>127</v>
      </c>
      <c r="J25" s="37">
        <v>122</v>
      </c>
      <c r="K25" s="37">
        <v>122</v>
      </c>
      <c r="L25" s="45">
        <v>122</v>
      </c>
      <c r="M25" s="45">
        <v>122</v>
      </c>
      <c r="N25" s="45">
        <v>121</v>
      </c>
      <c r="P25" s="74">
        <v>129</v>
      </c>
      <c r="Q25" s="70">
        <f t="shared" si="0"/>
        <v>-6.2015503875968991E-2</v>
      </c>
    </row>
    <row r="26" spans="1:17" ht="21" customHeight="1">
      <c r="A26" s="7" t="s">
        <v>20</v>
      </c>
      <c r="B26" s="14" t="s">
        <v>3</v>
      </c>
      <c r="C26" s="45">
        <v>123</v>
      </c>
      <c r="D26" s="45">
        <v>138</v>
      </c>
      <c r="E26" s="45">
        <v>118</v>
      </c>
      <c r="F26" s="37">
        <v>123</v>
      </c>
      <c r="G26" s="37">
        <v>136</v>
      </c>
      <c r="H26" s="37">
        <v>130</v>
      </c>
      <c r="I26" s="37">
        <v>120</v>
      </c>
      <c r="J26" s="37">
        <v>130</v>
      </c>
      <c r="K26" s="37">
        <v>130</v>
      </c>
      <c r="L26" s="45">
        <v>130</v>
      </c>
      <c r="M26" s="45">
        <v>130</v>
      </c>
      <c r="N26" s="45">
        <v>129</v>
      </c>
      <c r="P26" s="74">
        <v>141</v>
      </c>
      <c r="Q26" s="70">
        <f t="shared" si="0"/>
        <v>-8.5106382978723402E-2</v>
      </c>
    </row>
    <row r="27" spans="1:17" ht="21" customHeight="1">
      <c r="A27" s="7" t="s">
        <v>21</v>
      </c>
      <c r="B27" s="14" t="s">
        <v>3</v>
      </c>
      <c r="C27" s="46"/>
      <c r="D27" s="46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52"/>
      <c r="Q27" s="52"/>
    </row>
    <row r="28" spans="1:17" ht="21" customHeight="1">
      <c r="A28" s="7" t="s">
        <v>22</v>
      </c>
      <c r="B28" s="14" t="s">
        <v>3</v>
      </c>
      <c r="C28" s="45">
        <v>125</v>
      </c>
      <c r="D28" s="46"/>
      <c r="E28" s="37">
        <v>121</v>
      </c>
      <c r="F28" s="37">
        <v>128</v>
      </c>
      <c r="G28" s="37">
        <v>125</v>
      </c>
      <c r="H28" s="52"/>
      <c r="I28" s="52"/>
      <c r="J28" s="37">
        <v>119</v>
      </c>
      <c r="K28" s="37">
        <v>119</v>
      </c>
      <c r="L28" s="37">
        <v>119</v>
      </c>
      <c r="M28" s="37">
        <v>119</v>
      </c>
      <c r="N28" s="37">
        <v>119</v>
      </c>
      <c r="P28" s="37">
        <v>128</v>
      </c>
      <c r="Q28" s="70">
        <f t="shared" si="0"/>
        <v>-7.03125E-2</v>
      </c>
    </row>
    <row r="29" spans="1:17" ht="21" customHeight="1">
      <c r="A29" s="7" t="s">
        <v>23</v>
      </c>
      <c r="B29" s="14" t="s">
        <v>3</v>
      </c>
      <c r="C29" s="46"/>
      <c r="D29" s="46"/>
      <c r="E29" s="52"/>
      <c r="F29" s="52"/>
      <c r="G29" s="52"/>
      <c r="H29" s="52"/>
      <c r="I29" s="52"/>
      <c r="J29" s="52"/>
      <c r="K29" s="52"/>
      <c r="L29" s="52"/>
      <c r="M29" s="52"/>
      <c r="N29" s="52"/>
      <c r="P29" s="52"/>
      <c r="Q29" s="52"/>
    </row>
    <row r="30" spans="1:17" ht="21" customHeight="1">
      <c r="A30" s="7" t="s">
        <v>24</v>
      </c>
      <c r="B30" s="14" t="s">
        <v>3</v>
      </c>
      <c r="C30" s="45">
        <v>131</v>
      </c>
      <c r="D30" s="45">
        <v>131</v>
      </c>
      <c r="E30" s="37">
        <v>125</v>
      </c>
      <c r="F30" s="37">
        <v>131</v>
      </c>
      <c r="G30" s="37">
        <v>128</v>
      </c>
      <c r="H30" s="37">
        <v>128</v>
      </c>
      <c r="I30" s="37">
        <v>128</v>
      </c>
      <c r="J30" s="37">
        <v>128</v>
      </c>
      <c r="K30" s="37">
        <v>128</v>
      </c>
      <c r="L30" s="45">
        <v>128</v>
      </c>
      <c r="M30" s="45">
        <v>128</v>
      </c>
      <c r="N30" s="45">
        <v>127</v>
      </c>
      <c r="P30" s="74">
        <v>140</v>
      </c>
      <c r="Q30" s="70">
        <f t="shared" si="0"/>
        <v>-9.285714285714286E-2</v>
      </c>
    </row>
    <row r="31" spans="1:17" ht="21" customHeight="1">
      <c r="A31" s="7" t="s">
        <v>25</v>
      </c>
      <c r="B31" s="14" t="s">
        <v>3</v>
      </c>
      <c r="C31" s="4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P31" s="52"/>
      <c r="Q31" s="52"/>
    </row>
    <row r="32" spans="1:17" ht="21" customHeight="1">
      <c r="A32" s="7" t="s">
        <v>26</v>
      </c>
      <c r="B32" s="14" t="s">
        <v>3</v>
      </c>
      <c r="C32" s="46"/>
      <c r="D32" s="46"/>
      <c r="E32" s="52"/>
      <c r="F32" s="52"/>
      <c r="G32" s="52"/>
      <c r="H32" s="52"/>
      <c r="I32" s="52"/>
      <c r="J32" s="52"/>
      <c r="K32" s="52"/>
      <c r="L32" s="52"/>
      <c r="M32" s="52"/>
      <c r="N32" s="52"/>
      <c r="P32" s="52"/>
      <c r="Q32" s="52"/>
    </row>
    <row r="33" spans="1:17" ht="21" customHeight="1">
      <c r="A33" s="7" t="s">
        <v>27</v>
      </c>
      <c r="B33" s="14" t="s">
        <v>3</v>
      </c>
      <c r="C33" s="45">
        <v>131</v>
      </c>
      <c r="D33" s="37">
        <v>131</v>
      </c>
      <c r="E33" s="37">
        <v>125</v>
      </c>
      <c r="F33" s="52"/>
      <c r="G33" s="52"/>
      <c r="H33" s="52"/>
      <c r="I33" s="37">
        <v>128</v>
      </c>
      <c r="J33" s="52"/>
      <c r="K33" s="37">
        <v>128</v>
      </c>
      <c r="L33" s="45">
        <v>128</v>
      </c>
      <c r="M33" s="45">
        <v>128</v>
      </c>
      <c r="N33" s="45">
        <v>127</v>
      </c>
      <c r="P33" s="74">
        <v>139</v>
      </c>
      <c r="Q33" s="70">
        <f t="shared" si="0"/>
        <v>-8.6330935251798566E-2</v>
      </c>
    </row>
    <row r="34" spans="1:17" ht="21" customHeight="1">
      <c r="A34" s="7" t="s">
        <v>28</v>
      </c>
      <c r="B34" s="14" t="s">
        <v>3</v>
      </c>
      <c r="C34" s="46"/>
      <c r="D34" s="46"/>
      <c r="E34" s="52"/>
      <c r="F34" s="52"/>
      <c r="G34" s="52"/>
      <c r="H34" s="52"/>
      <c r="I34" s="52"/>
      <c r="J34" s="37">
        <v>128</v>
      </c>
      <c r="K34" s="37">
        <v>128</v>
      </c>
      <c r="L34" s="45">
        <v>128</v>
      </c>
      <c r="M34" s="52"/>
      <c r="N34" s="45">
        <v>127</v>
      </c>
      <c r="P34" s="52"/>
      <c r="Q34" s="52"/>
    </row>
    <row r="35" spans="1:17" ht="21" customHeight="1">
      <c r="A35" s="7" t="s">
        <v>29</v>
      </c>
      <c r="B35" s="14" t="s">
        <v>3</v>
      </c>
      <c r="C35" s="4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P35" s="52"/>
      <c r="Q35" s="52"/>
    </row>
    <row r="36" spans="1:17" ht="21" customHeight="1">
      <c r="A36" s="7" t="s">
        <v>30</v>
      </c>
      <c r="B36" s="14" t="s">
        <v>3</v>
      </c>
      <c r="C36" s="4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P36" s="52"/>
      <c r="Q36" s="52"/>
    </row>
    <row r="37" spans="1:17" ht="21" customHeight="1">
      <c r="A37" s="7" t="s">
        <v>2</v>
      </c>
      <c r="B37" s="14" t="s">
        <v>3</v>
      </c>
      <c r="C37" s="45">
        <v>109</v>
      </c>
      <c r="D37" s="45">
        <v>106</v>
      </c>
      <c r="E37" s="37">
        <v>111</v>
      </c>
      <c r="F37" s="37">
        <v>106</v>
      </c>
      <c r="G37" s="37">
        <v>106</v>
      </c>
      <c r="H37" s="37">
        <v>108</v>
      </c>
      <c r="I37" s="37">
        <v>109</v>
      </c>
      <c r="J37" s="37">
        <v>108</v>
      </c>
      <c r="K37" s="37">
        <v>108</v>
      </c>
      <c r="L37" s="45">
        <v>108</v>
      </c>
      <c r="M37" s="45">
        <v>105</v>
      </c>
      <c r="N37" s="45">
        <v>105</v>
      </c>
      <c r="P37" s="74">
        <v>110</v>
      </c>
      <c r="Q37" s="70">
        <f t="shared" si="0"/>
        <v>-4.5454545454545456E-2</v>
      </c>
    </row>
    <row r="38" spans="1:17" ht="21" customHeight="1">
      <c r="A38" s="7" t="s">
        <v>31</v>
      </c>
      <c r="B38" s="14" t="s">
        <v>3</v>
      </c>
      <c r="C38" s="45">
        <v>110</v>
      </c>
      <c r="D38" s="45">
        <v>125</v>
      </c>
      <c r="E38" s="37">
        <v>122</v>
      </c>
      <c r="F38" s="37">
        <v>128</v>
      </c>
      <c r="G38" s="37">
        <v>124</v>
      </c>
      <c r="H38" s="37">
        <v>103</v>
      </c>
      <c r="I38" s="37">
        <v>124</v>
      </c>
      <c r="J38" s="37">
        <v>124</v>
      </c>
      <c r="K38" s="37">
        <v>124</v>
      </c>
      <c r="L38" s="45">
        <v>124</v>
      </c>
      <c r="M38" s="45">
        <v>124</v>
      </c>
      <c r="N38" s="45">
        <v>123</v>
      </c>
      <c r="P38" s="74">
        <v>132</v>
      </c>
      <c r="Q38" s="70">
        <f t="shared" si="0"/>
        <v>-6.8181818181818177E-2</v>
      </c>
    </row>
    <row r="39" spans="1:17" ht="21" customHeight="1">
      <c r="A39" s="83" t="s">
        <v>34</v>
      </c>
      <c r="B39" s="83"/>
      <c r="C39" s="83"/>
      <c r="D39" s="83"/>
      <c r="E39" s="83"/>
      <c r="F39" s="83"/>
      <c r="G39" s="83"/>
      <c r="H39" s="20"/>
      <c r="I39" s="20"/>
      <c r="J39" s="20"/>
      <c r="K39" s="20"/>
      <c r="L39" s="42"/>
    </row>
    <row r="40" spans="1:17" ht="15.75" customHeight="1">
      <c r="A40" s="84"/>
      <c r="B40" s="84"/>
      <c r="C40" s="84"/>
      <c r="D40" s="84"/>
      <c r="E40" s="84"/>
      <c r="F40" s="84"/>
      <c r="G40" s="84"/>
      <c r="H40" s="20"/>
      <c r="I40" s="20"/>
      <c r="J40" s="20"/>
      <c r="K40" s="20"/>
      <c r="L40" s="47"/>
    </row>
    <row r="41" spans="1:17" ht="43.5" hidden="1" customHeight="1">
      <c r="A41" s="81" t="s">
        <v>36</v>
      </c>
      <c r="B41" s="81"/>
      <c r="C41" s="81"/>
      <c r="D41" s="81"/>
      <c r="E41" s="81"/>
      <c r="F41" s="81"/>
      <c r="G41" s="81"/>
      <c r="H41" s="42"/>
      <c r="I41" s="42"/>
      <c r="J41" s="42"/>
      <c r="K41" s="42"/>
      <c r="L41" s="43"/>
      <c r="O41" s="24"/>
    </row>
    <row r="42" spans="1:17" ht="26.25" hidden="1" customHeight="1">
      <c r="A42" s="82" t="s">
        <v>35</v>
      </c>
      <c r="B42" s="82"/>
      <c r="C42" s="82"/>
      <c r="D42" s="82"/>
      <c r="E42" s="82"/>
      <c r="F42" s="82"/>
      <c r="G42" s="82"/>
      <c r="H42" s="43"/>
      <c r="I42" s="43"/>
      <c r="J42" s="43"/>
      <c r="K42" s="43"/>
      <c r="O42" s="43"/>
    </row>
    <row r="43" spans="1:17">
      <c r="A43" s="85" t="s">
        <v>47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</sheetData>
  <mergeCells count="4">
    <mergeCell ref="A39:G40"/>
    <mergeCell ref="A41:G41"/>
    <mergeCell ref="A42:G42"/>
    <mergeCell ref="A43:Q43"/>
  </mergeCells>
  <phoneticPr fontId="6"/>
  <printOptions horizontalCentered="1"/>
  <pageMargins left="0.23622047244094491" right="0.23622047244094491" top="0.9448818897637796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レギュラー</vt:lpstr>
      <vt:lpstr>軽油</vt:lpstr>
      <vt:lpstr>灯油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2023-04-12T00:30:05Z</dcterms:modified>
</cp:coreProperties>
</file>