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50" windowHeight="4485" firstSheet="1" activeTab="1"/>
  </bookViews>
  <sheets>
    <sheet name="Sheet1" sheetId="1" state="veryHidden" r:id="rId1"/>
    <sheet name="表３４" sheetId="2" r:id="rId2"/>
  </sheets>
  <definedNames>
    <definedName name="_xlnm.Print_Area" localSheetId="1">'表３４'!$A$1:$N$76</definedName>
  </definedNames>
  <calcPr fullCalcOnLoad="1"/>
</workbook>
</file>

<file path=xl/sharedStrings.xml><?xml version="1.0" encoding="utf-8"?>
<sst xmlns="http://schemas.openxmlformats.org/spreadsheetml/2006/main" count="153" uniqueCount="41">
  <si>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</si>
  <si>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</si>
  <si>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</si>
  <si>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</si>
  <si>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</si>
  <si>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</si>
  <si>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</si>
  <si>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</si>
  <si>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</si>
  <si>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周　　産　　期　　死　　亡</t>
  </si>
  <si>
    <t>妊　娠　満　2　2　週　以　後　の　死　産　数</t>
  </si>
  <si>
    <t>早　期　新　生　児　死　亡　数</t>
  </si>
  <si>
    <t>年　次</t>
  </si>
  <si>
    <t>10月</t>
  </si>
  <si>
    <t>11月</t>
  </si>
  <si>
    <t>12月</t>
  </si>
  <si>
    <t>総数</t>
  </si>
  <si>
    <t>注：平成６年までは妊娠 28週についてである。</t>
  </si>
  <si>
    <t>　１１年</t>
  </si>
  <si>
    <t>表34　月別にみた周産期死亡および率（出産千対）</t>
  </si>
  <si>
    <t>周　産　期　死　亡　率　（出産千対）</t>
  </si>
  <si>
    <t>妊　娠　満　2　2　週　以　後　の　死　産　比（出生千対）</t>
  </si>
  <si>
    <t>早　期　新　生　児　死　亡　率（出生千対）</t>
  </si>
  <si>
    <t>　１２年</t>
  </si>
  <si>
    <t>－</t>
  </si>
  <si>
    <t>－</t>
  </si>
  <si>
    <t>（13年）</t>
  </si>
  <si>
    <t>　１３年</t>
  </si>
  <si>
    <t>平成10年</t>
  </si>
  <si>
    <t>　１４年</t>
  </si>
  <si>
    <t>（14年）</t>
  </si>
  <si>
    <t>総数</t>
  </si>
  <si>
    <t>10月</t>
  </si>
  <si>
    <t>11月</t>
  </si>
  <si>
    <t>12月</t>
  </si>
  <si>
    <t>出生数</t>
  </si>
  <si>
    <t>妊娠満２２週以後の死産数</t>
  </si>
  <si>
    <t>出産数</t>
  </si>
  <si>
    <t>（12年）</t>
  </si>
  <si>
    <t>（１１年）</t>
  </si>
  <si>
    <t>（１０年）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</si>
</sst>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;[Red]#,##0"/>
    <numFmt numFmtId="183" formatCode="#,##0.0\ \ "/>
  </numFmts>
  <fonts count="17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b/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179" fontId="5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178" fontId="8" fillId="0" borderId="4" xfId="0" applyNumberFormat="1" applyFont="1" applyBorder="1" applyAlignment="1">
      <alignment/>
    </xf>
    <xf numFmtId="178" fontId="8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 horizontal="right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 horizontal="right"/>
    </xf>
    <xf numFmtId="178" fontId="8" fillId="0" borderId="9" xfId="0" applyNumberFormat="1" applyFont="1" applyBorder="1" applyAlignment="1">
      <alignment horizontal="right"/>
    </xf>
    <xf numFmtId="178" fontId="8" fillId="0" borderId="5" xfId="0" applyNumberFormat="1" applyFont="1" applyBorder="1" applyAlignment="1">
      <alignment horizontal="right"/>
    </xf>
    <xf numFmtId="178" fontId="8" fillId="0" borderId="10" xfId="0" applyNumberFormat="1" applyFont="1" applyBorder="1" applyAlignment="1">
      <alignment horizontal="right"/>
    </xf>
    <xf numFmtId="178" fontId="8" fillId="0" borderId="6" xfId="0" applyNumberFormat="1" applyFont="1" applyBorder="1" applyAlignment="1">
      <alignment horizontal="right"/>
    </xf>
    <xf numFmtId="178" fontId="8" fillId="0" borderId="4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178" fontId="8" fillId="0" borderId="12" xfId="0" applyNumberFormat="1" applyFont="1" applyBorder="1" applyAlignment="1">
      <alignment horizontal="right"/>
    </xf>
    <xf numFmtId="178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8" fontId="15" fillId="0" borderId="0" xfId="17" applyFont="1" applyFill="1" applyBorder="1" applyAlignment="1">
      <alignment/>
    </xf>
    <xf numFmtId="38" fontId="14" fillId="0" borderId="0" xfId="17" applyFont="1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/>
    </xf>
    <xf numFmtId="38" fontId="15" fillId="0" borderId="0" xfId="0" applyNumberFormat="1" applyFont="1" applyFill="1" applyBorder="1" applyAlignment="1">
      <alignment/>
    </xf>
    <xf numFmtId="38" fontId="14" fillId="0" borderId="0" xfId="0" applyNumberFormat="1" applyFont="1" applyFill="1" applyBorder="1" applyAlignment="1">
      <alignment/>
    </xf>
    <xf numFmtId="182" fontId="15" fillId="0" borderId="0" xfId="0" applyNumberFormat="1" applyFont="1" applyFill="1" applyBorder="1" applyAlignment="1">
      <alignment/>
    </xf>
    <xf numFmtId="182" fontId="14" fillId="0" borderId="0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P10" sqref="P10"/>
    </sheetView>
  </sheetViews>
  <sheetFormatPr defaultColWidth="9.33203125" defaultRowHeight="11.25"/>
  <cols>
    <col min="1" max="1" width="10.83203125" style="1" customWidth="1"/>
    <col min="2" max="2" width="6.66015625" style="1" customWidth="1"/>
    <col min="3" max="14" width="7.16015625" style="1" customWidth="1"/>
    <col min="15" max="16384" width="9.33203125" style="1" customWidth="1"/>
  </cols>
  <sheetData>
    <row r="1" spans="1:14" s="2" customFormat="1" ht="18" customHeight="1">
      <c r="A1" s="32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3" customFormat="1" ht="6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" customHeight="1">
      <c r="A3" s="10" t="s">
        <v>12</v>
      </c>
      <c r="B3" s="11" t="s">
        <v>16</v>
      </c>
      <c r="C3" s="11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13</v>
      </c>
      <c r="M3" s="11" t="s">
        <v>14</v>
      </c>
      <c r="N3" s="10" t="s">
        <v>15</v>
      </c>
    </row>
    <row r="4" spans="1:14" s="3" customFormat="1" ht="18" customHeight="1">
      <c r="A4" s="5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3" customFormat="1" ht="18" customHeight="1">
      <c r="A5" s="16" t="s">
        <v>28</v>
      </c>
      <c r="B5" s="17">
        <f>SUM(C5:N5)</f>
        <v>115</v>
      </c>
      <c r="C5" s="17">
        <v>13</v>
      </c>
      <c r="D5" s="17">
        <v>8</v>
      </c>
      <c r="E5" s="17">
        <v>9</v>
      </c>
      <c r="F5" s="17">
        <v>7</v>
      </c>
      <c r="G5" s="17">
        <v>13</v>
      </c>
      <c r="H5" s="17">
        <v>14</v>
      </c>
      <c r="I5" s="17">
        <v>2</v>
      </c>
      <c r="J5" s="17">
        <v>9</v>
      </c>
      <c r="K5" s="17">
        <v>9</v>
      </c>
      <c r="L5" s="17">
        <v>12</v>
      </c>
      <c r="M5" s="12">
        <v>9</v>
      </c>
      <c r="N5" s="12">
        <v>10</v>
      </c>
    </row>
    <row r="6" spans="1:14" s="3" customFormat="1" ht="18" customHeight="1">
      <c r="A6" s="16" t="s">
        <v>18</v>
      </c>
      <c r="B6" s="17">
        <f>SUM(C6:N6)</f>
        <v>146</v>
      </c>
      <c r="C6" s="17">
        <v>19</v>
      </c>
      <c r="D6" s="17">
        <v>11</v>
      </c>
      <c r="E6" s="17">
        <v>14</v>
      </c>
      <c r="F6" s="17">
        <v>13</v>
      </c>
      <c r="G6" s="17">
        <v>10</v>
      </c>
      <c r="H6" s="17">
        <v>9</v>
      </c>
      <c r="I6" s="17">
        <v>10</v>
      </c>
      <c r="J6" s="17">
        <v>7</v>
      </c>
      <c r="K6" s="17">
        <v>8</v>
      </c>
      <c r="L6" s="17">
        <v>12</v>
      </c>
      <c r="M6" s="12">
        <v>18</v>
      </c>
      <c r="N6" s="12">
        <v>15</v>
      </c>
    </row>
    <row r="7" spans="1:14" s="3" customFormat="1" ht="18" customHeight="1">
      <c r="A7" s="16" t="s">
        <v>23</v>
      </c>
      <c r="B7" s="17">
        <f>SUM(C7:N7)</f>
        <v>116</v>
      </c>
      <c r="C7" s="17">
        <v>8</v>
      </c>
      <c r="D7" s="17">
        <v>3</v>
      </c>
      <c r="E7" s="17">
        <v>8</v>
      </c>
      <c r="F7" s="17">
        <v>10</v>
      </c>
      <c r="G7" s="17">
        <v>15</v>
      </c>
      <c r="H7" s="17">
        <v>14</v>
      </c>
      <c r="I7" s="17">
        <v>13</v>
      </c>
      <c r="J7" s="17">
        <v>11</v>
      </c>
      <c r="K7" s="17">
        <v>10</v>
      </c>
      <c r="L7" s="17">
        <v>14</v>
      </c>
      <c r="M7" s="17">
        <v>6</v>
      </c>
      <c r="N7" s="12">
        <v>4</v>
      </c>
    </row>
    <row r="8" spans="1:14" s="3" customFormat="1" ht="18" customHeight="1">
      <c r="A8" s="16" t="s">
        <v>27</v>
      </c>
      <c r="B8" s="17">
        <f>SUM(C8:N8)</f>
        <v>117</v>
      </c>
      <c r="C8" s="17">
        <v>11</v>
      </c>
      <c r="D8" s="17">
        <v>9</v>
      </c>
      <c r="E8" s="17">
        <v>3</v>
      </c>
      <c r="F8" s="17">
        <v>9</v>
      </c>
      <c r="G8" s="17">
        <v>15</v>
      </c>
      <c r="H8" s="17">
        <v>12</v>
      </c>
      <c r="I8" s="17">
        <v>15</v>
      </c>
      <c r="J8" s="17">
        <v>10</v>
      </c>
      <c r="K8" s="17">
        <v>8</v>
      </c>
      <c r="L8" s="17">
        <v>9</v>
      </c>
      <c r="M8" s="17">
        <v>10</v>
      </c>
      <c r="N8" s="12">
        <v>6</v>
      </c>
    </row>
    <row r="9" spans="1:14" s="3" customFormat="1" ht="18" customHeight="1">
      <c r="A9" s="18" t="s">
        <v>29</v>
      </c>
      <c r="B9" s="19">
        <f>SUM(C9:N9)</f>
        <v>99</v>
      </c>
      <c r="C9" s="19">
        <v>9</v>
      </c>
      <c r="D9" s="19">
        <v>6</v>
      </c>
      <c r="E9" s="19">
        <v>7</v>
      </c>
      <c r="F9" s="19">
        <v>10</v>
      </c>
      <c r="G9" s="19">
        <v>9</v>
      </c>
      <c r="H9" s="19">
        <v>6</v>
      </c>
      <c r="I9" s="19">
        <v>8</v>
      </c>
      <c r="J9" s="19">
        <v>9</v>
      </c>
      <c r="K9" s="19">
        <v>7</v>
      </c>
      <c r="L9" s="19">
        <v>10</v>
      </c>
      <c r="M9" s="19">
        <v>8</v>
      </c>
      <c r="N9" s="13">
        <v>10</v>
      </c>
    </row>
    <row r="10" spans="1:14" ht="18" customHeight="1">
      <c r="A10" s="28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30"/>
    </row>
    <row r="11" spans="1:14" s="3" customFormat="1" ht="18" customHeight="1">
      <c r="A11" s="16" t="s">
        <v>28</v>
      </c>
      <c r="B11" s="17">
        <f>SUM(C11:N11)</f>
        <v>84</v>
      </c>
      <c r="C11" s="17">
        <v>8</v>
      </c>
      <c r="D11" s="17">
        <v>7</v>
      </c>
      <c r="E11" s="17">
        <v>4</v>
      </c>
      <c r="F11" s="17">
        <v>7</v>
      </c>
      <c r="G11" s="17">
        <v>10</v>
      </c>
      <c r="H11" s="17">
        <v>9</v>
      </c>
      <c r="I11" s="17">
        <v>2</v>
      </c>
      <c r="J11" s="17">
        <v>6</v>
      </c>
      <c r="K11" s="17">
        <v>9</v>
      </c>
      <c r="L11" s="17">
        <v>9</v>
      </c>
      <c r="M11" s="12">
        <v>7</v>
      </c>
      <c r="N11" s="12">
        <v>6</v>
      </c>
    </row>
    <row r="12" spans="1:14" s="3" customFormat="1" ht="18" customHeight="1">
      <c r="A12" s="16" t="s">
        <v>18</v>
      </c>
      <c r="B12" s="17">
        <f>SUM(C12:N12)</f>
        <v>117</v>
      </c>
      <c r="C12" s="17">
        <v>16</v>
      </c>
      <c r="D12" s="17">
        <v>10</v>
      </c>
      <c r="E12" s="17">
        <v>10</v>
      </c>
      <c r="F12" s="17">
        <v>11</v>
      </c>
      <c r="G12" s="17">
        <v>8</v>
      </c>
      <c r="H12" s="17">
        <v>8</v>
      </c>
      <c r="I12" s="17">
        <v>10</v>
      </c>
      <c r="J12" s="17">
        <v>5</v>
      </c>
      <c r="K12" s="17">
        <v>5</v>
      </c>
      <c r="L12" s="17">
        <v>10</v>
      </c>
      <c r="M12" s="12">
        <v>14</v>
      </c>
      <c r="N12" s="12">
        <v>10</v>
      </c>
    </row>
    <row r="13" spans="1:14" s="3" customFormat="1" ht="18" customHeight="1">
      <c r="A13" s="16" t="s">
        <v>23</v>
      </c>
      <c r="B13" s="17">
        <f>SUM(C13:N13)</f>
        <v>94</v>
      </c>
      <c r="C13" s="17">
        <v>8</v>
      </c>
      <c r="D13" s="17">
        <v>3</v>
      </c>
      <c r="E13" s="17">
        <v>5</v>
      </c>
      <c r="F13" s="17">
        <v>4</v>
      </c>
      <c r="G13" s="17">
        <v>12</v>
      </c>
      <c r="H13" s="17">
        <v>14</v>
      </c>
      <c r="I13" s="17">
        <v>11</v>
      </c>
      <c r="J13" s="17">
        <v>10</v>
      </c>
      <c r="K13" s="17">
        <v>6</v>
      </c>
      <c r="L13" s="17">
        <v>12</v>
      </c>
      <c r="M13" s="17">
        <v>5</v>
      </c>
      <c r="N13" s="12">
        <v>4</v>
      </c>
    </row>
    <row r="14" spans="1:14" s="3" customFormat="1" ht="18" customHeight="1">
      <c r="A14" s="16" t="s">
        <v>27</v>
      </c>
      <c r="B14" s="17">
        <f>SUM(C14:N14)</f>
        <v>89</v>
      </c>
      <c r="C14" s="17">
        <v>10</v>
      </c>
      <c r="D14" s="17">
        <v>7</v>
      </c>
      <c r="E14" s="17">
        <v>3</v>
      </c>
      <c r="F14" s="17">
        <v>7</v>
      </c>
      <c r="G14" s="17">
        <v>9</v>
      </c>
      <c r="H14" s="17">
        <v>8</v>
      </c>
      <c r="I14" s="17">
        <v>11</v>
      </c>
      <c r="J14" s="17">
        <v>7</v>
      </c>
      <c r="K14" s="17">
        <v>6</v>
      </c>
      <c r="L14" s="17">
        <v>9</v>
      </c>
      <c r="M14" s="17">
        <v>7</v>
      </c>
      <c r="N14" s="12">
        <v>5</v>
      </c>
    </row>
    <row r="15" spans="1:14" s="3" customFormat="1" ht="18" customHeight="1">
      <c r="A15" s="18" t="s">
        <v>29</v>
      </c>
      <c r="B15" s="19">
        <f>SUM(C15:N15)</f>
        <v>81</v>
      </c>
      <c r="C15" s="19">
        <v>5</v>
      </c>
      <c r="D15" s="19">
        <v>4</v>
      </c>
      <c r="E15" s="19">
        <v>5</v>
      </c>
      <c r="F15" s="19">
        <v>10</v>
      </c>
      <c r="G15" s="19">
        <v>5</v>
      </c>
      <c r="H15" s="19">
        <v>5</v>
      </c>
      <c r="I15" s="19">
        <v>8</v>
      </c>
      <c r="J15" s="19">
        <v>8</v>
      </c>
      <c r="K15" s="19">
        <v>7</v>
      </c>
      <c r="L15" s="19">
        <v>7</v>
      </c>
      <c r="M15" s="19">
        <v>8</v>
      </c>
      <c r="N15" s="13">
        <v>9</v>
      </c>
    </row>
    <row r="16" spans="1:14" ht="18" customHeight="1">
      <c r="A16" s="28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1"/>
    </row>
    <row r="17" spans="1:14" s="3" customFormat="1" ht="18" customHeight="1">
      <c r="A17" s="16" t="s">
        <v>28</v>
      </c>
      <c r="B17" s="12">
        <f>SUM(C17:N17)</f>
        <v>31</v>
      </c>
      <c r="C17" s="12">
        <v>5</v>
      </c>
      <c r="D17" s="12">
        <v>1</v>
      </c>
      <c r="E17" s="12">
        <v>5</v>
      </c>
      <c r="F17" s="12" t="s">
        <v>24</v>
      </c>
      <c r="G17" s="12">
        <v>3</v>
      </c>
      <c r="H17" s="12">
        <v>5</v>
      </c>
      <c r="I17" s="12" t="s">
        <v>24</v>
      </c>
      <c r="J17" s="12">
        <v>3</v>
      </c>
      <c r="K17" s="12" t="s">
        <v>24</v>
      </c>
      <c r="L17" s="12">
        <v>3</v>
      </c>
      <c r="M17" s="12">
        <v>2</v>
      </c>
      <c r="N17" s="12">
        <v>4</v>
      </c>
    </row>
    <row r="18" spans="1:14" s="3" customFormat="1" ht="18" customHeight="1">
      <c r="A18" s="16" t="s">
        <v>18</v>
      </c>
      <c r="B18" s="17">
        <f>SUM(C18:N18)</f>
        <v>29</v>
      </c>
      <c r="C18" s="17">
        <v>3</v>
      </c>
      <c r="D18" s="17">
        <v>1</v>
      </c>
      <c r="E18" s="17">
        <v>4</v>
      </c>
      <c r="F18" s="17">
        <v>2</v>
      </c>
      <c r="G18" s="17">
        <v>2</v>
      </c>
      <c r="H18" s="17">
        <v>1</v>
      </c>
      <c r="I18" s="12" t="s">
        <v>24</v>
      </c>
      <c r="J18" s="17">
        <v>2</v>
      </c>
      <c r="K18" s="17">
        <v>3</v>
      </c>
      <c r="L18" s="17">
        <v>2</v>
      </c>
      <c r="M18" s="12">
        <v>4</v>
      </c>
      <c r="N18" s="12">
        <v>5</v>
      </c>
    </row>
    <row r="19" spans="1:14" s="3" customFormat="1" ht="18" customHeight="1">
      <c r="A19" s="16" t="s">
        <v>23</v>
      </c>
      <c r="B19" s="17">
        <f>SUM(C19:N19)</f>
        <v>22</v>
      </c>
      <c r="C19" s="17" t="s">
        <v>24</v>
      </c>
      <c r="D19" s="17" t="s">
        <v>24</v>
      </c>
      <c r="E19" s="17">
        <v>3</v>
      </c>
      <c r="F19" s="17">
        <v>6</v>
      </c>
      <c r="G19" s="17">
        <v>3</v>
      </c>
      <c r="H19" s="17" t="s">
        <v>24</v>
      </c>
      <c r="I19" s="17">
        <v>2</v>
      </c>
      <c r="J19" s="17">
        <v>1</v>
      </c>
      <c r="K19" s="17">
        <v>4</v>
      </c>
      <c r="L19" s="17">
        <v>2</v>
      </c>
      <c r="M19" s="17">
        <v>1</v>
      </c>
      <c r="N19" s="12" t="s">
        <v>24</v>
      </c>
    </row>
    <row r="20" spans="1:14" s="3" customFormat="1" ht="18" customHeight="1">
      <c r="A20" s="16" t="s">
        <v>27</v>
      </c>
      <c r="B20" s="17">
        <f>SUM(C20:N20)</f>
        <v>28</v>
      </c>
      <c r="C20" s="12">
        <v>1</v>
      </c>
      <c r="D20" s="12">
        <v>2</v>
      </c>
      <c r="E20" s="17" t="s">
        <v>24</v>
      </c>
      <c r="F20" s="17">
        <v>2</v>
      </c>
      <c r="G20" s="17">
        <v>6</v>
      </c>
      <c r="H20" s="12">
        <v>4</v>
      </c>
      <c r="I20" s="17">
        <v>4</v>
      </c>
      <c r="J20" s="17">
        <v>3</v>
      </c>
      <c r="K20" s="17">
        <v>2</v>
      </c>
      <c r="L20" s="12" t="s">
        <v>24</v>
      </c>
      <c r="M20" s="17">
        <v>3</v>
      </c>
      <c r="N20" s="12">
        <v>1</v>
      </c>
    </row>
    <row r="21" spans="1:14" s="3" customFormat="1" ht="18" customHeight="1">
      <c r="A21" s="18" t="s">
        <v>29</v>
      </c>
      <c r="B21" s="19">
        <f>SUM(C21:N21)</f>
        <v>18</v>
      </c>
      <c r="C21" s="13">
        <v>4</v>
      </c>
      <c r="D21" s="13">
        <v>2</v>
      </c>
      <c r="E21" s="19">
        <v>2</v>
      </c>
      <c r="F21" s="19" t="s">
        <v>24</v>
      </c>
      <c r="G21" s="19">
        <v>4</v>
      </c>
      <c r="H21" s="13">
        <v>1</v>
      </c>
      <c r="I21" s="19" t="s">
        <v>24</v>
      </c>
      <c r="J21" s="19">
        <v>1</v>
      </c>
      <c r="K21" s="19" t="s">
        <v>24</v>
      </c>
      <c r="L21" s="13">
        <v>3</v>
      </c>
      <c r="M21" s="19" t="s">
        <v>24</v>
      </c>
      <c r="N21" s="13">
        <v>1</v>
      </c>
    </row>
    <row r="22" spans="1:14" ht="12" customHeight="1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"/>
    </row>
    <row r="23" spans="1:14" s="2" customFormat="1" ht="17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8" customHeight="1">
      <c r="A24" s="10" t="s">
        <v>12</v>
      </c>
      <c r="B24" s="11" t="s">
        <v>16</v>
      </c>
      <c r="C24" s="11" t="s">
        <v>0</v>
      </c>
      <c r="D24" s="11" t="s">
        <v>1</v>
      </c>
      <c r="E24" s="11" t="s">
        <v>2</v>
      </c>
      <c r="F24" s="11" t="s">
        <v>3</v>
      </c>
      <c r="G24" s="11" t="s">
        <v>4</v>
      </c>
      <c r="H24" s="11" t="s">
        <v>5</v>
      </c>
      <c r="I24" s="11" t="s">
        <v>6</v>
      </c>
      <c r="J24" s="11" t="s">
        <v>7</v>
      </c>
      <c r="K24" s="11" t="s">
        <v>8</v>
      </c>
      <c r="L24" s="11" t="s">
        <v>13</v>
      </c>
      <c r="M24" s="11" t="s">
        <v>14</v>
      </c>
      <c r="N24" s="10" t="s">
        <v>15</v>
      </c>
    </row>
    <row r="25" spans="1:14" s="2" customFormat="1" ht="18" customHeight="1">
      <c r="A25" s="35" t="s">
        <v>20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s="3" customFormat="1" ht="18.75" customHeight="1">
      <c r="A26" s="16" t="s">
        <v>28</v>
      </c>
      <c r="B26" s="14">
        <f aca="true" t="shared" si="0" ref="B26:N26">B5/B66*1000</f>
        <v>6.759934164119445</v>
      </c>
      <c r="C26" s="14">
        <f t="shared" si="0"/>
        <v>9.040333796940196</v>
      </c>
      <c r="D26" s="14">
        <f t="shared" si="0"/>
        <v>6.622516556291391</v>
      </c>
      <c r="E26" s="14">
        <f t="shared" si="0"/>
        <v>6.77710843373494</v>
      </c>
      <c r="F26" s="14">
        <f t="shared" si="0"/>
        <v>5.135730007336757</v>
      </c>
      <c r="G26" s="14">
        <f t="shared" si="0"/>
        <v>9.2264017033357</v>
      </c>
      <c r="H26" s="14">
        <f t="shared" si="0"/>
        <v>9.575923392612859</v>
      </c>
      <c r="I26" s="14">
        <f t="shared" si="0"/>
        <v>1.3812154696132597</v>
      </c>
      <c r="J26" s="14">
        <f t="shared" si="0"/>
        <v>6.160164271047228</v>
      </c>
      <c r="K26" s="14">
        <f t="shared" si="0"/>
        <v>5.840363400389357</v>
      </c>
      <c r="L26" s="14">
        <f t="shared" si="0"/>
        <v>7.6972418216805645</v>
      </c>
      <c r="M26" s="14">
        <f t="shared" si="0"/>
        <v>6.642066420664207</v>
      </c>
      <c r="N26" s="27">
        <f t="shared" si="0"/>
        <v>6.944444444444444</v>
      </c>
    </row>
    <row r="27" spans="1:14" s="3" customFormat="1" ht="18.75" customHeight="1">
      <c r="A27" s="16" t="s">
        <v>18</v>
      </c>
      <c r="B27" s="14">
        <f aca="true" t="shared" si="1" ref="B27:N27">B6/B61*1000</f>
        <v>8.69202833839376</v>
      </c>
      <c r="C27" s="14">
        <f t="shared" si="1"/>
        <v>13.828238719068414</v>
      </c>
      <c r="D27" s="14">
        <f t="shared" si="1"/>
        <v>9.023789991796555</v>
      </c>
      <c r="E27" s="14">
        <f t="shared" si="1"/>
        <v>10.279001468428781</v>
      </c>
      <c r="F27" s="14">
        <f t="shared" si="1"/>
        <v>9.916094584286803</v>
      </c>
      <c r="G27" s="14">
        <f t="shared" si="1"/>
        <v>7.209805335255948</v>
      </c>
      <c r="H27" s="14">
        <f t="shared" si="1"/>
        <v>6.3069376313945344</v>
      </c>
      <c r="I27" s="14">
        <f t="shared" si="1"/>
        <v>6.901311249137336</v>
      </c>
      <c r="J27" s="14">
        <f t="shared" si="1"/>
        <v>4.6449900464499</v>
      </c>
      <c r="K27" s="14">
        <f t="shared" si="1"/>
        <v>5.333333333333333</v>
      </c>
      <c r="L27" s="14">
        <f t="shared" si="1"/>
        <v>8.81704628949302</v>
      </c>
      <c r="M27" s="14">
        <f t="shared" si="1"/>
        <v>12.465373961218837</v>
      </c>
      <c r="N27" s="14">
        <f t="shared" si="1"/>
        <v>10.302197802197803</v>
      </c>
    </row>
    <row r="28" spans="1:14" s="3" customFormat="1" ht="18.75" customHeight="1">
      <c r="A28" s="16" t="s">
        <v>23</v>
      </c>
      <c r="B28" s="23">
        <f aca="true" t="shared" si="2" ref="B28:N28">B7/B55*1000</f>
        <v>6.877334440030829</v>
      </c>
      <c r="C28" s="23">
        <f t="shared" si="2"/>
        <v>5.673758865248227</v>
      </c>
      <c r="D28" s="23">
        <f t="shared" si="2"/>
        <v>2.3771790808240887</v>
      </c>
      <c r="E28" s="23">
        <f t="shared" si="2"/>
        <v>5.839416058394161</v>
      </c>
      <c r="F28" s="23">
        <f t="shared" si="2"/>
        <v>7.77000777000777</v>
      </c>
      <c r="G28" s="23">
        <f t="shared" si="2"/>
        <v>10.901162790697676</v>
      </c>
      <c r="H28" s="23">
        <f t="shared" si="2"/>
        <v>10.241404535479152</v>
      </c>
      <c r="I28" s="23">
        <f t="shared" si="2"/>
        <v>9.23951670220327</v>
      </c>
      <c r="J28" s="23">
        <f t="shared" si="2"/>
        <v>6.935687263556116</v>
      </c>
      <c r="K28" s="23">
        <f t="shared" si="2"/>
        <v>6.779661016949152</v>
      </c>
      <c r="L28" s="23">
        <f t="shared" si="2"/>
        <v>9.728978457261988</v>
      </c>
      <c r="M28" s="23">
        <f t="shared" si="2"/>
        <v>4.181184668989547</v>
      </c>
      <c r="N28" s="24">
        <f t="shared" si="2"/>
        <v>2.7529249827942186</v>
      </c>
    </row>
    <row r="29" spans="1:14" s="3" customFormat="1" ht="18.75" customHeight="1">
      <c r="A29" s="16" t="s">
        <v>27</v>
      </c>
      <c r="B29" s="23">
        <f aca="true" t="shared" si="3" ref="B29:N29">B8/B49*1000</f>
        <v>6.779464596129332</v>
      </c>
      <c r="C29" s="23">
        <f t="shared" si="3"/>
        <v>7.294429708222812</v>
      </c>
      <c r="D29" s="23">
        <f t="shared" si="3"/>
        <v>6.77710843373494</v>
      </c>
      <c r="E29" s="23">
        <f t="shared" si="3"/>
        <v>2.1645021645021645</v>
      </c>
      <c r="F29" s="23">
        <f t="shared" si="3"/>
        <v>6.656804733727811</v>
      </c>
      <c r="G29" s="23">
        <f t="shared" si="3"/>
        <v>10.31636863823934</v>
      </c>
      <c r="H29" s="23">
        <f t="shared" si="3"/>
        <v>8.915304606240714</v>
      </c>
      <c r="I29" s="23">
        <f t="shared" si="3"/>
        <v>10.59322033898305</v>
      </c>
      <c r="J29" s="23">
        <f t="shared" si="3"/>
        <v>6.65335994677312</v>
      </c>
      <c r="K29" s="23">
        <f t="shared" si="3"/>
        <v>5.198180636777128</v>
      </c>
      <c r="L29" s="23">
        <f t="shared" si="3"/>
        <v>5.72155117609663</v>
      </c>
      <c r="M29" s="23">
        <f t="shared" si="3"/>
        <v>6.896551724137931</v>
      </c>
      <c r="N29" s="24">
        <f t="shared" si="3"/>
        <v>4.276550249465432</v>
      </c>
    </row>
    <row r="30" spans="1:14" s="3" customFormat="1" ht="18.75" customHeight="1">
      <c r="A30" s="18" t="s">
        <v>29</v>
      </c>
      <c r="B30" s="20">
        <f aca="true" t="shared" si="4" ref="B30:N30">B9/B70*1000</f>
        <v>5.945231803987509</v>
      </c>
      <c r="C30" s="20">
        <f t="shared" si="4"/>
        <v>6.355932203389831</v>
      </c>
      <c r="D30" s="20">
        <f t="shared" si="4"/>
        <v>4.815409309791332</v>
      </c>
      <c r="E30" s="20">
        <f t="shared" si="4"/>
        <v>5.271084337349397</v>
      </c>
      <c r="F30" s="20">
        <v>6.6</v>
      </c>
      <c r="G30" s="20">
        <f t="shared" si="4"/>
        <v>6.433166547533952</v>
      </c>
      <c r="H30" s="20">
        <f t="shared" si="4"/>
        <v>4.6801872074882995</v>
      </c>
      <c r="I30" s="20">
        <f t="shared" si="4"/>
        <v>5.685856432125089</v>
      </c>
      <c r="J30" s="20">
        <f t="shared" si="4"/>
        <v>5.928853754940711</v>
      </c>
      <c r="K30" s="20">
        <f t="shared" si="4"/>
        <v>4.685408299866132</v>
      </c>
      <c r="L30" s="20">
        <f t="shared" si="4"/>
        <v>6.863417982155114</v>
      </c>
      <c r="M30" s="20">
        <f t="shared" si="4"/>
        <v>5.718370264474625</v>
      </c>
      <c r="N30" s="21">
        <f t="shared" si="4"/>
        <v>7.032348804500703</v>
      </c>
    </row>
    <row r="31" spans="1:14" ht="18.75" customHeight="1">
      <c r="A31" s="28" t="s">
        <v>21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1"/>
    </row>
    <row r="32" spans="1:14" s="3" customFormat="1" ht="18.75" customHeight="1">
      <c r="A32" s="16" t="s">
        <v>28</v>
      </c>
      <c r="B32" s="14">
        <f aca="true" t="shared" si="5" ref="B32:N32">B11/B64*1000</f>
        <v>4.96219281663516</v>
      </c>
      <c r="C32" s="14">
        <f t="shared" si="5"/>
        <v>5.594405594405594</v>
      </c>
      <c r="D32" s="14">
        <f t="shared" si="5"/>
        <v>5.828476269775187</v>
      </c>
      <c r="E32" s="14">
        <f t="shared" si="5"/>
        <v>3.0211480362537766</v>
      </c>
      <c r="F32" s="14">
        <f t="shared" si="5"/>
        <v>5.162241887905605</v>
      </c>
      <c r="G32" s="14">
        <f t="shared" si="5"/>
        <v>7.147962830593281</v>
      </c>
      <c r="H32" s="14">
        <f t="shared" si="5"/>
        <v>6.194081211286993</v>
      </c>
      <c r="I32" s="14">
        <f t="shared" si="5"/>
        <v>1.3831258644536653</v>
      </c>
      <c r="J32" s="14">
        <f t="shared" si="5"/>
        <v>4.123711340206186</v>
      </c>
      <c r="K32" s="14">
        <f t="shared" si="5"/>
        <v>5.87467362924282</v>
      </c>
      <c r="L32" s="14">
        <f t="shared" si="5"/>
        <v>5.806451612903226</v>
      </c>
      <c r="M32" s="14">
        <f t="shared" si="5"/>
        <v>5.192878338278931</v>
      </c>
      <c r="N32" s="27">
        <f t="shared" si="5"/>
        <v>4.184100418410042</v>
      </c>
    </row>
    <row r="33" spans="1:14" s="3" customFormat="1" ht="18.75" customHeight="1">
      <c r="A33" s="16" t="s">
        <v>18</v>
      </c>
      <c r="B33" s="14">
        <f aca="true" t="shared" si="6" ref="B33:N33">B12/B59*1000</f>
        <v>7.014388489208633</v>
      </c>
      <c r="C33" s="14">
        <f t="shared" si="6"/>
        <v>11.7820324005891</v>
      </c>
      <c r="D33" s="14">
        <f t="shared" si="6"/>
        <v>8.271298593879239</v>
      </c>
      <c r="E33" s="14">
        <f t="shared" si="6"/>
        <v>7.396449704142012</v>
      </c>
      <c r="F33" s="14">
        <f t="shared" si="6"/>
        <v>8.461538461538462</v>
      </c>
      <c r="G33" s="14">
        <f t="shared" si="6"/>
        <v>5.8013052936910805</v>
      </c>
      <c r="H33" s="14">
        <f t="shared" si="6"/>
        <v>5.637773079633545</v>
      </c>
      <c r="I33" s="14">
        <f t="shared" si="6"/>
        <v>6.949270326615705</v>
      </c>
      <c r="J33" s="14">
        <f t="shared" si="6"/>
        <v>3.328894806924101</v>
      </c>
      <c r="K33" s="14">
        <f t="shared" si="6"/>
        <v>3.3444816053511706</v>
      </c>
      <c r="L33" s="14">
        <f t="shared" si="6"/>
        <v>7.401924500370096</v>
      </c>
      <c r="M33" s="14">
        <f t="shared" si="6"/>
        <v>9.790209790209792</v>
      </c>
      <c r="N33" s="14">
        <f t="shared" si="6"/>
        <v>6.915629322268326</v>
      </c>
    </row>
    <row r="34" spans="1:14" s="3" customFormat="1" ht="18.75" customHeight="1">
      <c r="A34" s="16" t="s">
        <v>23</v>
      </c>
      <c r="B34" s="23">
        <f aca="true" t="shared" si="7" ref="B34:N34">B13/B53*1000</f>
        <v>5.604244917426818</v>
      </c>
      <c r="C34" s="23">
        <f t="shared" si="7"/>
        <v>5.706134094151213</v>
      </c>
      <c r="D34" s="23">
        <f t="shared" si="7"/>
        <v>2.3828435266084194</v>
      </c>
      <c r="E34" s="23">
        <f t="shared" si="7"/>
        <v>3.663003663003663</v>
      </c>
      <c r="F34" s="23">
        <f t="shared" si="7"/>
        <v>3.117692907248636</v>
      </c>
      <c r="G34" s="23">
        <f t="shared" si="7"/>
        <v>8.797653958944283</v>
      </c>
      <c r="H34" s="23">
        <f t="shared" si="7"/>
        <v>10.347376201034738</v>
      </c>
      <c r="I34" s="23">
        <f t="shared" si="7"/>
        <v>7.8796561604584525</v>
      </c>
      <c r="J34" s="23">
        <f t="shared" si="7"/>
        <v>6.345177664974619</v>
      </c>
      <c r="K34" s="23">
        <f t="shared" si="7"/>
        <v>4.084411164057181</v>
      </c>
      <c r="L34" s="23">
        <f t="shared" si="7"/>
        <v>8.409250175192712</v>
      </c>
      <c r="M34" s="23">
        <f t="shared" si="7"/>
        <v>3.4965034965034967</v>
      </c>
      <c r="N34" s="24">
        <f t="shared" si="7"/>
        <v>2.7605244996549345</v>
      </c>
    </row>
    <row r="35" spans="1:14" s="3" customFormat="1" ht="18.75" customHeight="1">
      <c r="A35" s="16" t="s">
        <v>27</v>
      </c>
      <c r="B35" s="23">
        <f aca="true" t="shared" si="8" ref="B35:N35">B14/B47*1000</f>
        <v>5.183761430485176</v>
      </c>
      <c r="C35" s="23">
        <f t="shared" si="8"/>
        <v>6.675567423230975</v>
      </c>
      <c r="D35" s="23">
        <f t="shared" si="8"/>
        <v>5.299015897047691</v>
      </c>
      <c r="E35" s="23">
        <f t="shared" si="8"/>
        <v>2.1691973969631237</v>
      </c>
      <c r="F35" s="23">
        <f t="shared" si="8"/>
        <v>5.204460966542751</v>
      </c>
      <c r="G35" s="23">
        <f t="shared" si="8"/>
        <v>6.228373702422146</v>
      </c>
      <c r="H35" s="23">
        <f t="shared" si="8"/>
        <v>5.9790732436472345</v>
      </c>
      <c r="I35" s="23">
        <f t="shared" si="8"/>
        <v>7.829181494661922</v>
      </c>
      <c r="J35" s="23">
        <f t="shared" si="8"/>
        <v>4.679144385026738</v>
      </c>
      <c r="K35" s="23">
        <f t="shared" si="8"/>
        <v>3.9138943248532287</v>
      </c>
      <c r="L35" s="23">
        <f t="shared" si="8"/>
        <v>5.754475703324808</v>
      </c>
      <c r="M35" s="23">
        <f t="shared" si="8"/>
        <v>4.851004851004851</v>
      </c>
      <c r="N35" s="24">
        <f t="shared" si="8"/>
        <v>3.57653791130186</v>
      </c>
    </row>
    <row r="36" spans="1:14" s="3" customFormat="1" ht="18.75" customHeight="1">
      <c r="A36" s="18" t="s">
        <v>29</v>
      </c>
      <c r="B36" s="23">
        <f aca="true" t="shared" si="9" ref="B36:N36">B15/B68*1000</f>
        <v>4.888057449761632</v>
      </c>
      <c r="C36" s="23">
        <f t="shared" si="9"/>
        <v>3.543586109142452</v>
      </c>
      <c r="D36" s="23">
        <f t="shared" si="9"/>
        <v>3.2206119162640903</v>
      </c>
      <c r="E36" s="23">
        <f t="shared" si="9"/>
        <v>3.779289493575208</v>
      </c>
      <c r="F36" s="23">
        <f t="shared" si="9"/>
        <v>7.849293563579277</v>
      </c>
      <c r="G36" s="23">
        <f t="shared" si="9"/>
        <v>3.586800573888092</v>
      </c>
      <c r="H36" s="23">
        <f t="shared" si="9"/>
        <v>3.915426781519186</v>
      </c>
      <c r="I36" s="23">
        <f t="shared" si="9"/>
        <v>5.718370264474625</v>
      </c>
      <c r="J36" s="23">
        <f t="shared" si="9"/>
        <v>5.298013245033113</v>
      </c>
      <c r="K36" s="23">
        <f t="shared" si="9"/>
        <v>4.707464694014795</v>
      </c>
      <c r="L36" s="20">
        <f t="shared" si="9"/>
        <v>4.827586206896552</v>
      </c>
      <c r="M36" s="20">
        <f t="shared" si="9"/>
        <v>5.751258087706686</v>
      </c>
      <c r="N36" s="21">
        <f t="shared" si="9"/>
        <v>6.369426751592357</v>
      </c>
    </row>
    <row r="37" spans="1:14" ht="18.75" customHeight="1">
      <c r="A37" s="28" t="s">
        <v>22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1"/>
      <c r="M37" s="31"/>
      <c r="N37" s="31"/>
    </row>
    <row r="38" spans="1:14" s="3" customFormat="1" ht="18.75" customHeight="1">
      <c r="A38" s="16" t="s">
        <v>28</v>
      </c>
      <c r="B38" s="15">
        <f>B17/B64*1000</f>
        <v>1.8312854442344044</v>
      </c>
      <c r="C38" s="15">
        <f>C17/C64*1000</f>
        <v>3.4965034965034967</v>
      </c>
      <c r="D38" s="15">
        <f>D17/D64*1000</f>
        <v>0.8326394671107411</v>
      </c>
      <c r="E38" s="15">
        <f>E17/E64*1000</f>
        <v>3.776435045317221</v>
      </c>
      <c r="F38" s="23" t="s">
        <v>25</v>
      </c>
      <c r="G38" s="15">
        <f>G17/G64*1000</f>
        <v>2.144388849177984</v>
      </c>
      <c r="H38" s="15">
        <f>H17/H64*1000</f>
        <v>3.4411562284927735</v>
      </c>
      <c r="I38" s="23" t="s">
        <v>25</v>
      </c>
      <c r="J38" s="15">
        <f>J17/J64*1000</f>
        <v>2.061855670103093</v>
      </c>
      <c r="K38" s="23" t="s">
        <v>25</v>
      </c>
      <c r="L38" s="15">
        <f>L17/L64*1000</f>
        <v>1.935483870967742</v>
      </c>
      <c r="M38" s="15">
        <f>M17/M64*1000</f>
        <v>1.483679525222552</v>
      </c>
      <c r="N38" s="27">
        <f>N17/N64*1000</f>
        <v>2.7894002789400276</v>
      </c>
    </row>
    <row r="39" spans="1:15" s="3" customFormat="1" ht="18.75" customHeight="1">
      <c r="A39" s="16" t="s">
        <v>18</v>
      </c>
      <c r="B39" s="14">
        <f aca="true" t="shared" si="10" ref="B39:H39">B18/B59*1000</f>
        <v>1.738609112709832</v>
      </c>
      <c r="C39" s="14">
        <f t="shared" si="10"/>
        <v>2.2091310751104567</v>
      </c>
      <c r="D39" s="14">
        <f t="shared" si="10"/>
        <v>0.8271298593879239</v>
      </c>
      <c r="E39" s="14">
        <f t="shared" si="10"/>
        <v>2.9585798816568047</v>
      </c>
      <c r="F39" s="14">
        <f t="shared" si="10"/>
        <v>1.5384615384615385</v>
      </c>
      <c r="G39" s="14">
        <f t="shared" si="10"/>
        <v>1.4503263234227701</v>
      </c>
      <c r="H39" s="14">
        <f t="shared" si="10"/>
        <v>0.7047216349541932</v>
      </c>
      <c r="I39" s="23" t="s">
        <v>25</v>
      </c>
      <c r="J39" s="14">
        <f>J18/J59*1000</f>
        <v>1.3315579227696406</v>
      </c>
      <c r="K39" s="14">
        <f>K18/K59*1000</f>
        <v>2.0066889632107023</v>
      </c>
      <c r="L39" s="14">
        <f>L18/L59*1000</f>
        <v>1.4803849000740192</v>
      </c>
      <c r="M39" s="14">
        <f>M18/M59*1000</f>
        <v>2.797202797202797</v>
      </c>
      <c r="N39" s="14">
        <f>N18/N59*1000</f>
        <v>3.457814661134163</v>
      </c>
      <c r="O39" s="4"/>
    </row>
    <row r="40" spans="1:15" s="3" customFormat="1" ht="18.75" customHeight="1">
      <c r="A40" s="16" t="s">
        <v>23</v>
      </c>
      <c r="B40" s="24">
        <f>B19/B53*1000</f>
        <v>1.3116317891849996</v>
      </c>
      <c r="C40" s="23" t="s">
        <v>25</v>
      </c>
      <c r="D40" s="23" t="s">
        <v>25</v>
      </c>
      <c r="E40" s="24">
        <f>E19/E53*1000</f>
        <v>2.197802197802198</v>
      </c>
      <c r="F40" s="24">
        <f>F19/F53*1000</f>
        <v>4.676539360872955</v>
      </c>
      <c r="G40" s="24">
        <f>G19/G53*1000</f>
        <v>2.1994134897360706</v>
      </c>
      <c r="H40" s="23" t="s">
        <v>25</v>
      </c>
      <c r="I40" s="24">
        <f>I19/I53*1000</f>
        <v>1.4326647564469914</v>
      </c>
      <c r="J40" s="24">
        <f>J19/J53*1000</f>
        <v>0.6345177664974618</v>
      </c>
      <c r="K40" s="24">
        <f>K19/K53*1000</f>
        <v>2.722940776038121</v>
      </c>
      <c r="L40" s="24">
        <f>L19/L53*1000</f>
        <v>1.4015416958654519</v>
      </c>
      <c r="M40" s="24">
        <f>M19/M53*1000</f>
        <v>0.6993006993006993</v>
      </c>
      <c r="N40" s="24" t="s">
        <v>25</v>
      </c>
      <c r="O40" s="4"/>
    </row>
    <row r="41" spans="1:14" s="3" customFormat="1" ht="18.75" customHeight="1">
      <c r="A41" s="16" t="s">
        <v>27</v>
      </c>
      <c r="B41" s="23">
        <f>B20/B47*1000</f>
        <v>1.6308462927369096</v>
      </c>
      <c r="C41" s="23">
        <f>C20/C47*1000</f>
        <v>0.6675567423230975</v>
      </c>
      <c r="D41" s="23">
        <f>D20/D47*1000</f>
        <v>1.514004542013626</v>
      </c>
      <c r="E41" s="23" t="s">
        <v>25</v>
      </c>
      <c r="F41" s="23">
        <f aca="true" t="shared" si="11" ref="F41:K41">F20/F47*1000</f>
        <v>1.486988847583643</v>
      </c>
      <c r="G41" s="23">
        <f t="shared" si="11"/>
        <v>4.152249134948097</v>
      </c>
      <c r="H41" s="23">
        <f t="shared" si="11"/>
        <v>2.9895366218236172</v>
      </c>
      <c r="I41" s="23">
        <f t="shared" si="11"/>
        <v>2.8469750889679717</v>
      </c>
      <c r="J41" s="23">
        <f t="shared" si="11"/>
        <v>2.0053475935828877</v>
      </c>
      <c r="K41" s="23">
        <f t="shared" si="11"/>
        <v>1.304631441617743</v>
      </c>
      <c r="L41" s="23" t="s">
        <v>25</v>
      </c>
      <c r="M41" s="23">
        <f>M20/M47*1000</f>
        <v>2.079002079002079</v>
      </c>
      <c r="N41" s="24">
        <f>N20/N47*1000</f>
        <v>0.7153075822603719</v>
      </c>
    </row>
    <row r="42" spans="1:14" s="3" customFormat="1" ht="18.75" customHeight="1" thickBot="1">
      <c r="A42" s="25" t="s">
        <v>29</v>
      </c>
      <c r="B42" s="26">
        <f aca="true" t="shared" si="12" ref="B42:N42">B21/B68*1000</f>
        <v>1.0862349888359182</v>
      </c>
      <c r="C42" s="26">
        <f t="shared" si="12"/>
        <v>2.834868887313962</v>
      </c>
      <c r="D42" s="26">
        <f t="shared" si="12"/>
        <v>1.6103059581320451</v>
      </c>
      <c r="E42" s="26">
        <f t="shared" si="12"/>
        <v>1.5117157974300832</v>
      </c>
      <c r="F42" s="26" t="s">
        <v>25</v>
      </c>
      <c r="G42" s="26">
        <f t="shared" si="12"/>
        <v>2.8694404591104736</v>
      </c>
      <c r="H42" s="26">
        <f t="shared" si="12"/>
        <v>0.7830853563038371</v>
      </c>
      <c r="I42" s="26" t="s">
        <v>25</v>
      </c>
      <c r="J42" s="26">
        <f t="shared" si="12"/>
        <v>0.6622516556291391</v>
      </c>
      <c r="K42" s="26" t="s">
        <v>25</v>
      </c>
      <c r="L42" s="26">
        <f t="shared" si="12"/>
        <v>2.0689655172413794</v>
      </c>
      <c r="M42" s="26" t="s">
        <v>25</v>
      </c>
      <c r="N42" s="22">
        <f t="shared" si="12"/>
        <v>0.7077140835102619</v>
      </c>
    </row>
    <row r="43" spans="1:15" ht="15" customHeight="1">
      <c r="A43" s="47" t="s">
        <v>17</v>
      </c>
      <c r="B43" s="47"/>
      <c r="C43" s="47"/>
      <c r="D43" s="47"/>
      <c r="E43" s="47"/>
      <c r="F43" s="47"/>
      <c r="G43" s="47"/>
      <c r="H43" s="47"/>
      <c r="I43" s="47"/>
      <c r="J43" s="47"/>
      <c r="K43" s="6"/>
      <c r="L43" s="6"/>
      <c r="M43" s="6"/>
      <c r="N43" s="6"/>
      <c r="O43" s="3"/>
    </row>
    <row r="46" spans="1:14" ht="13.5" customHeight="1">
      <c r="A46" s="36" t="s">
        <v>26</v>
      </c>
      <c r="B46" s="37" t="s">
        <v>31</v>
      </c>
      <c r="C46" s="37" t="s">
        <v>0</v>
      </c>
      <c r="D46" s="37" t="s">
        <v>1</v>
      </c>
      <c r="E46" s="37" t="s">
        <v>2</v>
      </c>
      <c r="F46" s="37" t="s">
        <v>3</v>
      </c>
      <c r="G46" s="37" t="s">
        <v>4</v>
      </c>
      <c r="H46" s="37" t="s">
        <v>5</v>
      </c>
      <c r="I46" s="37" t="s">
        <v>6</v>
      </c>
      <c r="J46" s="37" t="s">
        <v>7</v>
      </c>
      <c r="K46" s="37" t="s">
        <v>8</v>
      </c>
      <c r="L46" s="37" t="s">
        <v>32</v>
      </c>
      <c r="M46" s="37" t="s">
        <v>33</v>
      </c>
      <c r="N46" s="37" t="s">
        <v>34</v>
      </c>
    </row>
    <row r="47" spans="1:14" ht="13.5" customHeight="1">
      <c r="A47" s="38" t="s">
        <v>35</v>
      </c>
      <c r="B47" s="39">
        <f>SUM(C47:N47)</f>
        <v>17169</v>
      </c>
      <c r="C47" s="40">
        <v>1498</v>
      </c>
      <c r="D47" s="40">
        <v>1321</v>
      </c>
      <c r="E47" s="40">
        <v>1383</v>
      </c>
      <c r="F47" s="40">
        <v>1345</v>
      </c>
      <c r="G47" s="40">
        <v>1445</v>
      </c>
      <c r="H47" s="40">
        <v>1338</v>
      </c>
      <c r="I47" s="40">
        <v>1405</v>
      </c>
      <c r="J47" s="40">
        <v>1496</v>
      </c>
      <c r="K47" s="40">
        <v>1533</v>
      </c>
      <c r="L47" s="40">
        <v>1564</v>
      </c>
      <c r="M47" s="40">
        <v>1443</v>
      </c>
      <c r="N47" s="40">
        <v>1398</v>
      </c>
    </row>
    <row r="48" spans="1:14" ht="13.5" customHeight="1">
      <c r="A48" s="41" t="s">
        <v>36</v>
      </c>
      <c r="B48" s="42">
        <f>SUM(C48:N48)</f>
        <v>89</v>
      </c>
      <c r="C48" s="42">
        <v>10</v>
      </c>
      <c r="D48" s="42">
        <v>7</v>
      </c>
      <c r="E48" s="42">
        <v>3</v>
      </c>
      <c r="F48" s="42">
        <v>7</v>
      </c>
      <c r="G48" s="42">
        <v>9</v>
      </c>
      <c r="H48" s="42">
        <v>8</v>
      </c>
      <c r="I48" s="42">
        <v>11</v>
      </c>
      <c r="J48" s="42">
        <v>7</v>
      </c>
      <c r="K48" s="42">
        <v>6</v>
      </c>
      <c r="L48" s="42">
        <v>9</v>
      </c>
      <c r="M48" s="42">
        <v>7</v>
      </c>
      <c r="N48" s="42">
        <v>5</v>
      </c>
    </row>
    <row r="49" spans="1:14" ht="13.5" customHeight="1">
      <c r="A49" s="38" t="s">
        <v>37</v>
      </c>
      <c r="B49" s="43">
        <f aca="true" t="shared" si="13" ref="B49:N49">SUM(B47:B48)</f>
        <v>17258</v>
      </c>
      <c r="C49" s="44">
        <f t="shared" si="13"/>
        <v>1508</v>
      </c>
      <c r="D49" s="44">
        <f t="shared" si="13"/>
        <v>1328</v>
      </c>
      <c r="E49" s="44">
        <f t="shared" si="13"/>
        <v>1386</v>
      </c>
      <c r="F49" s="44">
        <f t="shared" si="13"/>
        <v>1352</v>
      </c>
      <c r="G49" s="44">
        <f t="shared" si="13"/>
        <v>1454</v>
      </c>
      <c r="H49" s="44">
        <f t="shared" si="13"/>
        <v>1346</v>
      </c>
      <c r="I49" s="44">
        <f t="shared" si="13"/>
        <v>1416</v>
      </c>
      <c r="J49" s="44">
        <f t="shared" si="13"/>
        <v>1503</v>
      </c>
      <c r="K49" s="44">
        <f t="shared" si="13"/>
        <v>1539</v>
      </c>
      <c r="L49" s="44">
        <f t="shared" si="13"/>
        <v>1573</v>
      </c>
      <c r="M49" s="44">
        <f t="shared" si="13"/>
        <v>1450</v>
      </c>
      <c r="N49" s="44">
        <f t="shared" si="13"/>
        <v>1403</v>
      </c>
    </row>
    <row r="50" spans="1:14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4.25" customHeight="1">
      <c r="A52" s="36" t="s">
        <v>38</v>
      </c>
      <c r="B52" s="37" t="s">
        <v>31</v>
      </c>
      <c r="C52" s="37" t="s">
        <v>0</v>
      </c>
      <c r="D52" s="37" t="s">
        <v>1</v>
      </c>
      <c r="E52" s="37" t="s">
        <v>2</v>
      </c>
      <c r="F52" s="37" t="s">
        <v>3</v>
      </c>
      <c r="G52" s="37" t="s">
        <v>4</v>
      </c>
      <c r="H52" s="37" t="s">
        <v>5</v>
      </c>
      <c r="I52" s="37" t="s">
        <v>6</v>
      </c>
      <c r="J52" s="37" t="s">
        <v>7</v>
      </c>
      <c r="K52" s="37" t="s">
        <v>8</v>
      </c>
      <c r="L52" s="37" t="s">
        <v>32</v>
      </c>
      <c r="M52" s="37" t="s">
        <v>33</v>
      </c>
      <c r="N52" s="37" t="s">
        <v>34</v>
      </c>
    </row>
    <row r="53" spans="1:14" ht="14.25" customHeight="1">
      <c r="A53" s="38" t="s">
        <v>35</v>
      </c>
      <c r="B53" s="39">
        <f>SUM(C53:N53)</f>
        <v>16773</v>
      </c>
      <c r="C53" s="40">
        <v>1402</v>
      </c>
      <c r="D53" s="40">
        <v>1259</v>
      </c>
      <c r="E53" s="40">
        <v>1365</v>
      </c>
      <c r="F53" s="40">
        <v>1283</v>
      </c>
      <c r="G53" s="40">
        <v>1364</v>
      </c>
      <c r="H53" s="40">
        <v>1353</v>
      </c>
      <c r="I53" s="40">
        <v>1396</v>
      </c>
      <c r="J53" s="40">
        <v>1576</v>
      </c>
      <c r="K53" s="40">
        <v>1469</v>
      </c>
      <c r="L53" s="40">
        <v>1427</v>
      </c>
      <c r="M53" s="40">
        <v>1430</v>
      </c>
      <c r="N53" s="40">
        <v>1449</v>
      </c>
    </row>
    <row r="54" spans="1:14" ht="14.25" customHeight="1">
      <c r="A54" s="41" t="s">
        <v>36</v>
      </c>
      <c r="B54" s="42">
        <f>SUM(C54:N54)</f>
        <v>94</v>
      </c>
      <c r="C54" s="42">
        <v>8</v>
      </c>
      <c r="D54" s="42">
        <v>3</v>
      </c>
      <c r="E54" s="42">
        <v>5</v>
      </c>
      <c r="F54" s="42">
        <v>4</v>
      </c>
      <c r="G54" s="42">
        <v>12</v>
      </c>
      <c r="H54" s="42">
        <v>14</v>
      </c>
      <c r="I54" s="42">
        <v>11</v>
      </c>
      <c r="J54" s="42">
        <v>10</v>
      </c>
      <c r="K54" s="42">
        <v>6</v>
      </c>
      <c r="L54" s="42">
        <v>12</v>
      </c>
      <c r="M54" s="42">
        <v>5</v>
      </c>
      <c r="N54" s="42">
        <v>4</v>
      </c>
    </row>
    <row r="55" spans="1:14" ht="14.25" customHeight="1">
      <c r="A55" s="38" t="s">
        <v>37</v>
      </c>
      <c r="B55" s="43">
        <f aca="true" t="shared" si="14" ref="B55:N55">SUM(B53:B54)</f>
        <v>16867</v>
      </c>
      <c r="C55" s="44">
        <f t="shared" si="14"/>
        <v>1410</v>
      </c>
      <c r="D55" s="44">
        <f t="shared" si="14"/>
        <v>1262</v>
      </c>
      <c r="E55" s="44">
        <f t="shared" si="14"/>
        <v>1370</v>
      </c>
      <c r="F55" s="44">
        <f t="shared" si="14"/>
        <v>1287</v>
      </c>
      <c r="G55" s="44">
        <f t="shared" si="14"/>
        <v>1376</v>
      </c>
      <c r="H55" s="44">
        <f t="shared" si="14"/>
        <v>1367</v>
      </c>
      <c r="I55" s="44">
        <f t="shared" si="14"/>
        <v>1407</v>
      </c>
      <c r="J55" s="44">
        <f t="shared" si="14"/>
        <v>1586</v>
      </c>
      <c r="K55" s="44">
        <f t="shared" si="14"/>
        <v>1475</v>
      </c>
      <c r="L55" s="44">
        <f t="shared" si="14"/>
        <v>1439</v>
      </c>
      <c r="M55" s="44">
        <f t="shared" si="14"/>
        <v>1435</v>
      </c>
      <c r="N55" s="44">
        <f t="shared" si="14"/>
        <v>1453</v>
      </c>
    </row>
    <row r="56" spans="1:14" ht="14.2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4.2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4.25" customHeight="1">
      <c r="A58" s="38" t="s">
        <v>39</v>
      </c>
      <c r="B58" s="37" t="s">
        <v>31</v>
      </c>
      <c r="C58" s="37" t="s">
        <v>0</v>
      </c>
      <c r="D58" s="37" t="s">
        <v>1</v>
      </c>
      <c r="E58" s="37" t="s">
        <v>2</v>
      </c>
      <c r="F58" s="37" t="s">
        <v>3</v>
      </c>
      <c r="G58" s="37" t="s">
        <v>4</v>
      </c>
      <c r="H58" s="37" t="s">
        <v>5</v>
      </c>
      <c r="I58" s="37" t="s">
        <v>6</v>
      </c>
      <c r="J58" s="37" t="s">
        <v>7</v>
      </c>
      <c r="K58" s="37" t="s">
        <v>8</v>
      </c>
      <c r="L58" s="37" t="s">
        <v>32</v>
      </c>
      <c r="M58" s="37" t="s">
        <v>33</v>
      </c>
      <c r="N58" s="37" t="s">
        <v>34</v>
      </c>
    </row>
    <row r="59" spans="1:14" ht="14.25" customHeight="1">
      <c r="A59" s="38" t="s">
        <v>35</v>
      </c>
      <c r="B59" s="45">
        <f>SUM(C59:N59)</f>
        <v>16680</v>
      </c>
      <c r="C59" s="38">
        <v>1358</v>
      </c>
      <c r="D59" s="38">
        <v>1209</v>
      </c>
      <c r="E59" s="38">
        <v>1352</v>
      </c>
      <c r="F59" s="38">
        <v>1300</v>
      </c>
      <c r="G59" s="38">
        <v>1379</v>
      </c>
      <c r="H59" s="38">
        <v>1419</v>
      </c>
      <c r="I59" s="38">
        <v>1439</v>
      </c>
      <c r="J59" s="38">
        <v>1502</v>
      </c>
      <c r="K59" s="38">
        <v>1495</v>
      </c>
      <c r="L59" s="38">
        <v>1351</v>
      </c>
      <c r="M59" s="38">
        <v>1430</v>
      </c>
      <c r="N59" s="38">
        <v>1446</v>
      </c>
    </row>
    <row r="60" spans="1:14" ht="14.25" customHeight="1">
      <c r="A60" s="41" t="s">
        <v>36</v>
      </c>
      <c r="B60" s="38">
        <f>SUM(C60:N60)</f>
        <v>117</v>
      </c>
      <c r="C60" s="38">
        <v>16</v>
      </c>
      <c r="D60" s="38">
        <v>10</v>
      </c>
      <c r="E60" s="38">
        <v>10</v>
      </c>
      <c r="F60" s="38">
        <v>11</v>
      </c>
      <c r="G60" s="38">
        <v>8</v>
      </c>
      <c r="H60" s="38">
        <v>8</v>
      </c>
      <c r="I60" s="38">
        <v>10</v>
      </c>
      <c r="J60" s="38">
        <v>5</v>
      </c>
      <c r="K60" s="38">
        <v>5</v>
      </c>
      <c r="L60" s="38">
        <v>10</v>
      </c>
      <c r="M60" s="38">
        <v>14</v>
      </c>
      <c r="N60" s="38">
        <v>10</v>
      </c>
    </row>
    <row r="61" spans="1:14" ht="14.25" customHeight="1">
      <c r="A61" s="38" t="s">
        <v>37</v>
      </c>
      <c r="B61" s="45">
        <f aca="true" t="shared" si="15" ref="B61:N61">SUM(B59:B60)</f>
        <v>16797</v>
      </c>
      <c r="C61" s="46">
        <f t="shared" si="15"/>
        <v>1374</v>
      </c>
      <c r="D61" s="46">
        <f t="shared" si="15"/>
        <v>1219</v>
      </c>
      <c r="E61" s="46">
        <f t="shared" si="15"/>
        <v>1362</v>
      </c>
      <c r="F61" s="46">
        <f t="shared" si="15"/>
        <v>1311</v>
      </c>
      <c r="G61" s="46">
        <f t="shared" si="15"/>
        <v>1387</v>
      </c>
      <c r="H61" s="46">
        <f t="shared" si="15"/>
        <v>1427</v>
      </c>
      <c r="I61" s="46">
        <f t="shared" si="15"/>
        <v>1449</v>
      </c>
      <c r="J61" s="46">
        <f t="shared" si="15"/>
        <v>1507</v>
      </c>
      <c r="K61" s="46">
        <f t="shared" si="15"/>
        <v>1500</v>
      </c>
      <c r="L61" s="46">
        <f t="shared" si="15"/>
        <v>1361</v>
      </c>
      <c r="M61" s="46">
        <f t="shared" si="15"/>
        <v>1444</v>
      </c>
      <c r="N61" s="46">
        <f t="shared" si="15"/>
        <v>1456</v>
      </c>
    </row>
    <row r="62" spans="1:14" ht="14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ht="14.25" customHeight="1">
      <c r="A63" s="38" t="s">
        <v>40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ht="14.25" customHeight="1">
      <c r="A64" s="38" t="s">
        <v>35</v>
      </c>
      <c r="B64" s="45">
        <f>SUM(C64:N64)</f>
        <v>16928</v>
      </c>
      <c r="C64" s="40">
        <v>1430</v>
      </c>
      <c r="D64" s="40">
        <v>1201</v>
      </c>
      <c r="E64" s="40">
        <v>1324</v>
      </c>
      <c r="F64" s="40">
        <v>1356</v>
      </c>
      <c r="G64" s="40">
        <v>1399</v>
      </c>
      <c r="H64" s="40">
        <v>1453</v>
      </c>
      <c r="I64" s="40">
        <v>1446</v>
      </c>
      <c r="J64" s="40">
        <v>1455</v>
      </c>
      <c r="K64" s="40">
        <v>1532</v>
      </c>
      <c r="L64" s="40">
        <v>1550</v>
      </c>
      <c r="M64" s="40">
        <v>1348</v>
      </c>
      <c r="N64" s="40">
        <v>1434</v>
      </c>
    </row>
    <row r="65" spans="1:14" ht="14.25" customHeight="1">
      <c r="A65" s="41" t="s">
        <v>36</v>
      </c>
      <c r="B65" s="42">
        <f>SUM(C65:N65)</f>
        <v>84</v>
      </c>
      <c r="C65" s="42">
        <v>8</v>
      </c>
      <c r="D65" s="42">
        <v>7</v>
      </c>
      <c r="E65" s="42">
        <v>4</v>
      </c>
      <c r="F65" s="42">
        <v>7</v>
      </c>
      <c r="G65" s="42">
        <v>10</v>
      </c>
      <c r="H65" s="42">
        <v>9</v>
      </c>
      <c r="I65" s="42">
        <v>2</v>
      </c>
      <c r="J65" s="42">
        <v>6</v>
      </c>
      <c r="K65" s="42">
        <v>9</v>
      </c>
      <c r="L65" s="42">
        <v>9</v>
      </c>
      <c r="M65" s="42">
        <v>7</v>
      </c>
      <c r="N65" s="42">
        <v>6</v>
      </c>
    </row>
    <row r="66" spans="1:14" ht="13.5">
      <c r="A66" s="38" t="s">
        <v>37</v>
      </c>
      <c r="B66" s="45">
        <f aca="true" t="shared" si="16" ref="B66:N66">SUM(B64:B65)</f>
        <v>17012</v>
      </c>
      <c r="C66" s="46">
        <f t="shared" si="16"/>
        <v>1438</v>
      </c>
      <c r="D66" s="46">
        <f t="shared" si="16"/>
        <v>1208</v>
      </c>
      <c r="E66" s="46">
        <f t="shared" si="16"/>
        <v>1328</v>
      </c>
      <c r="F66" s="46">
        <f t="shared" si="16"/>
        <v>1363</v>
      </c>
      <c r="G66" s="46">
        <f t="shared" si="16"/>
        <v>1409</v>
      </c>
      <c r="H66" s="46">
        <f t="shared" si="16"/>
        <v>1462</v>
      </c>
      <c r="I66" s="46">
        <f t="shared" si="16"/>
        <v>1448</v>
      </c>
      <c r="J66" s="46">
        <f t="shared" si="16"/>
        <v>1461</v>
      </c>
      <c r="K66" s="46">
        <f t="shared" si="16"/>
        <v>1541</v>
      </c>
      <c r="L66" s="46">
        <f t="shared" si="16"/>
        <v>1559</v>
      </c>
      <c r="M66" s="46">
        <f t="shared" si="16"/>
        <v>1355</v>
      </c>
      <c r="N66" s="44">
        <f t="shared" si="16"/>
        <v>1440</v>
      </c>
    </row>
    <row r="67" spans="1:14" ht="13.5">
      <c r="A67" s="36" t="s">
        <v>30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 ht="13.5">
      <c r="A68" s="38" t="s">
        <v>35</v>
      </c>
      <c r="B68" s="39">
        <f>SUM(C68:N68)</f>
        <v>16571</v>
      </c>
      <c r="C68" s="40">
        <v>1411</v>
      </c>
      <c r="D68" s="40">
        <v>1242</v>
      </c>
      <c r="E68" s="40">
        <v>1323</v>
      </c>
      <c r="F68" s="40">
        <v>1274</v>
      </c>
      <c r="G68" s="40">
        <v>1394</v>
      </c>
      <c r="H68" s="40">
        <v>1277</v>
      </c>
      <c r="I68" s="40">
        <v>1399</v>
      </c>
      <c r="J68" s="40">
        <v>1510</v>
      </c>
      <c r="K68" s="40">
        <v>1487</v>
      </c>
      <c r="L68" s="40">
        <v>1450</v>
      </c>
      <c r="M68" s="40">
        <v>1391</v>
      </c>
      <c r="N68" s="40">
        <v>1413</v>
      </c>
    </row>
    <row r="69" spans="1:14" ht="21.75" customHeight="1">
      <c r="A69" s="41" t="s">
        <v>36</v>
      </c>
      <c r="B69" s="42">
        <f>SUM(C69:N69)</f>
        <v>81</v>
      </c>
      <c r="C69" s="42">
        <v>5</v>
      </c>
      <c r="D69" s="42">
        <v>4</v>
      </c>
      <c r="E69" s="42">
        <v>5</v>
      </c>
      <c r="F69" s="42">
        <v>10</v>
      </c>
      <c r="G69" s="42">
        <v>5</v>
      </c>
      <c r="H69" s="42">
        <v>5</v>
      </c>
      <c r="I69" s="42">
        <v>8</v>
      </c>
      <c r="J69" s="42">
        <v>8</v>
      </c>
      <c r="K69" s="42">
        <v>7</v>
      </c>
      <c r="L69" s="42">
        <v>7</v>
      </c>
      <c r="M69" s="42">
        <v>8</v>
      </c>
      <c r="N69" s="42">
        <v>9</v>
      </c>
    </row>
    <row r="70" spans="1:14" ht="13.5">
      <c r="A70" s="38" t="s">
        <v>37</v>
      </c>
      <c r="B70" s="43">
        <f aca="true" t="shared" si="17" ref="B70:N70">SUM(B68:B69)</f>
        <v>16652</v>
      </c>
      <c r="C70" s="44">
        <f t="shared" si="17"/>
        <v>1416</v>
      </c>
      <c r="D70" s="44">
        <f t="shared" si="17"/>
        <v>1246</v>
      </c>
      <c r="E70" s="44">
        <f t="shared" si="17"/>
        <v>1328</v>
      </c>
      <c r="F70" s="44">
        <f t="shared" si="17"/>
        <v>1284</v>
      </c>
      <c r="G70" s="44">
        <f t="shared" si="17"/>
        <v>1399</v>
      </c>
      <c r="H70" s="44">
        <f t="shared" si="17"/>
        <v>1282</v>
      </c>
      <c r="I70" s="44">
        <f t="shared" si="17"/>
        <v>1407</v>
      </c>
      <c r="J70" s="44">
        <f t="shared" si="17"/>
        <v>1518</v>
      </c>
      <c r="K70" s="44">
        <f t="shared" si="17"/>
        <v>1494</v>
      </c>
      <c r="L70" s="44">
        <f t="shared" si="17"/>
        <v>1457</v>
      </c>
      <c r="M70" s="44">
        <f t="shared" si="17"/>
        <v>1399</v>
      </c>
      <c r="N70" s="44">
        <f t="shared" si="17"/>
        <v>1422</v>
      </c>
    </row>
  </sheetData>
  <mergeCells count="8">
    <mergeCell ref="A43:J43"/>
    <mergeCell ref="A25:N25"/>
    <mergeCell ref="A31:N31"/>
    <mergeCell ref="A37:N37"/>
    <mergeCell ref="A1:N1"/>
    <mergeCell ref="A10:N10"/>
    <mergeCell ref="A16:N16"/>
    <mergeCell ref="A23:N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  <rowBreaks count="1" manualBreakCount="1"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2004-02-10T02:07:35Z</cp:lastPrinted>
  <dcterms:created xsi:type="dcterms:W3CDTF">1997-05-29T11:13:46Z</dcterms:created>
  <dcterms:modified xsi:type="dcterms:W3CDTF">2004-12-09T06:54:59Z</dcterms:modified>
  <cp:category/>
  <cp:version/>
  <cp:contentType/>
  <cp:contentStatus/>
</cp:coreProperties>
</file>