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死産・表21" sheetId="1" r:id="rId1"/>
  </sheets>
  <definedNames>
    <definedName name="_xlnm.Print_Area" localSheetId="0">'死産・表21'!$A$1:$K$17</definedName>
  </definedNames>
  <calcPr fullCalcOnLoad="1"/>
</workbook>
</file>

<file path=xl/sharedStrings.xml><?xml version="1.0" encoding="utf-8"?>
<sst xmlns="http://schemas.openxmlformats.org/spreadsheetml/2006/main" count="34" uniqueCount="30">
  <si>
    <t>沖　　　　　縄　　　　　県</t>
  </si>
  <si>
    <t>全　　　国</t>
  </si>
  <si>
    <t>総　　　数</t>
  </si>
  <si>
    <t>自　然　死　産</t>
  </si>
  <si>
    <t>人　工　死　産</t>
  </si>
  <si>
    <t>自然死産率</t>
  </si>
  <si>
    <t>人工死産率</t>
  </si>
  <si>
    <t>全死産中人</t>
  </si>
  <si>
    <t>死産数</t>
  </si>
  <si>
    <t>死産率</t>
  </si>
  <si>
    <t>める割合(%)</t>
  </si>
  <si>
    <t>６年</t>
  </si>
  <si>
    <t>７年</t>
  </si>
  <si>
    <t>８年</t>
  </si>
  <si>
    <t>９年</t>
  </si>
  <si>
    <t>12年</t>
  </si>
  <si>
    <t>表21　自然－人工別死産数・率（出産千対）と全死産中人工死産の占める割合</t>
  </si>
  <si>
    <t>全死産中人工死産の占める割合(%)</t>
  </si>
  <si>
    <t>工死産の占</t>
  </si>
  <si>
    <t>平成５年</t>
  </si>
  <si>
    <t>10年</t>
  </si>
  <si>
    <t>11年</t>
  </si>
  <si>
    <t>13年</t>
  </si>
  <si>
    <t>14年</t>
  </si>
  <si>
    <t>　注：総数及び自然死産には不明を含む。</t>
  </si>
  <si>
    <t>出産数</t>
  </si>
  <si>
    <t>H13</t>
  </si>
  <si>
    <t>17169+630</t>
  </si>
  <si>
    <t>H14</t>
  </si>
  <si>
    <t>16571+523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</si>
</sst>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0_ "/>
    <numFmt numFmtId="201" formatCode="0.0"/>
    <numFmt numFmtId="202" formatCode="0_);[Red]&quot;\&quot;\!\(0&quot;\&quot;\!\)"/>
    <numFmt numFmtId="203" formatCode="0.0_);[Red]&quot;\&quot;\!\(0.0&quot;\&quot;\!\)"/>
    <numFmt numFmtId="204" formatCode="0.0_ "/>
    <numFmt numFmtId="205" formatCode="0.00_ "/>
    <numFmt numFmtId="206" formatCode="0.00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200" fontId="7" fillId="0" borderId="6" xfId="0" applyNumberFormat="1" applyFont="1" applyBorder="1" applyAlignment="1">
      <alignment horizontal="right"/>
    </xf>
    <xf numFmtId="202" fontId="7" fillId="0" borderId="10" xfId="0" applyNumberFormat="1" applyFont="1" applyBorder="1" applyAlignment="1">
      <alignment/>
    </xf>
    <xf numFmtId="203" fontId="7" fillId="0" borderId="10" xfId="0" applyNumberFormat="1" applyFont="1" applyBorder="1" applyAlignment="1">
      <alignment/>
    </xf>
    <xf numFmtId="200" fontId="6" fillId="0" borderId="6" xfId="0" applyNumberFormat="1" applyFont="1" applyBorder="1" applyAlignment="1">
      <alignment horizontal="right"/>
    </xf>
    <xf numFmtId="203" fontId="7" fillId="2" borderId="10" xfId="0" applyNumberFormat="1" applyFont="1" applyFill="1" applyBorder="1" applyAlignment="1">
      <alignment/>
    </xf>
    <xf numFmtId="202" fontId="7" fillId="2" borderId="10" xfId="0" applyNumberFormat="1" applyFont="1" applyFill="1" applyBorder="1" applyAlignment="1">
      <alignment/>
    </xf>
    <xf numFmtId="202" fontId="7" fillId="0" borderId="11" xfId="0" applyNumberFormat="1" applyFont="1" applyBorder="1" applyAlignment="1">
      <alignment/>
    </xf>
    <xf numFmtId="203" fontId="7" fillId="2" borderId="11" xfId="0" applyNumberFormat="1" applyFont="1" applyFill="1" applyBorder="1" applyAlignment="1">
      <alignment/>
    </xf>
    <xf numFmtId="202" fontId="7" fillId="2" borderId="11" xfId="0" applyNumberFormat="1" applyFont="1" applyFill="1" applyBorder="1" applyAlignment="1">
      <alignment/>
    </xf>
    <xf numFmtId="204" fontId="7" fillId="2" borderId="11" xfId="0" applyNumberFormat="1" applyFont="1" applyFill="1" applyBorder="1" applyAlignment="1">
      <alignment/>
    </xf>
    <xf numFmtId="204" fontId="7" fillId="2" borderId="10" xfId="0" applyNumberFormat="1" applyFont="1" applyFill="1" applyBorder="1" applyAlignment="1">
      <alignment/>
    </xf>
    <xf numFmtId="202" fontId="7" fillId="0" borderId="6" xfId="0" applyNumberFormat="1" applyFont="1" applyBorder="1" applyAlignment="1">
      <alignment/>
    </xf>
    <xf numFmtId="203" fontId="7" fillId="0" borderId="6" xfId="0" applyNumberFormat="1" applyFont="1" applyBorder="1" applyAlignment="1">
      <alignment/>
    </xf>
    <xf numFmtId="204" fontId="7" fillId="0" borderId="6" xfId="0" applyNumberFormat="1" applyFont="1" applyBorder="1" applyAlignment="1">
      <alignment/>
    </xf>
    <xf numFmtId="204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03" fontId="7" fillId="0" borderId="11" xfId="0" applyNumberFormat="1" applyFont="1" applyBorder="1" applyAlignment="1">
      <alignment/>
    </xf>
    <xf numFmtId="204" fontId="7" fillId="0" borderId="11" xfId="0" applyNumberFormat="1" applyFont="1" applyBorder="1" applyAlignment="1">
      <alignment/>
    </xf>
    <xf numFmtId="204" fontId="7" fillId="0" borderId="10" xfId="0" applyNumberFormat="1" applyFont="1" applyBorder="1" applyAlignment="1">
      <alignment/>
    </xf>
    <xf numFmtId="200" fontId="6" fillId="0" borderId="15" xfId="0" applyNumberFormat="1" applyFont="1" applyBorder="1" applyAlignment="1">
      <alignment horizontal="right"/>
    </xf>
    <xf numFmtId="202" fontId="7" fillId="0" borderId="16" xfId="0" applyNumberFormat="1" applyFont="1" applyBorder="1" applyAlignment="1">
      <alignment/>
    </xf>
    <xf numFmtId="203" fontId="7" fillId="0" borderId="16" xfId="0" applyNumberFormat="1" applyFont="1" applyBorder="1" applyAlignment="1">
      <alignment/>
    </xf>
    <xf numFmtId="204" fontId="7" fillId="0" borderId="16" xfId="0" applyNumberFormat="1" applyFont="1" applyBorder="1" applyAlignment="1">
      <alignment/>
    </xf>
    <xf numFmtId="203" fontId="7" fillId="0" borderId="17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4" fontId="12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D26" sqref="D26"/>
    </sheetView>
  </sheetViews>
  <sheetFormatPr defaultColWidth="9.00390625" defaultRowHeight="13.5"/>
  <cols>
    <col min="1" max="1" width="11.125" style="0" customWidth="1"/>
    <col min="2" max="2" width="6.50390625" style="0" customWidth="1"/>
    <col min="3" max="3" width="6.625" style="0" customWidth="1"/>
    <col min="4" max="4" width="7.375" style="0" customWidth="1"/>
    <col min="5" max="6" width="6.50390625" style="0" customWidth="1"/>
    <col min="7" max="8" width="6.625" style="0" customWidth="1"/>
    <col min="9" max="9" width="8.25390625" style="0" customWidth="1"/>
    <col min="11" max="11" width="9.875" style="0" customWidth="1"/>
  </cols>
  <sheetData>
    <row r="1" spans="1:11" ht="20.25" customHeight="1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8.2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9" customFormat="1" ht="18" customHeight="1">
      <c r="A3" s="5"/>
      <c r="B3" s="6" t="s">
        <v>0</v>
      </c>
      <c r="C3" s="7"/>
      <c r="D3" s="7"/>
      <c r="E3" s="7"/>
      <c r="F3" s="7"/>
      <c r="G3" s="7"/>
      <c r="H3" s="8"/>
      <c r="I3" s="6" t="s">
        <v>1</v>
      </c>
      <c r="J3" s="7"/>
      <c r="K3" s="7"/>
    </row>
    <row r="4" spans="1:11" s="17" customFormat="1" ht="18" customHeight="1">
      <c r="A4" s="10"/>
      <c r="B4" s="11" t="s">
        <v>2</v>
      </c>
      <c r="C4" s="12"/>
      <c r="D4" s="11" t="s">
        <v>3</v>
      </c>
      <c r="E4" s="12"/>
      <c r="F4" s="11" t="s">
        <v>4</v>
      </c>
      <c r="G4" s="12"/>
      <c r="H4" s="13" t="s">
        <v>17</v>
      </c>
      <c r="I4" s="14" t="s">
        <v>5</v>
      </c>
      <c r="J4" s="15" t="s">
        <v>6</v>
      </c>
      <c r="K4" s="16" t="s">
        <v>7</v>
      </c>
    </row>
    <row r="5" spans="1:11" s="17" customFormat="1" ht="18" customHeight="1">
      <c r="A5" s="10"/>
      <c r="B5" s="18" t="s">
        <v>8</v>
      </c>
      <c r="C5" s="18" t="s">
        <v>9</v>
      </c>
      <c r="D5" s="18" t="s">
        <v>8</v>
      </c>
      <c r="E5" s="18" t="s">
        <v>9</v>
      </c>
      <c r="F5" s="18" t="s">
        <v>8</v>
      </c>
      <c r="G5" s="18" t="s">
        <v>9</v>
      </c>
      <c r="H5" s="19"/>
      <c r="I5" s="20"/>
      <c r="J5" s="21"/>
      <c r="K5" s="22" t="s">
        <v>18</v>
      </c>
    </row>
    <row r="6" spans="1:11" ht="18" customHeight="1">
      <c r="A6" s="23"/>
      <c r="B6" s="24"/>
      <c r="C6" s="24"/>
      <c r="D6" s="24"/>
      <c r="E6" s="24"/>
      <c r="F6" s="24"/>
      <c r="G6" s="24"/>
      <c r="H6" s="25"/>
      <c r="I6" s="26"/>
      <c r="J6" s="27"/>
      <c r="K6" s="28" t="s">
        <v>10</v>
      </c>
    </row>
    <row r="7" spans="1:11" ht="15.75" customHeight="1">
      <c r="A7" s="29" t="s">
        <v>19</v>
      </c>
      <c r="B7" s="30">
        <v>616</v>
      </c>
      <c r="C7" s="31">
        <v>34.7</v>
      </c>
      <c r="D7" s="30">
        <v>402</v>
      </c>
      <c r="E7" s="31">
        <v>22.6</v>
      </c>
      <c r="F7" s="30">
        <v>214</v>
      </c>
      <c r="G7" s="31">
        <v>12</v>
      </c>
      <c r="H7" s="31">
        <v>34.7</v>
      </c>
      <c r="I7" s="31">
        <v>16.4</v>
      </c>
      <c r="J7" s="31">
        <v>20.2</v>
      </c>
      <c r="K7" s="31">
        <v>55.2</v>
      </c>
    </row>
    <row r="8" spans="1:11" ht="15.75" customHeight="1">
      <c r="A8" s="29" t="s">
        <v>11</v>
      </c>
      <c r="B8" s="30">
        <v>582</v>
      </c>
      <c r="C8" s="31">
        <v>32.4</v>
      </c>
      <c r="D8" s="30">
        <v>364</v>
      </c>
      <c r="E8" s="31">
        <v>20.3</v>
      </c>
      <c r="F8" s="30">
        <v>218</v>
      </c>
      <c r="G8" s="31">
        <v>12.1</v>
      </c>
      <c r="H8" s="31">
        <v>37.5</v>
      </c>
      <c r="I8" s="31">
        <v>15.4</v>
      </c>
      <c r="J8" s="31">
        <v>18.1</v>
      </c>
      <c r="K8" s="31">
        <v>54</v>
      </c>
    </row>
    <row r="9" spans="1:11" ht="15.75" customHeight="1">
      <c r="A9" s="32" t="s">
        <v>12</v>
      </c>
      <c r="B9" s="30">
        <v>528</v>
      </c>
      <c r="C9" s="33">
        <v>30.6</v>
      </c>
      <c r="D9" s="34">
        <v>314</v>
      </c>
      <c r="E9" s="33">
        <v>18.2</v>
      </c>
      <c r="F9" s="34">
        <v>214</v>
      </c>
      <c r="G9" s="33">
        <v>12.4</v>
      </c>
      <c r="H9" s="33">
        <v>40.5</v>
      </c>
      <c r="I9" s="33">
        <v>14.9</v>
      </c>
      <c r="J9" s="33">
        <v>17.2</v>
      </c>
      <c r="K9" s="33">
        <v>53.7</v>
      </c>
    </row>
    <row r="10" spans="1:11" ht="15.75" customHeight="1">
      <c r="A10" s="32" t="s">
        <v>13</v>
      </c>
      <c r="B10" s="35">
        <v>517</v>
      </c>
      <c r="C10" s="36">
        <v>29.9</v>
      </c>
      <c r="D10" s="37">
        <v>301</v>
      </c>
      <c r="E10" s="36">
        <v>17.4</v>
      </c>
      <c r="F10" s="37">
        <v>216</v>
      </c>
      <c r="G10" s="36">
        <v>12.5</v>
      </c>
      <c r="H10" s="36">
        <v>41.8</v>
      </c>
      <c r="I10" s="36">
        <v>14.7</v>
      </c>
      <c r="J10" s="36">
        <v>17</v>
      </c>
      <c r="K10" s="33">
        <v>53.6</v>
      </c>
    </row>
    <row r="11" spans="1:11" ht="15.75" customHeight="1">
      <c r="A11" s="32" t="s">
        <v>14</v>
      </c>
      <c r="B11" s="35">
        <v>533</v>
      </c>
      <c r="C11" s="36">
        <v>31.1</v>
      </c>
      <c r="D11" s="37">
        <v>314</v>
      </c>
      <c r="E11" s="36">
        <v>18.3</v>
      </c>
      <c r="F11" s="37">
        <v>219</v>
      </c>
      <c r="G11" s="36">
        <v>12.8</v>
      </c>
      <c r="H11" s="36">
        <v>41.1</v>
      </c>
      <c r="I11" s="38">
        <v>14.2</v>
      </c>
      <c r="J11" s="38">
        <v>17.9</v>
      </c>
      <c r="K11" s="39">
        <v>55.9</v>
      </c>
    </row>
    <row r="12" spans="1:12" ht="15.75" customHeight="1">
      <c r="A12" s="32" t="s">
        <v>20</v>
      </c>
      <c r="B12" s="40">
        <v>506</v>
      </c>
      <c r="C12" s="41">
        <v>29</v>
      </c>
      <c r="D12" s="40">
        <v>301</v>
      </c>
      <c r="E12" s="41">
        <v>17.3</v>
      </c>
      <c r="F12" s="40">
        <v>205</v>
      </c>
      <c r="G12" s="41">
        <v>11.8</v>
      </c>
      <c r="H12" s="41">
        <f>F12/B12*100</f>
        <v>40.51383399209486</v>
      </c>
      <c r="I12" s="42">
        <v>13.6</v>
      </c>
      <c r="J12" s="42">
        <v>17.8</v>
      </c>
      <c r="K12" s="43">
        <v>56.6</v>
      </c>
      <c r="L12" s="44"/>
    </row>
    <row r="13" spans="1:12" ht="15.75" customHeight="1">
      <c r="A13" s="32" t="s">
        <v>21</v>
      </c>
      <c r="B13" s="35">
        <v>607</v>
      </c>
      <c r="C13" s="45">
        <v>35.1</v>
      </c>
      <c r="D13" s="35">
        <v>361</v>
      </c>
      <c r="E13" s="45">
        <v>20.9</v>
      </c>
      <c r="F13" s="35">
        <v>246</v>
      </c>
      <c r="G13" s="45">
        <v>14.2</v>
      </c>
      <c r="H13" s="45">
        <f>F13/B13*100</f>
        <v>40.527182866556835</v>
      </c>
      <c r="I13" s="46">
        <v>13.7</v>
      </c>
      <c r="J13" s="46">
        <v>17.9</v>
      </c>
      <c r="K13" s="47">
        <v>56.5</v>
      </c>
      <c r="L13" s="44"/>
    </row>
    <row r="14" spans="1:12" ht="15.75" customHeight="1">
      <c r="A14" s="32" t="s">
        <v>15</v>
      </c>
      <c r="B14" s="35">
        <v>647</v>
      </c>
      <c r="C14" s="45">
        <v>37.1</v>
      </c>
      <c r="D14" s="35">
        <v>340</v>
      </c>
      <c r="E14" s="45">
        <v>19.5</v>
      </c>
      <c r="F14" s="35">
        <v>307</v>
      </c>
      <c r="G14" s="45">
        <v>17.6</v>
      </c>
      <c r="H14" s="45">
        <f>F14/B14*100</f>
        <v>47.44976816074188</v>
      </c>
      <c r="I14" s="46">
        <v>13.2</v>
      </c>
      <c r="J14" s="46">
        <v>18.1</v>
      </c>
      <c r="K14" s="31">
        <f>22193/38393*100</f>
        <v>57.80480816815565</v>
      </c>
      <c r="L14" s="44"/>
    </row>
    <row r="15" spans="1:12" ht="15.75" customHeight="1">
      <c r="A15" s="32" t="s">
        <v>22</v>
      </c>
      <c r="B15" s="35">
        <v>630</v>
      </c>
      <c r="C15" s="45">
        <f>B15/C22*1000</f>
        <v>35.395246923984494</v>
      </c>
      <c r="D15" s="35">
        <v>312</v>
      </c>
      <c r="E15" s="45">
        <f>D15/C22*1000</f>
        <v>17.52907466711613</v>
      </c>
      <c r="F15" s="35">
        <v>318</v>
      </c>
      <c r="G15" s="45">
        <f>F15/C22*1000</f>
        <v>17.866172256868364</v>
      </c>
      <c r="H15" s="45">
        <f>F15/B15*100</f>
        <v>50.476190476190474</v>
      </c>
      <c r="I15" s="46">
        <v>13</v>
      </c>
      <c r="J15" s="46">
        <v>18</v>
      </c>
      <c r="K15" s="31">
        <v>58.1</v>
      </c>
      <c r="L15" s="44"/>
    </row>
    <row r="16" spans="1:12" ht="15.75" customHeight="1" thickBot="1">
      <c r="A16" s="48" t="s">
        <v>23</v>
      </c>
      <c r="B16" s="49">
        <v>523</v>
      </c>
      <c r="C16" s="50">
        <f>B16/C23*1000</f>
        <v>30.595530595530597</v>
      </c>
      <c r="D16" s="49">
        <v>263</v>
      </c>
      <c r="E16" s="50">
        <f>D16/C23*1000</f>
        <v>15.385515385515387</v>
      </c>
      <c r="F16" s="49">
        <v>260</v>
      </c>
      <c r="G16" s="50">
        <f>F16/C23*1000</f>
        <v>15.21001521001521</v>
      </c>
      <c r="H16" s="50">
        <f>F16/B16*100</f>
        <v>49.7131931166348</v>
      </c>
      <c r="I16" s="51">
        <v>12.7</v>
      </c>
      <c r="J16" s="51">
        <v>18.3</v>
      </c>
      <c r="K16" s="52">
        <v>59</v>
      </c>
      <c r="L16" s="53"/>
    </row>
    <row r="17" spans="1:12" ht="15" customHeight="1">
      <c r="A17" s="54" t="s">
        <v>24</v>
      </c>
      <c r="B17" s="54"/>
      <c r="C17" s="54"/>
      <c r="D17" s="54"/>
      <c r="E17" s="54"/>
      <c r="F17" s="54"/>
      <c r="G17" s="54"/>
      <c r="H17" s="55"/>
      <c r="I17" s="55"/>
      <c r="J17" s="55"/>
      <c r="K17" s="55"/>
      <c r="L17" s="44"/>
    </row>
    <row r="18" spans="3:12" s="56" customFormat="1" ht="16.5" customHeight="1">
      <c r="C18" s="56">
        <v>17279</v>
      </c>
      <c r="L18" s="57"/>
    </row>
    <row r="19" spans="1:12" s="58" customFormat="1" ht="17.25" customHeight="1">
      <c r="A19" s="56"/>
      <c r="B19" s="56"/>
      <c r="C19" s="56">
        <v>17581</v>
      </c>
      <c r="D19" s="56"/>
      <c r="E19" s="56"/>
      <c r="F19" s="56"/>
      <c r="G19" s="56"/>
      <c r="I19" s="58">
        <f>SUM(I20:I21)</f>
        <v>1220083</v>
      </c>
      <c r="J19" s="58">
        <f>SUM(J20:J21)</f>
        <v>1225199</v>
      </c>
      <c r="K19" s="58">
        <f>SUM(K20:K21)</f>
        <v>1242135</v>
      </c>
      <c r="L19" s="59"/>
    </row>
    <row r="20" spans="3:11" s="56" customFormat="1" ht="15" customHeight="1">
      <c r="C20" s="56">
        <v>17147</v>
      </c>
      <c r="I20" s="56">
        <v>16936</v>
      </c>
      <c r="J20" s="56">
        <v>22052</v>
      </c>
      <c r="K20" s="56">
        <f>SUM(I20:J20)</f>
        <v>38988</v>
      </c>
    </row>
    <row r="21" spans="9:11" s="56" customFormat="1" ht="13.5">
      <c r="I21" s="56">
        <v>1203147</v>
      </c>
      <c r="J21" s="56">
        <v>1203147</v>
      </c>
      <c r="K21" s="56">
        <v>1203147</v>
      </c>
    </row>
    <row r="22" spans="1:11" s="56" customFormat="1" ht="13.5">
      <c r="A22" s="56" t="s">
        <v>25</v>
      </c>
      <c r="B22" s="56" t="s">
        <v>26</v>
      </c>
      <c r="C22" s="56">
        <v>17799</v>
      </c>
      <c r="D22" s="60" t="s">
        <v>27</v>
      </c>
      <c r="I22" s="56">
        <v>1179806</v>
      </c>
      <c r="K22" s="56">
        <f>SUM(K20:K21)</f>
        <v>1242135</v>
      </c>
    </row>
    <row r="23" spans="2:4" s="56" customFormat="1" ht="13.5">
      <c r="B23" s="56" t="s">
        <v>28</v>
      </c>
      <c r="C23" s="56">
        <v>17094</v>
      </c>
      <c r="D23" s="60" t="s">
        <v>29</v>
      </c>
    </row>
    <row r="24" s="56" customFormat="1" ht="13.5"/>
    <row r="25" s="56" customFormat="1" ht="13.5"/>
    <row r="26" s="56" customFormat="1" ht="13.5"/>
    <row r="27" s="56" customFormat="1" ht="13.5"/>
    <row r="28" s="56" customFormat="1" ht="13.5"/>
    <row r="29" s="56" customFormat="1" ht="13.5"/>
    <row r="30" s="56" customFormat="1" ht="13.5"/>
    <row r="31" s="56" customFormat="1" ht="13.5"/>
    <row r="32" s="56" customFormat="1" ht="13.5"/>
    <row r="33" s="56" customFormat="1" ht="13.5"/>
    <row r="34" s="56" customFormat="1" ht="13.5"/>
    <row r="35" s="56" customFormat="1" ht="13.5"/>
    <row r="36" s="56" customFormat="1" ht="13.5"/>
    <row r="37" s="56" customFormat="1" ht="13.5"/>
    <row r="38" s="56" customFormat="1" ht="13.5"/>
    <row r="39" s="56" customFormat="1" ht="13.5"/>
    <row r="40" s="56" customFormat="1" ht="13.5"/>
    <row r="41" s="56" customFormat="1" ht="13.5"/>
    <row r="42" s="56" customFormat="1" ht="13.5"/>
  </sheetData>
  <mergeCells count="16">
    <mergeCell ref="I3:K3"/>
    <mergeCell ref="B3:H3"/>
    <mergeCell ref="B4:C4"/>
    <mergeCell ref="A3:A6"/>
    <mergeCell ref="I4:I6"/>
    <mergeCell ref="J4:J6"/>
    <mergeCell ref="D4:E4"/>
    <mergeCell ref="F4:G4"/>
    <mergeCell ref="H4:H6"/>
    <mergeCell ref="B5:B6"/>
    <mergeCell ref="E5:E6"/>
    <mergeCell ref="F5:F6"/>
    <mergeCell ref="G5:G6"/>
    <mergeCell ref="A17:G17"/>
    <mergeCell ref="C5:C6"/>
    <mergeCell ref="D5:D6"/>
  </mergeCells>
  <printOptions/>
  <pageMargins left="0.75" right="0.75" top="1" bottom="1" header="0.512" footer="0.512"/>
  <pageSetup horizontalDpi="300" verticalDpi="300" orientation="portrait" paperSize="9" r:id="rId1"/>
  <ignoredErrors>
    <ignoredError sqref="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2004-12-08T06:15:51Z</dcterms:created>
  <dcterms:modified xsi:type="dcterms:W3CDTF">2004-12-08T06:17:46Z</dcterms:modified>
  <cp:category/>
  <cp:version/>
  <cp:contentType/>
  <cp:contentStatus/>
</cp:coreProperties>
</file>