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2085" windowWidth="10650" windowHeight="6510" tabRatio="601" activeTab="0"/>
  </bookViews>
  <sheets>
    <sheet name="H14(表９）体重別" sheetId="1" r:id="rId1"/>
  </sheets>
  <definedNames>
    <definedName name="_xlnm.Print_Area" localSheetId="0">'H14(表９）体重別'!$A$1:$L$16</definedName>
  </definedNames>
  <calcPr fullCalcOnLoad="1"/>
</workbook>
</file>

<file path=xl/sharedStrings.xml><?xml version="1.0" encoding="utf-8"?>
<sst xmlns="http://schemas.openxmlformats.org/spreadsheetml/2006/main" count="28" uniqueCount="20">
  <si>
    <t>年　次</t>
  </si>
  <si>
    <t>男</t>
  </si>
  <si>
    <t>女</t>
  </si>
  <si>
    <t>平均体重(kg)</t>
  </si>
  <si>
    <t>総　　　　　　　数</t>
  </si>
  <si>
    <t>全出生数</t>
  </si>
  <si>
    <t>2,500g未満の出生数</t>
  </si>
  <si>
    <t>割合（％）</t>
  </si>
  <si>
    <t xml:space="preserve">    5年</t>
  </si>
  <si>
    <t xml:space="preserve">    6年</t>
  </si>
  <si>
    <t xml:space="preserve">    7年</t>
  </si>
  <si>
    <t xml:space="preserve">    8年</t>
  </si>
  <si>
    <t xml:space="preserve">    9年</t>
  </si>
  <si>
    <t xml:space="preserve">   10年</t>
  </si>
  <si>
    <t>11年</t>
  </si>
  <si>
    <t>　　　　表９　性別にみた出生時の平均体重及び2,500g未満の出生数とその割合の年次推移</t>
  </si>
  <si>
    <t>12年</t>
  </si>
  <si>
    <t>13年</t>
  </si>
  <si>
    <t>14年</t>
  </si>
  <si>
    <r>
      <t>全　　　国　</t>
    </r>
    <r>
      <rPr>
        <sz val="8"/>
        <rFont val="ＭＳ ゴシック"/>
        <family val="3"/>
      </rPr>
      <t>（平成14年）</t>
    </r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</si>
</sst>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£&quot;#,##0;\-&quot;IR£&quot;#,##0"/>
    <numFmt numFmtId="177" formatCode="&quot;IR£&quot;#,##0;[Red]\-&quot;IR£&quot;#,##0"/>
    <numFmt numFmtId="178" formatCode="&quot;IR£&quot;#,##0.00;\-&quot;IR£&quot;#,##0.00"/>
    <numFmt numFmtId="179" formatCode="&quot;IR£&quot;#,##0.00;[Red]\-&quot;IR£&quot;#,##0.00"/>
    <numFmt numFmtId="180" formatCode="_-&quot;IR£&quot;* #,##0_-;\-&quot;IR£&quot;* #,##0_-;_-&quot;IR£&quot;* &quot;-&quot;_-;_-@_-"/>
    <numFmt numFmtId="181" formatCode="_-* #,##0_-;\-* #,##0_-;_-* &quot;-&quot;_-;_-@_-"/>
    <numFmt numFmtId="182" formatCode="_-&quot;IR£&quot;* #,##0.00_-;\-&quot;IR£&quot;* #,##0.00_-;_-&quot;IR£&quot;* &quot;-&quot;??_-;_-@_-"/>
    <numFmt numFmtId="183" formatCode="_-* #,##0.00_-;\-* #,##0.00_-;_-* &quot;-&quot;??_-;_-@_-"/>
    <numFmt numFmtId="184" formatCode="0.0"/>
    <numFmt numFmtId="185" formatCode="#,##0.0"/>
    <numFmt numFmtId="186" formatCode="#,##0\ \ \ \ \ \ "/>
    <numFmt numFmtId="187" formatCode="#,##0.0\ \ \ \ \ \ "/>
    <numFmt numFmtId="188" formatCode="#,##0\ \ \ \ \ "/>
    <numFmt numFmtId="189" formatCode="#,##0.0;[Red]\-#,##0.0"/>
    <numFmt numFmtId="190" formatCode="_ * #,##0.0_ ;_ * \-#,##0.0_ ;_ * &quot;-&quot;_ ;_ @_ "/>
    <numFmt numFmtId="191" formatCode="0.0_);[Red]\(0.0\)"/>
    <numFmt numFmtId="192" formatCode="#,##0_ "/>
    <numFmt numFmtId="193" formatCode="0.00_);[Red]\(0.00\)"/>
    <numFmt numFmtId="194" formatCode="0_ "/>
    <numFmt numFmtId="195" formatCode="#,##0_);[Red]\(#,##0\)"/>
    <numFmt numFmtId="196" formatCode="#,##0.0_);[Red]\(#,##0.0\)"/>
    <numFmt numFmtId="197" formatCode="0.0_ 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#"/>
    <numFmt numFmtId="201" formatCode="_ * #,##0.00_ ;_ * \-#,##0.00_ ;_ * &quot;-&quot;_ ;_ @_ "/>
    <numFmt numFmtId="202" formatCode="0.00_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8" fontId="5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 wrapText="1"/>
    </xf>
    <xf numFmtId="38" fontId="4" fillId="0" borderId="1" xfId="17" applyFont="1" applyBorder="1" applyAlignment="1">
      <alignment vertical="center"/>
    </xf>
    <xf numFmtId="38" fontId="9" fillId="0" borderId="0" xfId="17" applyFont="1" applyAlignment="1">
      <alignment horizontal="centerContinuous" vertical="center"/>
    </xf>
    <xf numFmtId="38" fontId="8" fillId="0" borderId="2" xfId="17" applyFont="1" applyBorder="1" applyAlignment="1">
      <alignment vertical="center"/>
    </xf>
    <xf numFmtId="38" fontId="8" fillId="0" borderId="3" xfId="17" applyFont="1" applyBorder="1" applyAlignment="1">
      <alignment horizontal="centerContinuous" vertical="center"/>
    </xf>
    <xf numFmtId="38" fontId="8" fillId="0" borderId="3" xfId="17" applyFont="1" applyBorder="1" applyAlignment="1">
      <alignment horizontal="center" vertical="center"/>
    </xf>
    <xf numFmtId="38" fontId="8" fillId="0" borderId="4" xfId="17" applyFont="1" applyBorder="1" applyAlignment="1">
      <alignment horizontal="center" vertical="center"/>
    </xf>
    <xf numFmtId="190" fontId="8" fillId="0" borderId="0" xfId="17" applyNumberFormat="1" applyFont="1" applyAlignment="1">
      <alignment vertical="center"/>
    </xf>
    <xf numFmtId="0" fontId="11" fillId="0" borderId="0" xfId="0" applyFont="1" applyAlignment="1">
      <alignment horizontal="centerContinuous"/>
    </xf>
    <xf numFmtId="38" fontId="11" fillId="0" borderId="0" xfId="17" applyFont="1" applyAlignment="1">
      <alignment horizontal="centerContinuous" vertical="center"/>
    </xf>
    <xf numFmtId="38" fontId="8" fillId="0" borderId="5" xfId="17" applyFont="1" applyBorder="1" applyAlignment="1">
      <alignment vertical="center"/>
    </xf>
    <xf numFmtId="38" fontId="8" fillId="0" borderId="6" xfId="17" applyFont="1" applyBorder="1" applyAlignment="1">
      <alignment horizontal="centerContinuous" vertical="center"/>
    </xf>
    <xf numFmtId="38" fontId="8" fillId="0" borderId="7" xfId="17" applyFont="1" applyBorder="1" applyAlignment="1">
      <alignment horizontal="centerContinuous" vertical="center"/>
    </xf>
    <xf numFmtId="38" fontId="8" fillId="0" borderId="8" xfId="17" applyFont="1" applyBorder="1" applyAlignment="1">
      <alignment horizontal="centerContinuous" vertical="center"/>
    </xf>
    <xf numFmtId="38" fontId="8" fillId="0" borderId="0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/>
    </xf>
    <xf numFmtId="38" fontId="8" fillId="0" borderId="9" xfId="17" applyFont="1" applyBorder="1" applyAlignment="1">
      <alignment horizontal="center" vertical="center" wrapText="1"/>
    </xf>
    <xf numFmtId="38" fontId="8" fillId="0" borderId="7" xfId="17" applyFont="1" applyBorder="1" applyAlignment="1">
      <alignment horizontal="center" vertical="center" wrapText="1"/>
    </xf>
    <xf numFmtId="38" fontId="8" fillId="0" borderId="3" xfId="17" applyFont="1" applyBorder="1" applyAlignment="1">
      <alignment horizontal="center" vertical="center" wrapText="1"/>
    </xf>
    <xf numFmtId="38" fontId="8" fillId="0" borderId="10" xfId="17" applyFont="1" applyBorder="1" applyAlignment="1">
      <alignment horizontal="center" vertical="center" wrapText="1"/>
    </xf>
    <xf numFmtId="38" fontId="4" fillId="0" borderId="0" xfId="17" applyFont="1" applyBorder="1" applyAlignment="1">
      <alignment vertical="center"/>
    </xf>
    <xf numFmtId="38" fontId="4" fillId="0" borderId="0" xfId="17" applyFont="1" applyBorder="1" applyAlignment="1">
      <alignment vertical="center" wrapText="1"/>
    </xf>
    <xf numFmtId="38" fontId="8" fillId="0" borderId="0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40" fontId="4" fillId="0" borderId="5" xfId="17" applyNumberFormat="1" applyFont="1" applyBorder="1" applyAlignment="1">
      <alignment vertical="center"/>
    </xf>
    <xf numFmtId="40" fontId="4" fillId="0" borderId="11" xfId="17" applyNumberFormat="1" applyFont="1" applyBorder="1" applyAlignment="1">
      <alignment vertical="center"/>
    </xf>
    <xf numFmtId="189" fontId="4" fillId="0" borderId="5" xfId="17" applyNumberFormat="1" applyFont="1" applyBorder="1" applyAlignment="1">
      <alignment vertical="center"/>
    </xf>
    <xf numFmtId="189" fontId="4" fillId="0" borderId="0" xfId="17" applyNumberFormat="1" applyFont="1" applyBorder="1" applyAlignment="1">
      <alignment vertical="center"/>
    </xf>
    <xf numFmtId="38" fontId="4" fillId="0" borderId="11" xfId="17" applyFont="1" applyBorder="1" applyAlignment="1">
      <alignment vertical="center"/>
    </xf>
    <xf numFmtId="189" fontId="4" fillId="0" borderId="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89" fontId="4" fillId="0" borderId="12" xfId="17" applyNumberFormat="1" applyFont="1" applyBorder="1" applyAlignment="1">
      <alignment vertical="center"/>
    </xf>
    <xf numFmtId="189" fontId="4" fillId="0" borderId="13" xfId="17" applyNumberFormat="1" applyFont="1" applyBorder="1" applyAlignment="1">
      <alignment vertical="center"/>
    </xf>
    <xf numFmtId="0" fontId="4" fillId="0" borderId="10" xfId="17" applyNumberFormat="1" applyFont="1" applyBorder="1" applyAlignment="1">
      <alignment vertical="center" wrapText="1"/>
    </xf>
    <xf numFmtId="40" fontId="4" fillId="0" borderId="10" xfId="17" applyNumberFormat="1" applyFont="1" applyBorder="1" applyAlignment="1">
      <alignment vertical="center" wrapText="1"/>
    </xf>
    <xf numFmtId="38" fontId="12" fillId="0" borderId="10" xfId="17" applyFont="1" applyBorder="1" applyAlignment="1">
      <alignment vertical="center" wrapText="1"/>
    </xf>
    <xf numFmtId="38" fontId="4" fillId="0" borderId="10" xfId="17" applyFont="1" applyBorder="1" applyAlignment="1">
      <alignment vertical="center" wrapText="1"/>
    </xf>
    <xf numFmtId="189" fontId="4" fillId="0" borderId="10" xfId="17" applyNumberFormat="1" applyFont="1" applyBorder="1" applyAlignment="1">
      <alignment vertical="center" wrapText="1"/>
    </xf>
    <xf numFmtId="189" fontId="4" fillId="0" borderId="2" xfId="17" applyNumberFormat="1" applyFont="1" applyBorder="1" applyAlignment="1">
      <alignment vertical="center" wrapText="1"/>
    </xf>
    <xf numFmtId="0" fontId="4" fillId="0" borderId="11" xfId="17" applyNumberFormat="1" applyFont="1" applyBorder="1" applyAlignment="1">
      <alignment vertical="center"/>
    </xf>
    <xf numFmtId="0" fontId="4" fillId="0" borderId="12" xfId="17" applyNumberFormat="1" applyFont="1" applyBorder="1" applyAlignment="1">
      <alignment vertical="center"/>
    </xf>
    <xf numFmtId="0" fontId="4" fillId="0" borderId="13" xfId="17" applyNumberFormat="1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0" fontId="4" fillId="0" borderId="1" xfId="17" applyNumberFormat="1" applyFont="1" applyBorder="1" applyAlignment="1">
      <alignment vertical="center"/>
    </xf>
    <xf numFmtId="38" fontId="8" fillId="0" borderId="14" xfId="17" applyFont="1" applyBorder="1" applyAlignment="1">
      <alignment horizontal="center" vertical="center"/>
    </xf>
    <xf numFmtId="38" fontId="8" fillId="0" borderId="13" xfId="17" applyFont="1" applyBorder="1" applyAlignment="1">
      <alignment horizontal="center" vertical="center"/>
    </xf>
    <xf numFmtId="0" fontId="8" fillId="0" borderId="15" xfId="17" applyNumberFormat="1" applyFont="1" applyBorder="1" applyAlignment="1">
      <alignment horizontal="center" vertical="center"/>
    </xf>
    <xf numFmtId="0" fontId="8" fillId="0" borderId="5" xfId="17" applyNumberFormat="1" applyFont="1" applyBorder="1" applyAlignment="1">
      <alignment horizontal="center" vertical="center"/>
    </xf>
    <xf numFmtId="0" fontId="8" fillId="0" borderId="4" xfId="17" applyNumberFormat="1" applyFont="1" applyBorder="1" applyAlignment="1">
      <alignment horizontal="center" vertical="center"/>
    </xf>
    <xf numFmtId="38" fontId="8" fillId="0" borderId="16" xfId="17" applyFont="1" applyBorder="1" applyAlignment="1">
      <alignment horizontal="center" vertical="center"/>
    </xf>
    <xf numFmtId="38" fontId="8" fillId="0" borderId="12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D26" sqref="D26"/>
    </sheetView>
  </sheetViews>
  <sheetFormatPr defaultColWidth="9.00390625" defaultRowHeight="13.5"/>
  <cols>
    <col min="1" max="1" width="9.75390625" style="2" customWidth="1"/>
    <col min="2" max="3" width="6.125" style="2" customWidth="1"/>
    <col min="4" max="4" width="8.625" style="2" customWidth="1"/>
    <col min="5" max="5" width="6.875" style="2" customWidth="1"/>
    <col min="6" max="6" width="6.125" style="2" customWidth="1"/>
    <col min="7" max="7" width="7.875" style="2" customWidth="1"/>
    <col min="8" max="8" width="6.875" style="2" customWidth="1"/>
    <col min="9" max="9" width="6.125" style="2" customWidth="1"/>
    <col min="10" max="10" width="7.875" style="2" customWidth="1"/>
    <col min="11" max="11" width="6.875" style="2" customWidth="1"/>
    <col min="12" max="12" width="6.125" style="2" customWidth="1"/>
    <col min="13" max="31" width="5.375" style="2" customWidth="1"/>
    <col min="32" max="16384" width="9.00390625" style="2" customWidth="1"/>
  </cols>
  <sheetData>
    <row r="1" spans="1:12" s="1" customFormat="1" ht="14.25">
      <c r="A1" s="6" t="s">
        <v>15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1"/>
    </row>
    <row r="2" spans="1:12" ht="9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 customHeight="1">
      <c r="A3" s="50" t="s">
        <v>0</v>
      </c>
      <c r="B3" s="15" t="s">
        <v>3</v>
      </c>
      <c r="C3" s="16"/>
      <c r="D3" s="15" t="s">
        <v>4</v>
      </c>
      <c r="E3" s="17"/>
      <c r="F3" s="16"/>
      <c r="G3" s="15" t="s">
        <v>1</v>
      </c>
      <c r="H3" s="17"/>
      <c r="I3" s="16"/>
      <c r="J3" s="15" t="s">
        <v>2</v>
      </c>
      <c r="K3" s="17"/>
      <c r="L3" s="8"/>
    </row>
    <row r="4" spans="1:12" s="3" customFormat="1" ht="4.5" customHeight="1">
      <c r="A4" s="51"/>
      <c r="B4" s="53" t="s">
        <v>1</v>
      </c>
      <c r="C4" s="53" t="s">
        <v>2</v>
      </c>
      <c r="D4" s="48" t="s">
        <v>5</v>
      </c>
      <c r="E4" s="18"/>
      <c r="F4" s="19"/>
      <c r="G4" s="48" t="s">
        <v>5</v>
      </c>
      <c r="H4" s="18"/>
      <c r="I4" s="19"/>
      <c r="J4" s="48" t="s">
        <v>5</v>
      </c>
      <c r="K4" s="18"/>
      <c r="L4" s="9"/>
    </row>
    <row r="5" spans="1:12" s="4" customFormat="1" ht="36">
      <c r="A5" s="52"/>
      <c r="B5" s="54"/>
      <c r="C5" s="54"/>
      <c r="D5" s="49"/>
      <c r="E5" s="20" t="s">
        <v>6</v>
      </c>
      <c r="F5" s="21" t="s">
        <v>7</v>
      </c>
      <c r="G5" s="49"/>
      <c r="H5" s="20" t="s">
        <v>6</v>
      </c>
      <c r="I5" s="21" t="s">
        <v>7</v>
      </c>
      <c r="J5" s="49"/>
      <c r="K5" s="20" t="s">
        <v>6</v>
      </c>
      <c r="L5" s="22" t="s">
        <v>7</v>
      </c>
    </row>
    <row r="6" spans="1:12" ht="13.5" customHeight="1">
      <c r="A6" s="14" t="s">
        <v>8</v>
      </c>
      <c r="B6" s="28">
        <v>3.1</v>
      </c>
      <c r="C6" s="28">
        <v>3.02</v>
      </c>
      <c r="D6" s="27">
        <v>17154</v>
      </c>
      <c r="E6" s="5">
        <v>1543</v>
      </c>
      <c r="F6" s="30">
        <f aca="true" t="shared" si="0" ref="F6:F12">E6/D6*100</f>
        <v>8.994986592048502</v>
      </c>
      <c r="G6" s="27">
        <v>8780</v>
      </c>
      <c r="H6" s="27">
        <v>721</v>
      </c>
      <c r="I6" s="30">
        <f aca="true" t="shared" si="1" ref="I6:I12">H6/G6*100</f>
        <v>8.211845102505695</v>
      </c>
      <c r="J6" s="27">
        <v>8374</v>
      </c>
      <c r="K6" s="27">
        <v>822</v>
      </c>
      <c r="L6" s="31">
        <f aca="true" t="shared" si="2" ref="L6:L12">K6/J6*100</f>
        <v>9.816097444470982</v>
      </c>
    </row>
    <row r="7" spans="1:12" ht="13.5" customHeight="1">
      <c r="A7" s="14" t="s">
        <v>9</v>
      </c>
      <c r="B7" s="28">
        <v>3.09</v>
      </c>
      <c r="C7" s="28">
        <v>3.02</v>
      </c>
      <c r="D7" s="27">
        <v>17377</v>
      </c>
      <c r="E7" s="5">
        <v>1526</v>
      </c>
      <c r="F7" s="30">
        <f t="shared" si="0"/>
        <v>8.781722967140473</v>
      </c>
      <c r="G7" s="27">
        <v>8916</v>
      </c>
      <c r="H7" s="27">
        <v>717</v>
      </c>
      <c r="I7" s="30">
        <f t="shared" si="1"/>
        <v>8.041722745625842</v>
      </c>
      <c r="J7" s="27">
        <v>8461</v>
      </c>
      <c r="K7" s="27">
        <v>809</v>
      </c>
      <c r="L7" s="31">
        <f t="shared" si="2"/>
        <v>9.56151755111689</v>
      </c>
    </row>
    <row r="8" spans="1:12" ht="13.5" customHeight="1">
      <c r="A8" s="14" t="s">
        <v>10</v>
      </c>
      <c r="B8" s="28">
        <v>3.09</v>
      </c>
      <c r="C8" s="28">
        <v>3.01</v>
      </c>
      <c r="D8" s="27">
        <v>16751</v>
      </c>
      <c r="E8" s="5">
        <v>1559</v>
      </c>
      <c r="F8" s="30">
        <f t="shared" si="0"/>
        <v>9.306907050325353</v>
      </c>
      <c r="G8" s="27">
        <v>8605</v>
      </c>
      <c r="H8" s="27">
        <f>1+30+55+113+520</f>
        <v>719</v>
      </c>
      <c r="I8" s="30">
        <f t="shared" si="1"/>
        <v>8.355607205113307</v>
      </c>
      <c r="J8" s="27">
        <v>8146</v>
      </c>
      <c r="K8" s="27">
        <f>3+45+46+101+645</f>
        <v>840</v>
      </c>
      <c r="L8" s="31">
        <f t="shared" si="2"/>
        <v>10.311809477043948</v>
      </c>
    </row>
    <row r="9" spans="1:13" ht="13.5" customHeight="1">
      <c r="A9" s="14" t="s">
        <v>11</v>
      </c>
      <c r="B9" s="28">
        <v>3.08</v>
      </c>
      <c r="C9" s="28">
        <v>3.01</v>
      </c>
      <c r="D9" s="27">
        <v>17064</v>
      </c>
      <c r="E9" s="5">
        <v>1655</v>
      </c>
      <c r="F9" s="30">
        <f t="shared" si="0"/>
        <v>9.698781059540554</v>
      </c>
      <c r="G9" s="27">
        <v>8855</v>
      </c>
      <c r="H9" s="27">
        <v>817</v>
      </c>
      <c r="I9" s="30">
        <f t="shared" si="1"/>
        <v>9.226425748164878</v>
      </c>
      <c r="J9" s="27">
        <v>8209</v>
      </c>
      <c r="K9" s="27">
        <v>838</v>
      </c>
      <c r="L9" s="31">
        <f t="shared" si="2"/>
        <v>10.208307954683884</v>
      </c>
      <c r="M9" s="24"/>
    </row>
    <row r="10" spans="1:13" ht="13.5" customHeight="1">
      <c r="A10" s="14" t="s">
        <v>12</v>
      </c>
      <c r="B10" s="28">
        <v>3.02</v>
      </c>
      <c r="C10" s="28">
        <v>3.06</v>
      </c>
      <c r="D10" s="27">
        <v>16614</v>
      </c>
      <c r="E10" s="5">
        <v>1658</v>
      </c>
      <c r="F10" s="30">
        <f t="shared" si="0"/>
        <v>9.979535331648009</v>
      </c>
      <c r="G10" s="27">
        <v>8571</v>
      </c>
      <c r="H10" s="27">
        <v>814</v>
      </c>
      <c r="I10" s="30">
        <f t="shared" si="1"/>
        <v>9.497141523742854</v>
      </c>
      <c r="J10" s="27">
        <v>8043</v>
      </c>
      <c r="K10" s="27">
        <v>844</v>
      </c>
      <c r="L10" s="31">
        <f t="shared" si="2"/>
        <v>10.493596916573418</v>
      </c>
      <c r="M10" s="24"/>
    </row>
    <row r="11" spans="1:13" ht="13.5" customHeight="1">
      <c r="A11" s="26" t="s">
        <v>13</v>
      </c>
      <c r="B11" s="29">
        <v>3.01</v>
      </c>
      <c r="C11" s="29">
        <v>3.05</v>
      </c>
      <c r="D11" s="32">
        <v>16928</v>
      </c>
      <c r="E11" s="32">
        <v>1739</v>
      </c>
      <c r="F11" s="33">
        <f t="shared" si="0"/>
        <v>10.272920604914933</v>
      </c>
      <c r="G11" s="32">
        <v>8660</v>
      </c>
      <c r="H11" s="32">
        <v>827</v>
      </c>
      <c r="I11" s="33">
        <f t="shared" si="1"/>
        <v>9.549653579676674</v>
      </c>
      <c r="J11" s="32">
        <v>8268</v>
      </c>
      <c r="K11" s="32">
        <v>912</v>
      </c>
      <c r="L11" s="34">
        <f t="shared" si="2"/>
        <v>11.030478955007258</v>
      </c>
      <c r="M11" s="24"/>
    </row>
    <row r="12" spans="1:13" ht="13.5" customHeight="1">
      <c r="A12" s="18" t="s">
        <v>14</v>
      </c>
      <c r="B12" s="43">
        <v>3.05</v>
      </c>
      <c r="C12" s="43">
        <v>2.97</v>
      </c>
      <c r="D12" s="32">
        <v>16680</v>
      </c>
      <c r="E12" s="32">
        <v>1715</v>
      </c>
      <c r="F12" s="33">
        <f t="shared" si="0"/>
        <v>10.281774580335732</v>
      </c>
      <c r="G12" s="32">
        <v>8673</v>
      </c>
      <c r="H12" s="32">
        <v>804</v>
      </c>
      <c r="I12" s="33">
        <f t="shared" si="1"/>
        <v>9.270148737461085</v>
      </c>
      <c r="J12" s="32">
        <v>8007</v>
      </c>
      <c r="K12" s="32">
        <v>911</v>
      </c>
      <c r="L12" s="34">
        <f t="shared" si="2"/>
        <v>11.377544648432622</v>
      </c>
      <c r="M12" s="24"/>
    </row>
    <row r="13" spans="1:13" ht="13.5" customHeight="1">
      <c r="A13" s="19" t="s">
        <v>16</v>
      </c>
      <c r="B13" s="47">
        <v>3.04</v>
      </c>
      <c r="C13" s="47">
        <v>2.97</v>
      </c>
      <c r="D13" s="5">
        <v>16773</v>
      </c>
      <c r="E13" s="5">
        <v>1735</v>
      </c>
      <c r="F13" s="33">
        <f>E13/D13*100</f>
        <v>10.344005246527157</v>
      </c>
      <c r="G13" s="5">
        <v>8606</v>
      </c>
      <c r="H13" s="5">
        <v>862</v>
      </c>
      <c r="I13" s="33">
        <f>H13/G13*100</f>
        <v>10.016267720195213</v>
      </c>
      <c r="J13" s="5">
        <v>8167</v>
      </c>
      <c r="K13" s="5">
        <v>873</v>
      </c>
      <c r="L13" s="34">
        <f>K13/J13*100</f>
        <v>10.689359617974777</v>
      </c>
      <c r="M13" s="24"/>
    </row>
    <row r="14" spans="1:13" ht="13.5" customHeight="1">
      <c r="A14" s="19" t="s">
        <v>17</v>
      </c>
      <c r="B14" s="47">
        <v>3.04</v>
      </c>
      <c r="C14" s="43">
        <v>2.95</v>
      </c>
      <c r="D14" s="32">
        <v>17169</v>
      </c>
      <c r="E14" s="32">
        <v>1879</v>
      </c>
      <c r="F14" s="33">
        <f>E14/D14*100</f>
        <v>10.944143514473762</v>
      </c>
      <c r="G14" s="32">
        <v>8764</v>
      </c>
      <c r="H14" s="32">
        <v>862</v>
      </c>
      <c r="I14" s="33">
        <f>H14/G14*100</f>
        <v>9.835691465084437</v>
      </c>
      <c r="J14" s="32">
        <v>8405</v>
      </c>
      <c r="K14" s="32">
        <v>1017</v>
      </c>
      <c r="L14" s="34">
        <f>K14/J14*100</f>
        <v>12.099940511600238</v>
      </c>
      <c r="M14" s="24"/>
    </row>
    <row r="15" spans="1:12" ht="13.5" customHeight="1">
      <c r="A15" s="10" t="s">
        <v>18</v>
      </c>
      <c r="B15" s="44">
        <v>3.04</v>
      </c>
      <c r="C15" s="45">
        <v>2.96</v>
      </c>
      <c r="D15" s="46">
        <v>16571</v>
      </c>
      <c r="E15" s="46">
        <v>1774</v>
      </c>
      <c r="F15" s="35">
        <f>E15/D15*100</f>
        <v>10.70544927886066</v>
      </c>
      <c r="G15" s="46">
        <v>8547</v>
      </c>
      <c r="H15" s="46">
        <v>809</v>
      </c>
      <c r="I15" s="35">
        <f>H15/G15*100</f>
        <v>9.465309465309465</v>
      </c>
      <c r="J15" s="46">
        <v>8024</v>
      </c>
      <c r="K15" s="46">
        <v>965</v>
      </c>
      <c r="L15" s="36">
        <f>K15/J15*100</f>
        <v>12.02642073778664</v>
      </c>
    </row>
    <row r="16" spans="1:13" s="4" customFormat="1" ht="23.25" thickBot="1">
      <c r="A16" s="23" t="s">
        <v>19</v>
      </c>
      <c r="B16" s="37">
        <v>3.06</v>
      </c>
      <c r="C16" s="38">
        <v>2.98</v>
      </c>
      <c r="D16" s="39">
        <v>1153855</v>
      </c>
      <c r="E16" s="40">
        <v>104314</v>
      </c>
      <c r="F16" s="41">
        <f>E16/D16*100</f>
        <v>9.040477356340268</v>
      </c>
      <c r="G16" s="40">
        <v>592840</v>
      </c>
      <c r="H16" s="40">
        <v>47727</v>
      </c>
      <c r="I16" s="41">
        <f>H16/G16*100</f>
        <v>8.050570136967817</v>
      </c>
      <c r="J16" s="40">
        <v>561015</v>
      </c>
      <c r="K16" s="40">
        <v>56587</v>
      </c>
      <c r="L16" s="42">
        <f>K16/J16*100</f>
        <v>10.08653957559067</v>
      </c>
      <c r="M16" s="25"/>
    </row>
  </sheetData>
  <mergeCells count="6">
    <mergeCell ref="G4:G5"/>
    <mergeCell ref="J4:J5"/>
    <mergeCell ref="A3:A5"/>
    <mergeCell ref="B4:B5"/>
    <mergeCell ref="C4:C5"/>
    <mergeCell ref="D4:D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  北部福祉事務所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  北部福祉事務所</dc:creator>
  <cp:keywords/>
  <dc:description/>
  <cp:lastModifiedBy>沖縄県庁</cp:lastModifiedBy>
  <cp:lastPrinted>2004-02-05T23:29:38Z</cp:lastPrinted>
  <dcterms:created xsi:type="dcterms:W3CDTF">1997-06-28T04:12:22Z</dcterms:created>
  <dcterms:modified xsi:type="dcterms:W3CDTF">2004-12-08T05:38:16Z</dcterms:modified>
  <cp:category/>
  <cp:version/>
  <cp:contentType/>
  <cp:contentStatus/>
</cp:coreProperties>
</file>