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<sst xmlns="http://schemas.openxmlformats.org/spreadsheetml/2006/main" count="162" uniqueCount="114">
  <si>
    <t>第 ６ 表　　医療施設別診療科目・許可病床数（病院）、保健所・市町村別（その１）</t>
  </si>
  <si>
    <t>（　病　院　）</t>
  </si>
  <si>
    <t>平成１２年１０月１日現在</t>
  </si>
  <si>
    <t>施設数</t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</si>
  <si>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</si>
  <si>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</si>
  <si>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</si>
  <si>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</si>
  <si>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</si>
  <si>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</si>
  <si>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</si>
  <si>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</si>
  <si>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</si>
  <si>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アレルギ|科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</si>
  <si>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</si>
  <si>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</si>
  <si>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</si>
  <si>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</si>
  <si>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</si>
  <si>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</si>
  <si>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</si>
  <si>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</si>
  <si>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</si>
  <si>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</si>
  <si>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</si>
  <si>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</si>
  <si>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</si>
  <si>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耳鼻咽喉科</t>
  </si>
  <si>
    <t>気管食道科</t>
  </si>
  <si>
    <t>皮膚科</t>
  </si>
  <si>
    <t>ひ尿器科</t>
  </si>
  <si>
    <t>性病科</t>
  </si>
  <si>
    <t>こう門科</t>
  </si>
  <si>
    <t>リハビリテ|ション科</t>
  </si>
  <si>
    <t>放射線科</t>
  </si>
  <si>
    <t>麻酔科</t>
  </si>
  <si>
    <t>歯科</t>
  </si>
  <si>
    <t>矯正歯科</t>
  </si>
  <si>
    <t>小児歯科</t>
  </si>
  <si>
    <t>歯科・口腔外科</t>
  </si>
  <si>
    <t>許可病床数</t>
  </si>
  <si>
    <t>総　数</t>
  </si>
  <si>
    <t>精　神</t>
  </si>
  <si>
    <t>感染症</t>
  </si>
  <si>
    <t>結　核</t>
  </si>
  <si>
    <t>その他</t>
  </si>
  <si>
    <t>療養型病床群　（再掲）</t>
  </si>
  <si>
    <t>平　成　８　年</t>
  </si>
  <si>
    <t>平　成　９　年</t>
  </si>
  <si>
    <t>平　成 10 年</t>
  </si>
  <si>
    <t>平　成 11 年</t>
  </si>
  <si>
    <t>平　成 12 年</t>
  </si>
  <si>
    <t>北部保健所</t>
  </si>
  <si>
    <t>名護市</t>
  </si>
  <si>
    <t>-</t>
  </si>
  <si>
    <t>国頭村</t>
  </si>
  <si>
    <t>大宜味村</t>
  </si>
  <si>
    <t>東村</t>
  </si>
  <si>
    <t>今帰仁村</t>
  </si>
  <si>
    <t>本部町</t>
  </si>
  <si>
    <t>伊江村</t>
  </si>
  <si>
    <t>伊平屋</t>
  </si>
  <si>
    <t>伊是名村</t>
  </si>
  <si>
    <t>石川保健所</t>
  </si>
  <si>
    <t>石川市</t>
  </si>
  <si>
    <t>具志川市</t>
  </si>
  <si>
    <t>恩納村</t>
  </si>
  <si>
    <t>宜野座村</t>
  </si>
  <si>
    <t>金武町</t>
  </si>
  <si>
    <t>与那城町</t>
  </si>
  <si>
    <t>勝連町</t>
  </si>
  <si>
    <t>コザ保健所</t>
  </si>
  <si>
    <t>宜野湾市</t>
  </si>
  <si>
    <t>沖縄市</t>
  </si>
  <si>
    <t>読谷村</t>
  </si>
  <si>
    <t>嘉手納町</t>
  </si>
  <si>
    <t>平成１２年１０月１日現在</t>
  </si>
  <si>
    <t>中央保健所</t>
  </si>
  <si>
    <t>那覇市</t>
  </si>
  <si>
    <t>浦添市</t>
  </si>
  <si>
    <t>仲里村</t>
  </si>
  <si>
    <t>具志川村</t>
  </si>
  <si>
    <t>渡嘉敷村</t>
  </si>
  <si>
    <t>座間味村</t>
  </si>
  <si>
    <t>粟国村</t>
  </si>
  <si>
    <t>渡名喜村</t>
  </si>
  <si>
    <t>南大東村</t>
  </si>
  <si>
    <t>北大東村</t>
  </si>
  <si>
    <t>南部保健所</t>
  </si>
  <si>
    <t>糸満市</t>
  </si>
  <si>
    <t xml:space="preserve">西原町 </t>
  </si>
  <si>
    <t>豊見城村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</si>
  <si>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</si>
  <si>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</si>
  <si>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</si>
  <si>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</si>
  <si>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</si>
  <si>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</si>
  <si>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</si>
  <si>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</si>
  <si>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宮古保健所</t>
  </si>
  <si>
    <t>平良市</t>
  </si>
  <si>
    <t>城辺町</t>
  </si>
  <si>
    <t>下地町</t>
  </si>
  <si>
    <t>上野村</t>
  </si>
  <si>
    <t>伊良部町</t>
  </si>
  <si>
    <t>多良間村</t>
  </si>
  <si>
    <t>八重山保健所</t>
  </si>
  <si>
    <t>石垣市</t>
  </si>
  <si>
    <t>竹富町</t>
  </si>
  <si>
    <t>与那国町</t>
  </si>
  <si>
    <t>北  谷  町</t>
  </si>
  <si>
    <t>北中城村</t>
  </si>
  <si>
    <t>中  城  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</si>
</sst>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8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/>
    </xf>
    <xf numFmtId="176" fontId="7" fillId="2" borderId="4" xfId="0" applyNumberFormat="1" applyFont="1" applyFill="1" applyBorder="1" applyAlignment="1">
      <alignment/>
    </xf>
    <xf numFmtId="0" fontId="4" fillId="0" borderId="4" xfId="0" applyFont="1" applyBorder="1" applyAlignment="1">
      <alignment horizontal="distributed" vertical="distributed" textRotation="255"/>
    </xf>
    <xf numFmtId="0" fontId="7" fillId="0" borderId="5" xfId="0" applyFont="1" applyBorder="1" applyAlignment="1">
      <alignment horizontal="center" vertical="distributed" textRotation="255" wrapText="1"/>
    </xf>
    <xf numFmtId="41" fontId="7" fillId="2" borderId="6" xfId="0" applyNumberFormat="1" applyFont="1" applyFill="1" applyBorder="1" applyAlignment="1">
      <alignment vertical="center"/>
    </xf>
    <xf numFmtId="41" fontId="7" fillId="2" borderId="2" xfId="16" applyNumberFormat="1" applyFont="1" applyFill="1" applyBorder="1" applyAlignment="1">
      <alignment vertical="center"/>
    </xf>
    <xf numFmtId="41" fontId="7" fillId="2" borderId="2" xfId="0" applyNumberFormat="1" applyFont="1" applyFill="1" applyBorder="1" applyAlignment="1">
      <alignment vertical="center"/>
    </xf>
    <xf numFmtId="41" fontId="7" fillId="2" borderId="6" xfId="16" applyNumberFormat="1" applyFont="1" applyFill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2" xfId="16" applyNumberFormat="1" applyFont="1" applyBorder="1" applyAlignment="1">
      <alignment vertical="center"/>
    </xf>
    <xf numFmtId="0" fontId="3" fillId="2" borderId="4" xfId="0" applyNumberFormat="1" applyFont="1" applyFill="1" applyBorder="1" applyAlignment="1">
      <alignment horizontal="distributed" vertical="distributed"/>
    </xf>
    <xf numFmtId="41" fontId="7" fillId="2" borderId="5" xfId="0" applyNumberFormat="1" applyFont="1" applyFill="1" applyBorder="1" applyAlignment="1">
      <alignment vertical="center"/>
    </xf>
    <xf numFmtId="41" fontId="7" fillId="2" borderId="4" xfId="16" applyNumberFormat="1" applyFont="1" applyFill="1" applyBorder="1" applyAlignment="1">
      <alignment vertical="center"/>
    </xf>
    <xf numFmtId="41" fontId="7" fillId="2" borderId="4" xfId="0" applyNumberFormat="1" applyFont="1" applyFill="1" applyBorder="1" applyAlignment="1">
      <alignment vertical="center"/>
    </xf>
    <xf numFmtId="41" fontId="7" fillId="2" borderId="5" xfId="16" applyNumberFormat="1" applyFont="1" applyFill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7" fillId="0" borderId="4" xfId="16" applyNumberFormat="1" applyFont="1" applyBorder="1" applyAlignment="1">
      <alignment vertical="center"/>
    </xf>
    <xf numFmtId="0" fontId="3" fillId="2" borderId="7" xfId="0" applyNumberFormat="1" applyFont="1" applyFill="1" applyBorder="1" applyAlignment="1">
      <alignment horizontal="distributed" vertical="distributed"/>
    </xf>
    <xf numFmtId="41" fontId="7" fillId="2" borderId="1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distributed" vertical="center"/>
    </xf>
    <xf numFmtId="41" fontId="7" fillId="2" borderId="3" xfId="0" applyNumberFormat="1" applyFont="1" applyFill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2" borderId="3" xfId="0" applyNumberFormat="1" applyFont="1" applyFill="1" applyBorder="1" applyAlignment="1">
      <alignment horizontal="right" vertical="center"/>
    </xf>
    <xf numFmtId="41" fontId="7" fillId="2" borderId="3" xfId="16" applyNumberFormat="1" applyFont="1" applyFill="1" applyBorder="1" applyAlignment="1">
      <alignment vertical="center"/>
    </xf>
    <xf numFmtId="41" fontId="7" fillId="0" borderId="3" xfId="16" applyNumberFormat="1" applyFont="1" applyBorder="1" applyAlignment="1">
      <alignment vertical="center"/>
    </xf>
    <xf numFmtId="41" fontId="7" fillId="0" borderId="5" xfId="16" applyNumberFormat="1" applyFont="1" applyBorder="1" applyAlignment="1">
      <alignment vertical="center"/>
    </xf>
    <xf numFmtId="41" fontId="7" fillId="2" borderId="8" xfId="16" applyNumberFormat="1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 wrapText="1"/>
    </xf>
    <xf numFmtId="41" fontId="7" fillId="2" borderId="1" xfId="16" applyNumberFormat="1" applyFont="1" applyFill="1" applyBorder="1" applyAlignment="1">
      <alignment vertical="center" wrapText="1"/>
    </xf>
    <xf numFmtId="41" fontId="7" fillId="2" borderId="1" xfId="16" applyNumberFormat="1" applyFont="1" applyFill="1" applyBorder="1" applyAlignment="1">
      <alignment horizontal="right" vertical="center"/>
    </xf>
    <xf numFmtId="41" fontId="7" fillId="2" borderId="6" xfId="16" applyNumberFormat="1" applyFont="1" applyFill="1" applyBorder="1" applyAlignment="1">
      <alignment vertical="center" wrapText="1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/>
    </xf>
    <xf numFmtId="0" fontId="3" fillId="2" borderId="7" xfId="0" applyNumberFormat="1" applyFont="1" applyFill="1" applyBorder="1" applyAlignment="1">
      <alignment horizontal="distributed" vertical="center"/>
    </xf>
    <xf numFmtId="41" fontId="7" fillId="2" borderId="1" xfId="16" applyNumberFormat="1" applyFont="1" applyFill="1" applyBorder="1" applyAlignment="1">
      <alignment vertical="center"/>
    </xf>
    <xf numFmtId="41" fontId="7" fillId="2" borderId="9" xfId="0" applyNumberFormat="1" applyFont="1" applyFill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41" fontId="7" fillId="2" borderId="9" xfId="16" applyNumberFormat="1" applyFont="1" applyFill="1" applyBorder="1" applyAlignment="1">
      <alignment vertical="center"/>
    </xf>
    <xf numFmtId="41" fontId="7" fillId="0" borderId="9" xfId="16" applyNumberFormat="1" applyFont="1" applyBorder="1" applyAlignment="1">
      <alignment vertical="center"/>
    </xf>
    <xf numFmtId="41" fontId="7" fillId="0" borderId="8" xfId="16" applyNumberFormat="1" applyFont="1" applyBorder="1" applyAlignment="1">
      <alignment vertical="center"/>
    </xf>
    <xf numFmtId="41" fontId="3" fillId="2" borderId="0" xfId="0" applyNumberFormat="1" applyFont="1" applyFill="1" applyBorder="1" applyAlignment="1">
      <alignment vertical="center"/>
    </xf>
    <xf numFmtId="41" fontId="3" fillId="2" borderId="0" xfId="0" applyNumberFormat="1" applyFont="1" applyFill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center" vertical="distributed"/>
    </xf>
    <xf numFmtId="176" fontId="7" fillId="2" borderId="7" xfId="0" applyNumberFormat="1" applyFont="1" applyFill="1" applyBorder="1" applyAlignment="1">
      <alignment horizontal="center" vertical="distributed"/>
    </xf>
    <xf numFmtId="0" fontId="7" fillId="0" borderId="8" xfId="0" applyFont="1" applyBorder="1" applyAlignment="1">
      <alignment horizontal="center" vertical="distributed" textRotation="255" wrapText="1"/>
    </xf>
    <xf numFmtId="41" fontId="7" fillId="0" borderId="5" xfId="0" applyNumberFormat="1" applyFont="1" applyBorder="1" applyAlignment="1">
      <alignment vertical="center"/>
    </xf>
    <xf numFmtId="41" fontId="7" fillId="2" borderId="8" xfId="0" applyNumberFormat="1" applyFont="1" applyFill="1" applyBorder="1" applyAlignment="1">
      <alignment vertical="center"/>
    </xf>
    <xf numFmtId="0" fontId="0" fillId="0" borderId="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2" borderId="6" xfId="0" applyFont="1" applyFill="1" applyBorder="1" applyAlignment="1">
      <alignment horizontal="distributed" vertical="distributed" textRotation="255"/>
    </xf>
    <xf numFmtId="0" fontId="5" fillId="2" borderId="5" xfId="0" applyFont="1" applyFill="1" applyBorder="1" applyAlignment="1">
      <alignment horizontal="distributed" vertical="distributed" textRotation="255"/>
    </xf>
    <xf numFmtId="0" fontId="6" fillId="2" borderId="6" xfId="0" applyFont="1" applyFill="1" applyBorder="1" applyAlignment="1">
      <alignment horizontal="distributed" vertical="distributed" textRotation="255"/>
    </xf>
    <xf numFmtId="0" fontId="6" fillId="2" borderId="5" xfId="0" applyFont="1" applyFill="1" applyBorder="1" applyAlignment="1">
      <alignment horizontal="distributed" vertical="distributed" textRotation="255"/>
    </xf>
    <xf numFmtId="0" fontId="6" fillId="2" borderId="6" xfId="0" applyFont="1" applyFill="1" applyBorder="1" applyAlignment="1">
      <alignment horizontal="distributed" vertical="distributed" textRotation="255" wrapText="1"/>
    </xf>
    <xf numFmtId="0" fontId="6" fillId="2" borderId="5" xfId="0" applyFont="1" applyFill="1" applyBorder="1" applyAlignment="1">
      <alignment horizontal="distributed" vertical="distributed" textRotation="255" wrapText="1"/>
    </xf>
    <xf numFmtId="0" fontId="6" fillId="0" borderId="6" xfId="0" applyFont="1" applyBorder="1" applyAlignment="1">
      <alignment horizontal="distributed" vertical="distributed" textRotation="255"/>
    </xf>
    <xf numFmtId="0" fontId="6" fillId="0" borderId="5" xfId="0" applyFont="1" applyBorder="1" applyAlignment="1">
      <alignment horizontal="distributed" vertical="distributed" textRotation="255"/>
    </xf>
    <xf numFmtId="0" fontId="6" fillId="0" borderId="6" xfId="0" applyFont="1" applyBorder="1" applyAlignment="1">
      <alignment horizontal="distributed" vertical="distributed" textRotation="255" wrapText="1"/>
    </xf>
    <xf numFmtId="0" fontId="6" fillId="0" borderId="5" xfId="0" applyFont="1" applyBorder="1" applyAlignment="1">
      <alignment horizontal="distributed" vertical="distributed" textRotation="255" wrapTex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2" borderId="1" xfId="0" applyNumberFormat="1" applyFont="1" applyFill="1" applyBorder="1" applyAlignment="1">
      <alignment horizontal="distributed" vertical="distributed"/>
    </xf>
    <xf numFmtId="0" fontId="3" fillId="2" borderId="2" xfId="0" applyNumberFormat="1" applyFont="1" applyFill="1" applyBorder="1" applyAlignment="1">
      <alignment horizontal="distributed" vertical="distributed"/>
    </xf>
    <xf numFmtId="0" fontId="3" fillId="2" borderId="3" xfId="0" applyNumberFormat="1" applyFont="1" applyFill="1" applyBorder="1" applyAlignment="1">
      <alignment horizontal="distributed" vertical="distributed"/>
    </xf>
    <xf numFmtId="0" fontId="3" fillId="2" borderId="4" xfId="0" applyNumberFormat="1" applyFont="1" applyFill="1" applyBorder="1" applyAlignment="1">
      <alignment horizontal="distributed" vertical="distributed"/>
    </xf>
    <xf numFmtId="0" fontId="3" fillId="2" borderId="9" xfId="0" applyNumberFormat="1" applyFont="1" applyFill="1" applyBorder="1" applyAlignment="1">
      <alignment horizontal="distributed" vertical="distributed"/>
    </xf>
    <xf numFmtId="0" fontId="3" fillId="2" borderId="7" xfId="0" applyNumberFormat="1" applyFont="1" applyFill="1" applyBorder="1" applyAlignment="1">
      <alignment horizontal="distributed" vertical="distributed"/>
    </xf>
    <xf numFmtId="0" fontId="3" fillId="2" borderId="1" xfId="0" applyNumberFormat="1" applyFont="1" applyFill="1" applyBorder="1" applyAlignment="1">
      <alignment horizontal="distributed" vertical="center"/>
    </xf>
    <xf numFmtId="0" fontId="3" fillId="2" borderId="2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41" fontId="1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5" fillId="2" borderId="6" xfId="0" applyFont="1" applyFill="1" applyBorder="1" applyAlignment="1">
      <alignment horizontal="center" vertical="distributed" textRotation="255"/>
    </xf>
    <xf numFmtId="0" fontId="5" fillId="2" borderId="8" xfId="0" applyFont="1" applyFill="1" applyBorder="1" applyAlignment="1">
      <alignment horizontal="center" vertical="distributed" textRotation="255"/>
    </xf>
    <xf numFmtId="0" fontId="6" fillId="2" borderId="6" xfId="0" applyFont="1" applyFill="1" applyBorder="1" applyAlignment="1">
      <alignment horizontal="center" vertical="distributed" textRotation="255"/>
    </xf>
    <xf numFmtId="0" fontId="6" fillId="2" borderId="8" xfId="0" applyFont="1" applyFill="1" applyBorder="1" applyAlignment="1">
      <alignment horizontal="center" vertical="distributed" textRotation="255"/>
    </xf>
    <xf numFmtId="0" fontId="6" fillId="2" borderId="6" xfId="0" applyFont="1" applyFill="1" applyBorder="1" applyAlignment="1">
      <alignment horizontal="center" vertical="distributed" textRotation="255" wrapText="1"/>
    </xf>
    <xf numFmtId="0" fontId="6" fillId="2" borderId="8" xfId="0" applyFont="1" applyFill="1" applyBorder="1" applyAlignment="1">
      <alignment horizontal="center" vertical="distributed" textRotation="255" wrapText="1"/>
    </xf>
    <xf numFmtId="0" fontId="6" fillId="0" borderId="6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distributed" textRotation="255" wrapText="1"/>
    </xf>
    <xf numFmtId="0" fontId="6" fillId="0" borderId="8" xfId="0" applyFont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9"/>
  <sheetViews>
    <sheetView tabSelected="1" workbookViewId="0" topLeftCell="A19">
      <selection activeCell="A3" sqref="A3"/>
    </sheetView>
  </sheetViews>
  <sheetFormatPr defaultColWidth="9.00390625" defaultRowHeight="13.5"/>
  <cols>
    <col min="3" max="39" width="5.625" style="0" customWidth="1"/>
    <col min="40" max="40" width="6.125" style="0" customWidth="1"/>
    <col min="41" max="43" width="5.625" style="0" customWidth="1"/>
    <col min="44" max="44" width="6.125" style="0" customWidth="1"/>
    <col min="45" max="45" width="5.625" style="0" customWidth="1"/>
  </cols>
  <sheetData>
    <row r="1" spans="1:45" ht="19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2:45" ht="13.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4"/>
      <c r="AO2" s="2"/>
      <c r="AP2" s="59" t="s">
        <v>2</v>
      </c>
      <c r="AQ2" s="59"/>
      <c r="AR2" s="59"/>
      <c r="AS2" s="59"/>
    </row>
    <row r="3" spans="1:45" ht="15" customHeight="1">
      <c r="A3" s="5"/>
      <c r="B3" s="6"/>
      <c r="C3" s="60" t="s">
        <v>3</v>
      </c>
      <c r="D3" s="62" t="s">
        <v>4</v>
      </c>
      <c r="E3" s="62" t="s">
        <v>5</v>
      </c>
      <c r="F3" s="64" t="s">
        <v>6</v>
      </c>
      <c r="G3" s="64" t="s">
        <v>7</v>
      </c>
      <c r="H3" s="66" t="s">
        <v>8</v>
      </c>
      <c r="I3" s="66" t="s">
        <v>9</v>
      </c>
      <c r="J3" s="66" t="s">
        <v>10</v>
      </c>
      <c r="K3" s="68" t="s">
        <v>11</v>
      </c>
      <c r="L3" s="68" t="s">
        <v>12</v>
      </c>
      <c r="M3" s="68" t="s">
        <v>13</v>
      </c>
      <c r="N3" s="68" t="s">
        <v>14</v>
      </c>
      <c r="O3" s="64" t="s">
        <v>15</v>
      </c>
      <c r="P3" s="62" t="s">
        <v>16</v>
      </c>
      <c r="Q3" s="66" t="s">
        <v>17</v>
      </c>
      <c r="R3" s="64" t="s">
        <v>18</v>
      </c>
      <c r="S3" s="64" t="s">
        <v>19</v>
      </c>
      <c r="T3" s="68" t="s">
        <v>20</v>
      </c>
      <c r="U3" s="66" t="s">
        <v>21</v>
      </c>
      <c r="V3" s="62" t="s">
        <v>22</v>
      </c>
      <c r="W3" s="64" t="s">
        <v>23</v>
      </c>
      <c r="X3" s="62" t="s">
        <v>24</v>
      </c>
      <c r="Y3" s="64" t="s">
        <v>25</v>
      </c>
      <c r="Z3" s="62" t="s">
        <v>26</v>
      </c>
      <c r="AA3" s="66" t="s">
        <v>27</v>
      </c>
      <c r="AB3" s="66" t="s">
        <v>28</v>
      </c>
      <c r="AC3" s="66" t="s">
        <v>29</v>
      </c>
      <c r="AD3" s="66" t="s">
        <v>30</v>
      </c>
      <c r="AE3" s="66" t="s">
        <v>31</v>
      </c>
      <c r="AF3" s="66" t="s">
        <v>32</v>
      </c>
      <c r="AG3" s="68" t="s">
        <v>33</v>
      </c>
      <c r="AH3" s="66" t="s">
        <v>34</v>
      </c>
      <c r="AI3" s="66" t="s">
        <v>35</v>
      </c>
      <c r="AJ3" s="66" t="s">
        <v>36</v>
      </c>
      <c r="AK3" s="66" t="s">
        <v>37</v>
      </c>
      <c r="AL3" s="66" t="s">
        <v>38</v>
      </c>
      <c r="AM3" s="66" t="s">
        <v>39</v>
      </c>
      <c r="AN3" s="70" t="s">
        <v>40</v>
      </c>
      <c r="AO3" s="71"/>
      <c r="AP3" s="71"/>
      <c r="AQ3" s="71"/>
      <c r="AR3" s="71"/>
      <c r="AS3" s="72"/>
    </row>
    <row r="4" spans="1:45" ht="83.25" customHeight="1">
      <c r="A4" s="7"/>
      <c r="B4" s="8"/>
      <c r="C4" s="61"/>
      <c r="D4" s="63"/>
      <c r="E4" s="63"/>
      <c r="F4" s="65"/>
      <c r="G4" s="65"/>
      <c r="H4" s="67"/>
      <c r="I4" s="67"/>
      <c r="J4" s="67"/>
      <c r="K4" s="69"/>
      <c r="L4" s="69"/>
      <c r="M4" s="69"/>
      <c r="N4" s="69"/>
      <c r="O4" s="65"/>
      <c r="P4" s="63"/>
      <c r="Q4" s="67"/>
      <c r="R4" s="65"/>
      <c r="S4" s="65"/>
      <c r="T4" s="69"/>
      <c r="U4" s="67"/>
      <c r="V4" s="63"/>
      <c r="W4" s="65"/>
      <c r="X4" s="63"/>
      <c r="Y4" s="65"/>
      <c r="Z4" s="63"/>
      <c r="AA4" s="67"/>
      <c r="AB4" s="67"/>
      <c r="AC4" s="67"/>
      <c r="AD4" s="67"/>
      <c r="AE4" s="67"/>
      <c r="AF4" s="67"/>
      <c r="AG4" s="69"/>
      <c r="AH4" s="67"/>
      <c r="AI4" s="67"/>
      <c r="AJ4" s="67"/>
      <c r="AK4" s="67"/>
      <c r="AL4" s="67"/>
      <c r="AM4" s="67"/>
      <c r="AN4" s="9" t="s">
        <v>41</v>
      </c>
      <c r="AO4" s="9" t="s">
        <v>42</v>
      </c>
      <c r="AP4" s="9" t="s">
        <v>43</v>
      </c>
      <c r="AQ4" s="9" t="s">
        <v>44</v>
      </c>
      <c r="AR4" s="9" t="s">
        <v>45</v>
      </c>
      <c r="AS4" s="10" t="s">
        <v>46</v>
      </c>
    </row>
    <row r="5" spans="1:45" ht="13.5">
      <c r="A5" s="73" t="s">
        <v>47</v>
      </c>
      <c r="B5" s="74"/>
      <c r="C5" s="11">
        <v>88</v>
      </c>
      <c r="D5" s="12">
        <v>79</v>
      </c>
      <c r="E5" s="13">
        <v>33</v>
      </c>
      <c r="F5" s="13">
        <v>45</v>
      </c>
      <c r="G5" s="13">
        <v>39</v>
      </c>
      <c r="H5" s="13">
        <v>55</v>
      </c>
      <c r="I5" s="13">
        <v>34</v>
      </c>
      <c r="J5" s="13">
        <v>31</v>
      </c>
      <c r="K5" s="12">
        <v>15</v>
      </c>
      <c r="L5" s="14">
        <v>0</v>
      </c>
      <c r="M5" s="12">
        <v>0</v>
      </c>
      <c r="N5" s="12">
        <v>0</v>
      </c>
      <c r="O5" s="13">
        <v>53</v>
      </c>
      <c r="P5" s="13">
        <v>50</v>
      </c>
      <c r="Q5" s="15">
        <v>6</v>
      </c>
      <c r="R5" s="13">
        <v>0</v>
      </c>
      <c r="S5" s="13">
        <v>25</v>
      </c>
      <c r="T5" s="13">
        <v>10</v>
      </c>
      <c r="U5" s="13">
        <v>10</v>
      </c>
      <c r="V5" s="12">
        <v>9</v>
      </c>
      <c r="W5" s="13">
        <v>24</v>
      </c>
      <c r="X5" s="13">
        <v>0</v>
      </c>
      <c r="Y5" s="13">
        <v>3</v>
      </c>
      <c r="Z5" s="13">
        <v>27</v>
      </c>
      <c r="AA5" s="15">
        <v>29</v>
      </c>
      <c r="AB5" s="15">
        <v>12</v>
      </c>
      <c r="AC5" s="15">
        <v>35</v>
      </c>
      <c r="AD5" s="15">
        <v>27</v>
      </c>
      <c r="AE5" s="15">
        <v>5</v>
      </c>
      <c r="AF5" s="15">
        <v>20</v>
      </c>
      <c r="AG5" s="15">
        <v>50</v>
      </c>
      <c r="AH5" s="15">
        <v>33</v>
      </c>
      <c r="AI5" s="15">
        <v>25</v>
      </c>
      <c r="AJ5" s="15">
        <v>18</v>
      </c>
      <c r="AK5" s="15">
        <v>3</v>
      </c>
      <c r="AL5" s="15">
        <v>3</v>
      </c>
      <c r="AM5" s="15">
        <v>0</v>
      </c>
      <c r="AN5" s="16">
        <f>SUM(AO5:AR5)</f>
        <v>19669</v>
      </c>
      <c r="AO5" s="16">
        <v>5694</v>
      </c>
      <c r="AP5" s="16">
        <v>123</v>
      </c>
      <c r="AQ5" s="16">
        <v>234</v>
      </c>
      <c r="AR5" s="16">
        <v>13618</v>
      </c>
      <c r="AS5" s="16">
        <v>147</v>
      </c>
    </row>
    <row r="6" spans="1:45" ht="13.5">
      <c r="A6" s="75" t="s">
        <v>48</v>
      </c>
      <c r="B6" s="76"/>
      <c r="C6" s="18">
        <v>89</v>
      </c>
      <c r="D6" s="19">
        <v>80</v>
      </c>
      <c r="E6" s="20">
        <v>33</v>
      </c>
      <c r="F6" s="20">
        <v>45</v>
      </c>
      <c r="G6" s="20">
        <v>37</v>
      </c>
      <c r="H6" s="20">
        <v>53</v>
      </c>
      <c r="I6" s="20">
        <v>34</v>
      </c>
      <c r="J6" s="20">
        <v>30</v>
      </c>
      <c r="K6" s="19">
        <v>14</v>
      </c>
      <c r="L6" s="21">
        <v>0</v>
      </c>
      <c r="M6" s="19">
        <v>0</v>
      </c>
      <c r="N6" s="19">
        <v>0</v>
      </c>
      <c r="O6" s="20">
        <v>53</v>
      </c>
      <c r="P6" s="20">
        <v>50</v>
      </c>
      <c r="Q6" s="22">
        <v>7</v>
      </c>
      <c r="R6" s="20">
        <v>0</v>
      </c>
      <c r="S6" s="20">
        <v>26</v>
      </c>
      <c r="T6" s="20">
        <v>10</v>
      </c>
      <c r="U6" s="20">
        <v>9</v>
      </c>
      <c r="V6" s="19">
        <v>9</v>
      </c>
      <c r="W6" s="20">
        <v>21</v>
      </c>
      <c r="X6" s="20">
        <v>2</v>
      </c>
      <c r="Y6" s="20">
        <v>5</v>
      </c>
      <c r="Z6" s="20">
        <v>26</v>
      </c>
      <c r="AA6" s="22">
        <v>28</v>
      </c>
      <c r="AB6" s="22">
        <v>12</v>
      </c>
      <c r="AC6" s="22">
        <v>35</v>
      </c>
      <c r="AD6" s="22">
        <v>27</v>
      </c>
      <c r="AE6" s="22">
        <v>5</v>
      </c>
      <c r="AF6" s="22">
        <v>19</v>
      </c>
      <c r="AG6" s="22">
        <v>53</v>
      </c>
      <c r="AH6" s="22">
        <v>33</v>
      </c>
      <c r="AI6" s="22">
        <v>24</v>
      </c>
      <c r="AJ6" s="22">
        <v>18</v>
      </c>
      <c r="AK6" s="22">
        <v>3</v>
      </c>
      <c r="AL6" s="22">
        <v>3</v>
      </c>
      <c r="AM6" s="22">
        <v>0</v>
      </c>
      <c r="AN6" s="23">
        <f>SUM(AO6:AR6)</f>
        <v>19863</v>
      </c>
      <c r="AO6" s="23">
        <v>5694</v>
      </c>
      <c r="AP6" s="23">
        <v>123</v>
      </c>
      <c r="AQ6" s="23">
        <v>234</v>
      </c>
      <c r="AR6" s="23">
        <v>13812</v>
      </c>
      <c r="AS6" s="23">
        <v>262</v>
      </c>
    </row>
    <row r="7" spans="1:45" ht="13.5">
      <c r="A7" s="75" t="s">
        <v>49</v>
      </c>
      <c r="B7" s="76"/>
      <c r="C7" s="18">
        <v>89</v>
      </c>
      <c r="D7" s="19">
        <v>79</v>
      </c>
      <c r="E7" s="20">
        <v>34</v>
      </c>
      <c r="F7" s="20">
        <v>45</v>
      </c>
      <c r="G7" s="20">
        <v>38</v>
      </c>
      <c r="H7" s="20">
        <v>54</v>
      </c>
      <c r="I7" s="20">
        <v>34</v>
      </c>
      <c r="J7" s="20">
        <v>30</v>
      </c>
      <c r="K7" s="19">
        <v>16</v>
      </c>
      <c r="L7" s="19">
        <v>6</v>
      </c>
      <c r="M7" s="19">
        <v>2</v>
      </c>
      <c r="N7" s="19">
        <v>7</v>
      </c>
      <c r="O7" s="20">
        <v>53</v>
      </c>
      <c r="P7" s="20">
        <v>51</v>
      </c>
      <c r="Q7" s="22">
        <v>7</v>
      </c>
      <c r="R7" s="20">
        <v>0</v>
      </c>
      <c r="S7" s="20">
        <v>27</v>
      </c>
      <c r="T7" s="20">
        <v>10</v>
      </c>
      <c r="U7" s="20">
        <v>11</v>
      </c>
      <c r="V7" s="19">
        <v>9</v>
      </c>
      <c r="W7" s="20">
        <v>19</v>
      </c>
      <c r="X7" s="20">
        <v>4</v>
      </c>
      <c r="Y7" s="20">
        <v>8</v>
      </c>
      <c r="Z7" s="20">
        <v>25</v>
      </c>
      <c r="AA7" s="22">
        <v>28</v>
      </c>
      <c r="AB7" s="22">
        <v>12</v>
      </c>
      <c r="AC7" s="22">
        <v>37</v>
      </c>
      <c r="AD7" s="22">
        <v>27</v>
      </c>
      <c r="AE7" s="22">
        <v>5</v>
      </c>
      <c r="AF7" s="22">
        <v>19</v>
      </c>
      <c r="AG7" s="22">
        <v>58</v>
      </c>
      <c r="AH7" s="22">
        <v>34</v>
      </c>
      <c r="AI7" s="22">
        <v>24</v>
      </c>
      <c r="AJ7" s="22">
        <v>20</v>
      </c>
      <c r="AK7" s="22">
        <v>3</v>
      </c>
      <c r="AL7" s="22">
        <v>3</v>
      </c>
      <c r="AM7" s="22">
        <v>6</v>
      </c>
      <c r="AN7" s="23">
        <f>SUM(AO7:AR7)</f>
        <v>19811</v>
      </c>
      <c r="AO7" s="23">
        <v>5654</v>
      </c>
      <c r="AP7" s="23">
        <v>123</v>
      </c>
      <c r="AQ7" s="23">
        <v>184</v>
      </c>
      <c r="AR7" s="23">
        <v>13850</v>
      </c>
      <c r="AS7" s="23">
        <v>833</v>
      </c>
    </row>
    <row r="8" spans="1:45" ht="13.5">
      <c r="A8" s="75" t="s">
        <v>50</v>
      </c>
      <c r="B8" s="76"/>
      <c r="C8" s="18">
        <v>93</v>
      </c>
      <c r="D8" s="18">
        <v>82</v>
      </c>
      <c r="E8" s="18">
        <v>34</v>
      </c>
      <c r="F8" s="18">
        <v>41</v>
      </c>
      <c r="G8" s="18">
        <v>37</v>
      </c>
      <c r="H8" s="18">
        <v>51</v>
      </c>
      <c r="I8" s="18">
        <v>34</v>
      </c>
      <c r="J8" s="18">
        <v>24</v>
      </c>
      <c r="K8" s="18">
        <v>16</v>
      </c>
      <c r="L8" s="18">
        <v>7</v>
      </c>
      <c r="M8" s="18">
        <v>2</v>
      </c>
      <c r="N8" s="18">
        <v>10</v>
      </c>
      <c r="O8" s="18">
        <v>53</v>
      </c>
      <c r="P8" s="18">
        <v>51</v>
      </c>
      <c r="Q8" s="18">
        <v>6</v>
      </c>
      <c r="R8" s="18">
        <v>0</v>
      </c>
      <c r="S8" s="18">
        <v>25</v>
      </c>
      <c r="T8" s="18">
        <v>8</v>
      </c>
      <c r="U8" s="18">
        <v>13</v>
      </c>
      <c r="V8" s="18">
        <v>8</v>
      </c>
      <c r="W8" s="18">
        <v>16</v>
      </c>
      <c r="X8" s="18">
        <v>7</v>
      </c>
      <c r="Y8" s="18">
        <v>11</v>
      </c>
      <c r="Z8" s="18">
        <v>25</v>
      </c>
      <c r="AA8" s="18">
        <v>28</v>
      </c>
      <c r="AB8" s="18">
        <v>11</v>
      </c>
      <c r="AC8" s="18">
        <v>35</v>
      </c>
      <c r="AD8" s="18">
        <v>26</v>
      </c>
      <c r="AE8" s="18">
        <v>4</v>
      </c>
      <c r="AF8" s="18">
        <v>19</v>
      </c>
      <c r="AG8" s="18">
        <v>58</v>
      </c>
      <c r="AH8" s="18">
        <v>32</v>
      </c>
      <c r="AI8" s="18">
        <v>21</v>
      </c>
      <c r="AJ8" s="18">
        <v>20</v>
      </c>
      <c r="AK8" s="18">
        <v>3</v>
      </c>
      <c r="AL8" s="18">
        <v>3</v>
      </c>
      <c r="AM8" s="18">
        <v>8</v>
      </c>
      <c r="AN8" s="18">
        <v>19751</v>
      </c>
      <c r="AO8" s="18">
        <v>5630</v>
      </c>
      <c r="AP8" s="18">
        <v>24</v>
      </c>
      <c r="AQ8" s="18">
        <v>178</v>
      </c>
      <c r="AR8" s="18">
        <v>13919</v>
      </c>
      <c r="AS8" s="18">
        <v>2914</v>
      </c>
    </row>
    <row r="9" spans="1:45" ht="13.5">
      <c r="A9" s="77" t="s">
        <v>51</v>
      </c>
      <c r="B9" s="78"/>
      <c r="C9" s="18">
        <f aca="true" t="shared" si="0" ref="C9:AS9">SUM(C10,C20,C28,C40,C51,C63,C70)</f>
        <v>94</v>
      </c>
      <c r="D9" s="18">
        <f t="shared" si="0"/>
        <v>84</v>
      </c>
      <c r="E9" s="18">
        <f t="shared" si="0"/>
        <v>34</v>
      </c>
      <c r="F9" s="18">
        <f t="shared" si="0"/>
        <v>41</v>
      </c>
      <c r="G9" s="18">
        <f t="shared" si="0"/>
        <v>37</v>
      </c>
      <c r="H9" s="18">
        <f t="shared" si="0"/>
        <v>53</v>
      </c>
      <c r="I9" s="18">
        <f t="shared" si="0"/>
        <v>36</v>
      </c>
      <c r="J9" s="18">
        <f t="shared" si="0"/>
        <v>24</v>
      </c>
      <c r="K9" s="18">
        <f t="shared" si="0"/>
        <v>15</v>
      </c>
      <c r="L9" s="18">
        <f t="shared" si="0"/>
        <v>9</v>
      </c>
      <c r="M9" s="18">
        <f t="shared" si="0"/>
        <v>3</v>
      </c>
      <c r="N9" s="18">
        <f t="shared" si="0"/>
        <v>10</v>
      </c>
      <c r="O9" s="18">
        <f t="shared" si="0"/>
        <v>54</v>
      </c>
      <c r="P9" s="18">
        <f t="shared" si="0"/>
        <v>54</v>
      </c>
      <c r="Q9" s="18">
        <f t="shared" si="0"/>
        <v>6</v>
      </c>
      <c r="R9" s="18">
        <f t="shared" si="0"/>
        <v>0</v>
      </c>
      <c r="S9" s="18">
        <f t="shared" si="0"/>
        <v>25</v>
      </c>
      <c r="T9" s="18">
        <f t="shared" si="0"/>
        <v>9</v>
      </c>
      <c r="U9" s="18">
        <f t="shared" si="0"/>
        <v>13</v>
      </c>
      <c r="V9" s="18">
        <f t="shared" si="0"/>
        <v>8</v>
      </c>
      <c r="W9" s="18">
        <f t="shared" si="0"/>
        <v>17</v>
      </c>
      <c r="X9" s="18">
        <f t="shared" si="0"/>
        <v>7</v>
      </c>
      <c r="Y9" s="18">
        <f t="shared" si="0"/>
        <v>11</v>
      </c>
      <c r="Z9" s="18">
        <f t="shared" si="0"/>
        <v>27</v>
      </c>
      <c r="AA9" s="18">
        <f t="shared" si="0"/>
        <v>29</v>
      </c>
      <c r="AB9" s="18">
        <f t="shared" si="0"/>
        <v>11</v>
      </c>
      <c r="AC9" s="18">
        <f t="shared" si="0"/>
        <v>37</v>
      </c>
      <c r="AD9" s="18">
        <f t="shared" si="0"/>
        <v>27</v>
      </c>
      <c r="AE9" s="18">
        <f t="shared" si="0"/>
        <v>4</v>
      </c>
      <c r="AF9" s="18">
        <f t="shared" si="0"/>
        <v>19</v>
      </c>
      <c r="AG9" s="18">
        <f t="shared" si="0"/>
        <v>61</v>
      </c>
      <c r="AH9" s="18">
        <f t="shared" si="0"/>
        <v>31</v>
      </c>
      <c r="AI9" s="18">
        <f t="shared" si="0"/>
        <v>21</v>
      </c>
      <c r="AJ9" s="18">
        <f t="shared" si="0"/>
        <v>20</v>
      </c>
      <c r="AK9" s="18">
        <f t="shared" si="0"/>
        <v>3</v>
      </c>
      <c r="AL9" s="18">
        <f t="shared" si="0"/>
        <v>3</v>
      </c>
      <c r="AM9" s="18">
        <f t="shared" si="0"/>
        <v>8</v>
      </c>
      <c r="AN9" s="18">
        <f t="shared" si="0"/>
        <v>19791</v>
      </c>
      <c r="AO9" s="18">
        <f t="shared" si="0"/>
        <v>5630</v>
      </c>
      <c r="AP9" s="18">
        <f t="shared" si="0"/>
        <v>21</v>
      </c>
      <c r="AQ9" s="18">
        <f t="shared" si="0"/>
        <v>181</v>
      </c>
      <c r="AR9" s="18">
        <f t="shared" si="0"/>
        <v>13959</v>
      </c>
      <c r="AS9" s="18">
        <f t="shared" si="0"/>
        <v>3969</v>
      </c>
    </row>
    <row r="10" spans="1:45" ht="13.5">
      <c r="A10" s="79" t="s">
        <v>52</v>
      </c>
      <c r="B10" s="80"/>
      <c r="C10" s="25">
        <f aca="true" t="shared" si="1" ref="C10:AS10">SUM(C11:C19)</f>
        <v>9</v>
      </c>
      <c r="D10" s="25">
        <f t="shared" si="1"/>
        <v>9</v>
      </c>
      <c r="E10" s="25">
        <f t="shared" si="1"/>
        <v>1</v>
      </c>
      <c r="F10" s="25">
        <f t="shared" si="1"/>
        <v>2</v>
      </c>
      <c r="G10" s="25">
        <f t="shared" si="1"/>
        <v>3</v>
      </c>
      <c r="H10" s="25">
        <f t="shared" si="1"/>
        <v>4</v>
      </c>
      <c r="I10" s="25">
        <f t="shared" si="1"/>
        <v>6</v>
      </c>
      <c r="J10" s="25">
        <f t="shared" si="1"/>
        <v>4</v>
      </c>
      <c r="K10" s="25">
        <f>SUM(K11:K19)</f>
        <v>2</v>
      </c>
      <c r="L10" s="25">
        <f>SUM(L11:L19)</f>
        <v>1</v>
      </c>
      <c r="M10" s="25">
        <f>SUM(M11:M19)</f>
        <v>0</v>
      </c>
      <c r="N10" s="25">
        <f>SUM(N11:N19)</f>
        <v>1</v>
      </c>
      <c r="O10" s="25">
        <f t="shared" si="1"/>
        <v>6</v>
      </c>
      <c r="P10" s="25">
        <f t="shared" si="1"/>
        <v>5</v>
      </c>
      <c r="Q10" s="25">
        <f t="shared" si="1"/>
        <v>0</v>
      </c>
      <c r="R10" s="25">
        <f t="shared" si="1"/>
        <v>0</v>
      </c>
      <c r="S10" s="25">
        <f t="shared" si="1"/>
        <v>3</v>
      </c>
      <c r="T10" s="25">
        <f t="shared" si="1"/>
        <v>0</v>
      </c>
      <c r="U10" s="25">
        <f t="shared" si="1"/>
        <v>0</v>
      </c>
      <c r="V10" s="25">
        <f t="shared" si="1"/>
        <v>0</v>
      </c>
      <c r="W10" s="25">
        <f t="shared" si="1"/>
        <v>1</v>
      </c>
      <c r="X10" s="25">
        <f t="shared" si="1"/>
        <v>0</v>
      </c>
      <c r="Y10" s="25">
        <f t="shared" si="1"/>
        <v>1</v>
      </c>
      <c r="Z10" s="25">
        <f t="shared" si="1"/>
        <v>2</v>
      </c>
      <c r="AA10" s="25">
        <f t="shared" si="1"/>
        <v>2</v>
      </c>
      <c r="AB10" s="25">
        <f t="shared" si="1"/>
        <v>0</v>
      </c>
      <c r="AC10" s="25">
        <f t="shared" si="1"/>
        <v>4</v>
      </c>
      <c r="AD10" s="25">
        <f t="shared" si="1"/>
        <v>1</v>
      </c>
      <c r="AE10" s="25">
        <f t="shared" si="1"/>
        <v>0</v>
      </c>
      <c r="AF10" s="25">
        <f t="shared" si="1"/>
        <v>0</v>
      </c>
      <c r="AG10" s="25">
        <f t="shared" si="1"/>
        <v>7</v>
      </c>
      <c r="AH10" s="25">
        <f t="shared" si="1"/>
        <v>3</v>
      </c>
      <c r="AI10" s="25">
        <f t="shared" si="1"/>
        <v>2</v>
      </c>
      <c r="AJ10" s="25">
        <f t="shared" si="1"/>
        <v>2</v>
      </c>
      <c r="AK10" s="25">
        <f t="shared" si="1"/>
        <v>0</v>
      </c>
      <c r="AL10" s="25">
        <f t="shared" si="1"/>
        <v>0</v>
      </c>
      <c r="AM10" s="25">
        <f t="shared" si="1"/>
        <v>0</v>
      </c>
      <c r="AN10" s="25">
        <f t="shared" si="1"/>
        <v>2286</v>
      </c>
      <c r="AO10" s="25">
        <f t="shared" si="1"/>
        <v>433</v>
      </c>
      <c r="AP10" s="25">
        <f t="shared" si="1"/>
        <v>2</v>
      </c>
      <c r="AQ10" s="25">
        <f t="shared" si="1"/>
        <v>0</v>
      </c>
      <c r="AR10" s="25">
        <f t="shared" si="1"/>
        <v>1851</v>
      </c>
      <c r="AS10" s="11">
        <f t="shared" si="1"/>
        <v>449</v>
      </c>
    </row>
    <row r="11" spans="1:45" ht="13.5">
      <c r="A11" s="7"/>
      <c r="B11" s="26" t="s">
        <v>53</v>
      </c>
      <c r="C11" s="27">
        <v>6</v>
      </c>
      <c r="D11" s="27">
        <v>6</v>
      </c>
      <c r="E11" s="27">
        <v>1</v>
      </c>
      <c r="F11" s="27">
        <v>2</v>
      </c>
      <c r="G11" s="27">
        <v>3</v>
      </c>
      <c r="H11" s="27">
        <v>2</v>
      </c>
      <c r="I11" s="27">
        <v>5</v>
      </c>
      <c r="J11" s="27">
        <v>2</v>
      </c>
      <c r="K11" s="27">
        <v>2</v>
      </c>
      <c r="L11" s="27">
        <v>1</v>
      </c>
      <c r="M11" s="27">
        <v>0</v>
      </c>
      <c r="N11" s="27">
        <v>1</v>
      </c>
      <c r="O11" s="27">
        <v>5</v>
      </c>
      <c r="P11" s="27">
        <v>5</v>
      </c>
      <c r="Q11" s="28">
        <v>0</v>
      </c>
      <c r="R11" s="27">
        <v>0</v>
      </c>
      <c r="S11" s="27">
        <v>2</v>
      </c>
      <c r="T11" s="29" t="s">
        <v>54</v>
      </c>
      <c r="U11" s="29" t="s">
        <v>54</v>
      </c>
      <c r="V11" s="29" t="s">
        <v>54</v>
      </c>
      <c r="W11" s="27">
        <v>1</v>
      </c>
      <c r="X11" s="27">
        <v>0</v>
      </c>
      <c r="Y11" s="27">
        <v>1</v>
      </c>
      <c r="Z11" s="27">
        <v>2</v>
      </c>
      <c r="AA11" s="28">
        <v>2</v>
      </c>
      <c r="AB11" s="27">
        <v>0</v>
      </c>
      <c r="AC11" s="28">
        <v>4</v>
      </c>
      <c r="AD11" s="28">
        <v>1</v>
      </c>
      <c r="AE11" s="27">
        <v>0</v>
      </c>
      <c r="AF11" s="27">
        <v>0</v>
      </c>
      <c r="AG11" s="28">
        <v>4</v>
      </c>
      <c r="AH11" s="28">
        <v>2</v>
      </c>
      <c r="AI11" s="28">
        <v>2</v>
      </c>
      <c r="AJ11" s="28">
        <v>2</v>
      </c>
      <c r="AK11" s="27">
        <v>0</v>
      </c>
      <c r="AL11" s="27">
        <v>0</v>
      </c>
      <c r="AM11" s="27">
        <v>0</v>
      </c>
      <c r="AN11" s="30">
        <f>SUM(AO11:AR11)</f>
        <v>1751</v>
      </c>
      <c r="AO11" s="31">
        <v>167</v>
      </c>
      <c r="AP11" s="31">
        <v>2</v>
      </c>
      <c r="AQ11" s="30">
        <v>0</v>
      </c>
      <c r="AR11" s="32">
        <v>1582</v>
      </c>
      <c r="AS11" s="32">
        <v>208</v>
      </c>
    </row>
    <row r="12" spans="1:45" ht="13.5">
      <c r="A12" s="7"/>
      <c r="B12" s="26" t="s">
        <v>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30">
        <f aca="true" t="shared" si="2" ref="AN12:AN19">SUM(AO12:AR12)</f>
        <v>0</v>
      </c>
      <c r="AO12" s="27">
        <v>0</v>
      </c>
      <c r="AP12" s="27">
        <v>0</v>
      </c>
      <c r="AQ12" s="27">
        <v>0</v>
      </c>
      <c r="AR12" s="27">
        <v>0</v>
      </c>
      <c r="AS12" s="18">
        <v>0</v>
      </c>
    </row>
    <row r="13" spans="1:45" ht="13.5">
      <c r="A13" s="7"/>
      <c r="B13" s="26" t="s">
        <v>56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30">
        <f t="shared" si="2"/>
        <v>0</v>
      </c>
      <c r="AO13" s="27">
        <v>0</v>
      </c>
      <c r="AP13" s="27">
        <v>0</v>
      </c>
      <c r="AQ13" s="27">
        <v>0</v>
      </c>
      <c r="AR13" s="27">
        <v>0</v>
      </c>
      <c r="AS13" s="18">
        <v>0</v>
      </c>
    </row>
    <row r="14" spans="1:45" ht="13.5">
      <c r="A14" s="7"/>
      <c r="B14" s="26" t="s">
        <v>57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30">
        <f t="shared" si="2"/>
        <v>0</v>
      </c>
      <c r="AO14" s="27">
        <v>0</v>
      </c>
      <c r="AP14" s="27">
        <v>0</v>
      </c>
      <c r="AQ14" s="27">
        <v>0</v>
      </c>
      <c r="AR14" s="27">
        <v>0</v>
      </c>
      <c r="AS14" s="18">
        <v>0</v>
      </c>
    </row>
    <row r="15" spans="1:45" ht="13.5">
      <c r="A15" s="7"/>
      <c r="B15" s="26" t="s">
        <v>58</v>
      </c>
      <c r="C15" s="27">
        <v>1</v>
      </c>
      <c r="D15" s="27">
        <v>1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1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8">
        <v>1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30">
        <f t="shared" si="2"/>
        <v>120</v>
      </c>
      <c r="AO15" s="30">
        <v>0</v>
      </c>
      <c r="AP15" s="30">
        <v>0</v>
      </c>
      <c r="AQ15" s="30">
        <v>0</v>
      </c>
      <c r="AR15" s="32">
        <v>120</v>
      </c>
      <c r="AS15" s="32">
        <v>113</v>
      </c>
    </row>
    <row r="16" spans="1:45" ht="13.5">
      <c r="A16" s="7"/>
      <c r="B16" s="26" t="s">
        <v>59</v>
      </c>
      <c r="C16" s="27">
        <v>2</v>
      </c>
      <c r="D16" s="27">
        <v>2</v>
      </c>
      <c r="E16" s="27">
        <v>0</v>
      </c>
      <c r="F16" s="27">
        <v>0</v>
      </c>
      <c r="G16" s="27">
        <v>0</v>
      </c>
      <c r="H16" s="27">
        <v>2</v>
      </c>
      <c r="I16" s="27">
        <v>1</v>
      </c>
      <c r="J16" s="27">
        <v>1</v>
      </c>
      <c r="K16" s="27">
        <v>0</v>
      </c>
      <c r="L16" s="27">
        <v>0</v>
      </c>
      <c r="M16" s="27">
        <v>0</v>
      </c>
      <c r="N16" s="27">
        <v>0</v>
      </c>
      <c r="O16" s="27">
        <v>1</v>
      </c>
      <c r="P16" s="27">
        <v>0</v>
      </c>
      <c r="Q16" s="27">
        <v>0</v>
      </c>
      <c r="R16" s="27">
        <v>0</v>
      </c>
      <c r="S16" s="27">
        <v>1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8">
        <v>2</v>
      </c>
      <c r="AH16" s="28">
        <v>1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30">
        <f t="shared" si="2"/>
        <v>415</v>
      </c>
      <c r="AO16" s="31">
        <v>266</v>
      </c>
      <c r="AP16" s="30">
        <v>0</v>
      </c>
      <c r="AQ16" s="30">
        <v>0</v>
      </c>
      <c r="AR16" s="32">
        <v>149</v>
      </c>
      <c r="AS16" s="32">
        <v>128</v>
      </c>
    </row>
    <row r="17" spans="1:45" ht="13.5">
      <c r="A17" s="7"/>
      <c r="B17" s="26" t="s">
        <v>60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30">
        <f t="shared" si="2"/>
        <v>0</v>
      </c>
      <c r="AO17" s="30">
        <v>0</v>
      </c>
      <c r="AP17" s="30">
        <v>0</v>
      </c>
      <c r="AQ17" s="30">
        <v>0</v>
      </c>
      <c r="AR17" s="30">
        <v>0</v>
      </c>
      <c r="AS17" s="21">
        <v>0</v>
      </c>
    </row>
    <row r="18" spans="1:45" ht="13.5">
      <c r="A18" s="7"/>
      <c r="B18" s="26" t="s">
        <v>61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30">
        <f t="shared" si="2"/>
        <v>0</v>
      </c>
      <c r="AO18" s="30">
        <v>0</v>
      </c>
      <c r="AP18" s="30">
        <v>0</v>
      </c>
      <c r="AQ18" s="30">
        <v>0</v>
      </c>
      <c r="AR18" s="30">
        <v>0</v>
      </c>
      <c r="AS18" s="21">
        <v>0</v>
      </c>
    </row>
    <row r="19" spans="1:45" ht="13.5">
      <c r="A19" s="7"/>
      <c r="B19" s="26" t="s">
        <v>62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30">
        <f t="shared" si="2"/>
        <v>0</v>
      </c>
      <c r="AO19" s="30">
        <v>0</v>
      </c>
      <c r="AP19" s="30">
        <v>0</v>
      </c>
      <c r="AQ19" s="30">
        <v>0</v>
      </c>
      <c r="AR19" s="30">
        <v>0</v>
      </c>
      <c r="AS19" s="33">
        <v>0</v>
      </c>
    </row>
    <row r="20" spans="1:45" ht="13.5">
      <c r="A20" s="79" t="s">
        <v>63</v>
      </c>
      <c r="B20" s="81"/>
      <c r="C20" s="34">
        <f>SUM(C21:C27)</f>
        <v>8</v>
      </c>
      <c r="D20" s="34">
        <f aca="true" t="shared" si="3" ref="D20:AM20">SUM(D21:D27)</f>
        <v>6</v>
      </c>
      <c r="E20" s="34">
        <f t="shared" si="3"/>
        <v>1</v>
      </c>
      <c r="F20" s="34">
        <f t="shared" si="3"/>
        <v>2</v>
      </c>
      <c r="G20" s="34">
        <f t="shared" si="3"/>
        <v>2</v>
      </c>
      <c r="H20" s="34">
        <f t="shared" si="3"/>
        <v>4</v>
      </c>
      <c r="I20" s="34">
        <f t="shared" si="3"/>
        <v>5</v>
      </c>
      <c r="J20" s="34">
        <f t="shared" si="3"/>
        <v>4</v>
      </c>
      <c r="K20" s="34">
        <f>SUM(K21:K27)</f>
        <v>2</v>
      </c>
      <c r="L20" s="34">
        <f>SUM(L21:L27)</f>
        <v>2</v>
      </c>
      <c r="M20" s="34">
        <f>SUM(M21:M27)</f>
        <v>1</v>
      </c>
      <c r="N20" s="34">
        <f>SUM(N21:N27)</f>
        <v>1</v>
      </c>
      <c r="O20" s="34">
        <f t="shared" si="3"/>
        <v>3</v>
      </c>
      <c r="P20" s="34">
        <f t="shared" si="3"/>
        <v>3</v>
      </c>
      <c r="Q20" s="34">
        <f t="shared" si="3"/>
        <v>1</v>
      </c>
      <c r="R20" s="34">
        <f t="shared" si="3"/>
        <v>0</v>
      </c>
      <c r="S20" s="34">
        <f t="shared" si="3"/>
        <v>1</v>
      </c>
      <c r="T20" s="34">
        <f t="shared" si="3"/>
        <v>1</v>
      </c>
      <c r="U20" s="34">
        <f t="shared" si="3"/>
        <v>1</v>
      </c>
      <c r="V20" s="34">
        <f t="shared" si="3"/>
        <v>1</v>
      </c>
      <c r="W20" s="34">
        <f t="shared" si="3"/>
        <v>0</v>
      </c>
      <c r="X20" s="34">
        <f t="shared" si="3"/>
        <v>2</v>
      </c>
      <c r="Y20" s="34">
        <f t="shared" si="3"/>
        <v>2</v>
      </c>
      <c r="Z20" s="34">
        <f t="shared" si="3"/>
        <v>2</v>
      </c>
      <c r="AA20" s="34">
        <f t="shared" si="3"/>
        <v>3</v>
      </c>
      <c r="AB20" s="34">
        <f t="shared" si="3"/>
        <v>1</v>
      </c>
      <c r="AC20" s="34">
        <f t="shared" si="3"/>
        <v>3</v>
      </c>
      <c r="AD20" s="34">
        <f t="shared" si="3"/>
        <v>2</v>
      </c>
      <c r="AE20" s="34">
        <f t="shared" si="3"/>
        <v>0</v>
      </c>
      <c r="AF20" s="34">
        <f t="shared" si="3"/>
        <v>1</v>
      </c>
      <c r="AG20" s="34">
        <f t="shared" si="3"/>
        <v>5</v>
      </c>
      <c r="AH20" s="34">
        <f t="shared" si="3"/>
        <v>3</v>
      </c>
      <c r="AI20" s="34">
        <f t="shared" si="3"/>
        <v>1</v>
      </c>
      <c r="AJ20" s="34">
        <f t="shared" si="3"/>
        <v>1</v>
      </c>
      <c r="AK20" s="34">
        <f t="shared" si="3"/>
        <v>0</v>
      </c>
      <c r="AL20" s="34">
        <f t="shared" si="3"/>
        <v>0</v>
      </c>
      <c r="AM20" s="34">
        <f t="shared" si="3"/>
        <v>1</v>
      </c>
      <c r="AN20" s="35">
        <f>SUM(AN21:AN27)</f>
        <v>1968</v>
      </c>
      <c r="AO20" s="35">
        <f>SUM(AO21:AO27)</f>
        <v>1052</v>
      </c>
      <c r="AP20" s="35">
        <f>SUM(AP21:AP27)</f>
        <v>4</v>
      </c>
      <c r="AQ20" s="36" t="s">
        <v>54</v>
      </c>
      <c r="AR20" s="37">
        <f>SUM(AR21:AR27)</f>
        <v>912</v>
      </c>
      <c r="AS20" s="37">
        <f>SUM(AS21:AS27)</f>
        <v>104</v>
      </c>
    </row>
    <row r="21" spans="1:45" ht="13.5">
      <c r="A21" s="7"/>
      <c r="B21" s="26" t="s">
        <v>64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30">
        <f aca="true" t="shared" si="4" ref="AN21:AN27">SUM(AO21:AR21)</f>
        <v>0</v>
      </c>
      <c r="AO21" s="30">
        <v>0</v>
      </c>
      <c r="AP21" s="30">
        <v>0</v>
      </c>
      <c r="AQ21" s="30">
        <v>0</v>
      </c>
      <c r="AR21" s="30">
        <v>0</v>
      </c>
      <c r="AS21" s="21">
        <v>0</v>
      </c>
    </row>
    <row r="22" spans="1:45" ht="13.5">
      <c r="A22" s="7"/>
      <c r="B22" s="26" t="s">
        <v>65</v>
      </c>
      <c r="C22" s="27">
        <v>5</v>
      </c>
      <c r="D22" s="27">
        <v>3</v>
      </c>
      <c r="E22" s="27">
        <v>1</v>
      </c>
      <c r="F22" s="27">
        <v>1</v>
      </c>
      <c r="G22" s="27">
        <v>1</v>
      </c>
      <c r="H22" s="27">
        <v>2</v>
      </c>
      <c r="I22" s="27">
        <v>4</v>
      </c>
      <c r="J22" s="27">
        <v>3</v>
      </c>
      <c r="K22" s="27">
        <v>2</v>
      </c>
      <c r="L22" s="27">
        <v>2</v>
      </c>
      <c r="M22" s="27">
        <v>1</v>
      </c>
      <c r="N22" s="27">
        <v>1</v>
      </c>
      <c r="O22" s="27">
        <v>1</v>
      </c>
      <c r="P22" s="27">
        <v>1</v>
      </c>
      <c r="Q22" s="28">
        <v>1</v>
      </c>
      <c r="R22" s="27">
        <v>0</v>
      </c>
      <c r="S22" s="27">
        <v>1</v>
      </c>
      <c r="T22" s="27">
        <v>1</v>
      </c>
      <c r="U22" s="27">
        <v>1</v>
      </c>
      <c r="V22" s="27">
        <v>1</v>
      </c>
      <c r="W22" s="27">
        <v>0</v>
      </c>
      <c r="X22" s="27">
        <v>2</v>
      </c>
      <c r="Y22" s="27">
        <v>2</v>
      </c>
      <c r="Z22" s="27">
        <v>1</v>
      </c>
      <c r="AA22" s="28">
        <v>1</v>
      </c>
      <c r="AB22" s="28">
        <v>1</v>
      </c>
      <c r="AC22" s="28">
        <v>1</v>
      </c>
      <c r="AD22" s="28">
        <v>1</v>
      </c>
      <c r="AE22" s="27">
        <v>0</v>
      </c>
      <c r="AF22" s="28">
        <v>1</v>
      </c>
      <c r="AG22" s="28">
        <v>3</v>
      </c>
      <c r="AH22" s="28">
        <v>2</v>
      </c>
      <c r="AI22" s="28">
        <v>1</v>
      </c>
      <c r="AJ22" s="28">
        <v>0</v>
      </c>
      <c r="AK22" s="27">
        <v>0</v>
      </c>
      <c r="AL22" s="27">
        <v>0</v>
      </c>
      <c r="AM22" s="27">
        <v>1</v>
      </c>
      <c r="AN22" s="30">
        <f t="shared" si="4"/>
        <v>1294</v>
      </c>
      <c r="AO22" s="31">
        <v>702</v>
      </c>
      <c r="AP22" s="31">
        <v>4</v>
      </c>
      <c r="AQ22" s="30">
        <v>0</v>
      </c>
      <c r="AR22" s="32">
        <v>588</v>
      </c>
      <c r="AS22" s="32">
        <v>0</v>
      </c>
    </row>
    <row r="23" spans="1:45" ht="13.5">
      <c r="A23" s="7"/>
      <c r="B23" s="26" t="s">
        <v>66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30">
        <f t="shared" si="4"/>
        <v>0</v>
      </c>
      <c r="AO23" s="30">
        <v>0</v>
      </c>
      <c r="AP23" s="30">
        <v>0</v>
      </c>
      <c r="AQ23" s="30">
        <v>0</v>
      </c>
      <c r="AR23" s="21">
        <v>0</v>
      </c>
      <c r="AS23" s="21">
        <v>0</v>
      </c>
    </row>
    <row r="24" spans="1:45" ht="13.5">
      <c r="A24" s="7"/>
      <c r="B24" s="26" t="s">
        <v>67</v>
      </c>
      <c r="C24" s="27">
        <v>1</v>
      </c>
      <c r="D24" s="27">
        <v>1</v>
      </c>
      <c r="E24" s="27">
        <v>0</v>
      </c>
      <c r="F24" s="27">
        <v>1</v>
      </c>
      <c r="G24" s="27">
        <v>0</v>
      </c>
      <c r="H24" s="27">
        <v>1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1</v>
      </c>
      <c r="P24" s="27">
        <v>1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1</v>
      </c>
      <c r="AA24" s="28">
        <v>1</v>
      </c>
      <c r="AB24" s="27">
        <v>0</v>
      </c>
      <c r="AC24" s="28">
        <v>1</v>
      </c>
      <c r="AD24" s="28">
        <v>1</v>
      </c>
      <c r="AE24" s="27">
        <v>0</v>
      </c>
      <c r="AF24" s="27">
        <v>0</v>
      </c>
      <c r="AG24" s="28">
        <v>1</v>
      </c>
      <c r="AH24" s="27">
        <v>0</v>
      </c>
      <c r="AI24" s="27">
        <v>0</v>
      </c>
      <c r="AJ24" s="28">
        <v>1</v>
      </c>
      <c r="AK24" s="27">
        <v>0</v>
      </c>
      <c r="AL24" s="27">
        <v>0</v>
      </c>
      <c r="AM24" s="27">
        <v>0</v>
      </c>
      <c r="AN24" s="30">
        <f t="shared" si="4"/>
        <v>104</v>
      </c>
      <c r="AO24" s="30">
        <v>0</v>
      </c>
      <c r="AP24" s="30">
        <v>0</v>
      </c>
      <c r="AQ24" s="30">
        <v>0</v>
      </c>
      <c r="AR24" s="32">
        <v>104</v>
      </c>
      <c r="AS24" s="32">
        <v>104</v>
      </c>
    </row>
    <row r="25" spans="1:45" ht="13.5">
      <c r="A25" s="7"/>
      <c r="B25" s="26" t="s">
        <v>68</v>
      </c>
      <c r="C25" s="27">
        <v>1</v>
      </c>
      <c r="D25" s="27">
        <v>1</v>
      </c>
      <c r="E25" s="27">
        <v>0</v>
      </c>
      <c r="F25" s="27">
        <v>0</v>
      </c>
      <c r="G25" s="27">
        <v>0</v>
      </c>
      <c r="H25" s="27">
        <v>0</v>
      </c>
      <c r="I25" s="27">
        <v>1</v>
      </c>
      <c r="J25" s="27">
        <v>1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30">
        <f t="shared" si="4"/>
        <v>430</v>
      </c>
      <c r="AO25" s="31">
        <v>350</v>
      </c>
      <c r="AP25" s="30">
        <v>0</v>
      </c>
      <c r="AQ25" s="30">
        <v>0</v>
      </c>
      <c r="AR25" s="32">
        <v>80</v>
      </c>
      <c r="AS25" s="32">
        <v>0</v>
      </c>
    </row>
    <row r="26" spans="1:45" ht="13.5">
      <c r="A26" s="38"/>
      <c r="B26" s="26" t="s">
        <v>69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30">
        <f t="shared" si="4"/>
        <v>0</v>
      </c>
      <c r="AO26" s="30">
        <v>0</v>
      </c>
      <c r="AP26" s="30">
        <v>0</v>
      </c>
      <c r="AQ26" s="30">
        <v>0</v>
      </c>
      <c r="AR26" s="21">
        <v>0</v>
      </c>
      <c r="AS26" s="21">
        <v>0</v>
      </c>
    </row>
    <row r="27" spans="1:45" ht="13.5">
      <c r="A27" s="39"/>
      <c r="B27" s="40" t="s">
        <v>70</v>
      </c>
      <c r="C27" s="27">
        <v>1</v>
      </c>
      <c r="D27" s="27">
        <v>1</v>
      </c>
      <c r="E27" s="27">
        <v>0</v>
      </c>
      <c r="F27" s="27">
        <v>0</v>
      </c>
      <c r="G27" s="27">
        <v>1</v>
      </c>
      <c r="H27" s="27">
        <v>1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1</v>
      </c>
      <c r="P27" s="27">
        <v>1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8">
        <v>1</v>
      </c>
      <c r="AB27" s="27">
        <v>0</v>
      </c>
      <c r="AC27" s="28">
        <v>1</v>
      </c>
      <c r="AD27" s="27">
        <v>0</v>
      </c>
      <c r="AE27" s="27">
        <v>0</v>
      </c>
      <c r="AF27" s="27">
        <v>0</v>
      </c>
      <c r="AG27" s="28">
        <v>1</v>
      </c>
      <c r="AH27" s="27">
        <v>1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30">
        <f t="shared" si="4"/>
        <v>140</v>
      </c>
      <c r="AO27" s="30">
        <v>0</v>
      </c>
      <c r="AP27" s="30">
        <v>0</v>
      </c>
      <c r="AQ27" s="30">
        <v>0</v>
      </c>
      <c r="AR27" s="32">
        <v>140</v>
      </c>
      <c r="AS27" s="32">
        <v>0</v>
      </c>
    </row>
    <row r="28" spans="1:45" ht="13.5">
      <c r="A28" s="73" t="s">
        <v>71</v>
      </c>
      <c r="B28" s="74"/>
      <c r="C28" s="25">
        <f>SUM(C29:C35)</f>
        <v>21</v>
      </c>
      <c r="D28" s="25">
        <f aca="true" t="shared" si="5" ref="D28:AL28">SUM(D29:D35)</f>
        <v>16</v>
      </c>
      <c r="E28" s="25">
        <f t="shared" si="5"/>
        <v>7</v>
      </c>
      <c r="F28" s="25">
        <f t="shared" si="5"/>
        <v>9</v>
      </c>
      <c r="G28" s="25">
        <f t="shared" si="5"/>
        <v>6</v>
      </c>
      <c r="H28" s="25">
        <f t="shared" si="5"/>
        <v>12</v>
      </c>
      <c r="I28" s="25">
        <f t="shared" si="5"/>
        <v>5</v>
      </c>
      <c r="J28" s="25">
        <f t="shared" si="5"/>
        <v>4</v>
      </c>
      <c r="K28" s="25">
        <f>SUM(K29:K35)</f>
        <v>2</v>
      </c>
      <c r="L28" s="25">
        <f>SUM(L29:L35)</f>
        <v>1</v>
      </c>
      <c r="M28" s="25">
        <f>SUM(M29:M35)</f>
        <v>1</v>
      </c>
      <c r="N28" s="25">
        <f>SUM(N29:N35)</f>
        <v>1</v>
      </c>
      <c r="O28" s="25">
        <f t="shared" si="5"/>
        <v>11</v>
      </c>
      <c r="P28" s="25">
        <f t="shared" si="5"/>
        <v>12</v>
      </c>
      <c r="Q28" s="25">
        <f t="shared" si="5"/>
        <v>1</v>
      </c>
      <c r="R28" s="25">
        <f t="shared" si="5"/>
        <v>0</v>
      </c>
      <c r="S28" s="25">
        <f t="shared" si="5"/>
        <v>5</v>
      </c>
      <c r="T28" s="25">
        <f t="shared" si="5"/>
        <v>3</v>
      </c>
      <c r="U28" s="25">
        <f t="shared" si="5"/>
        <v>5</v>
      </c>
      <c r="V28" s="25">
        <f t="shared" si="5"/>
        <v>2</v>
      </c>
      <c r="W28" s="25">
        <f t="shared" si="5"/>
        <v>3</v>
      </c>
      <c r="X28" s="25">
        <f t="shared" si="5"/>
        <v>1</v>
      </c>
      <c r="Y28" s="25">
        <f t="shared" si="5"/>
        <v>1</v>
      </c>
      <c r="Z28" s="25">
        <f t="shared" si="5"/>
        <v>4</v>
      </c>
      <c r="AA28" s="25">
        <f t="shared" si="5"/>
        <v>5</v>
      </c>
      <c r="AB28" s="25">
        <f t="shared" si="5"/>
        <v>3</v>
      </c>
      <c r="AC28" s="25">
        <f t="shared" si="5"/>
        <v>4</v>
      </c>
      <c r="AD28" s="25">
        <f t="shared" si="5"/>
        <v>6</v>
      </c>
      <c r="AE28" s="25">
        <f t="shared" si="5"/>
        <v>2</v>
      </c>
      <c r="AF28" s="25">
        <f t="shared" si="5"/>
        <v>5</v>
      </c>
      <c r="AG28" s="25">
        <f t="shared" si="5"/>
        <v>12</v>
      </c>
      <c r="AH28" s="25">
        <f t="shared" si="5"/>
        <v>6</v>
      </c>
      <c r="AI28" s="25">
        <f t="shared" si="5"/>
        <v>5</v>
      </c>
      <c r="AJ28" s="25">
        <f t="shared" si="5"/>
        <v>3</v>
      </c>
      <c r="AK28" s="25">
        <f t="shared" si="5"/>
        <v>1</v>
      </c>
      <c r="AL28" s="25">
        <f t="shared" si="5"/>
        <v>1</v>
      </c>
      <c r="AM28" s="25">
        <f>SUM(AM29:AM35)</f>
        <v>1</v>
      </c>
      <c r="AN28" s="41">
        <f>SUM(AN29:AN35)</f>
        <v>4028</v>
      </c>
      <c r="AO28" s="41">
        <f>SUM(AO29:AO35)</f>
        <v>831</v>
      </c>
      <c r="AP28" s="36" t="s">
        <v>54</v>
      </c>
      <c r="AQ28" s="41">
        <f>SUM(AQ29:AQ35)</f>
        <v>150</v>
      </c>
      <c r="AR28" s="14">
        <f>SUM(AR29:AR35)</f>
        <v>3047</v>
      </c>
      <c r="AS28" s="14">
        <f>SUM(AS29:AS35)</f>
        <v>1044</v>
      </c>
    </row>
    <row r="29" spans="1:45" ht="13.5">
      <c r="A29" s="7"/>
      <c r="B29" s="17" t="s">
        <v>72</v>
      </c>
      <c r="C29" s="27">
        <v>4</v>
      </c>
      <c r="D29" s="27">
        <v>3</v>
      </c>
      <c r="E29" s="27">
        <v>3</v>
      </c>
      <c r="F29" s="27">
        <v>2</v>
      </c>
      <c r="G29" s="27">
        <v>2</v>
      </c>
      <c r="H29" s="27">
        <v>2</v>
      </c>
      <c r="I29" s="27">
        <v>1</v>
      </c>
      <c r="J29" s="27">
        <v>1</v>
      </c>
      <c r="K29" s="27">
        <v>1</v>
      </c>
      <c r="L29" s="27">
        <v>0</v>
      </c>
      <c r="M29" s="27">
        <v>1</v>
      </c>
      <c r="N29" s="27">
        <v>0</v>
      </c>
      <c r="O29" s="27">
        <v>3</v>
      </c>
      <c r="P29" s="27">
        <v>2</v>
      </c>
      <c r="Q29" s="27">
        <v>0</v>
      </c>
      <c r="R29" s="27">
        <v>0</v>
      </c>
      <c r="S29" s="28">
        <v>1</v>
      </c>
      <c r="T29" s="27">
        <v>0</v>
      </c>
      <c r="U29" s="27">
        <v>1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8">
        <v>1</v>
      </c>
      <c r="AB29" s="27">
        <v>0</v>
      </c>
      <c r="AC29" s="27">
        <v>0</v>
      </c>
      <c r="AD29" s="28">
        <v>1</v>
      </c>
      <c r="AE29" s="27">
        <v>0</v>
      </c>
      <c r="AF29" s="27">
        <v>0</v>
      </c>
      <c r="AG29" s="28">
        <v>2</v>
      </c>
      <c r="AH29" s="28">
        <v>1</v>
      </c>
      <c r="AI29" s="28">
        <v>2</v>
      </c>
      <c r="AJ29" s="28">
        <v>1</v>
      </c>
      <c r="AK29" s="27">
        <v>0</v>
      </c>
      <c r="AL29" s="27">
        <v>0</v>
      </c>
      <c r="AM29" s="27">
        <v>0</v>
      </c>
      <c r="AN29" s="30">
        <f aca="true" t="shared" si="6" ref="AN29:AN35">SUM(AO29:AR29)</f>
        <v>921</v>
      </c>
      <c r="AO29" s="31">
        <v>211</v>
      </c>
      <c r="AP29" s="30">
        <v>0</v>
      </c>
      <c r="AQ29" s="31">
        <v>150</v>
      </c>
      <c r="AR29" s="32">
        <v>560</v>
      </c>
      <c r="AS29" s="32">
        <v>124</v>
      </c>
    </row>
    <row r="30" spans="1:45" ht="13.5">
      <c r="A30" s="7"/>
      <c r="B30" s="17" t="s">
        <v>73</v>
      </c>
      <c r="C30" s="27">
        <v>10</v>
      </c>
      <c r="D30" s="27">
        <v>7</v>
      </c>
      <c r="E30" s="27">
        <v>3</v>
      </c>
      <c r="F30" s="27">
        <v>4</v>
      </c>
      <c r="G30" s="27">
        <v>3</v>
      </c>
      <c r="H30" s="27">
        <v>7</v>
      </c>
      <c r="I30" s="27">
        <v>3</v>
      </c>
      <c r="J30" s="27">
        <v>3</v>
      </c>
      <c r="K30" s="27">
        <v>1</v>
      </c>
      <c r="L30" s="27">
        <v>1</v>
      </c>
      <c r="M30" s="27">
        <v>0</v>
      </c>
      <c r="N30" s="27">
        <v>0</v>
      </c>
      <c r="O30" s="27">
        <v>4</v>
      </c>
      <c r="P30" s="27">
        <v>6</v>
      </c>
      <c r="Q30" s="28">
        <v>1</v>
      </c>
      <c r="R30" s="28">
        <v>0</v>
      </c>
      <c r="S30" s="28">
        <v>2</v>
      </c>
      <c r="T30" s="28">
        <v>2</v>
      </c>
      <c r="U30" s="28">
        <v>3</v>
      </c>
      <c r="V30" s="28">
        <v>2</v>
      </c>
      <c r="W30" s="28">
        <v>2</v>
      </c>
      <c r="X30" s="28">
        <v>1</v>
      </c>
      <c r="Y30" s="28">
        <v>1</v>
      </c>
      <c r="Z30" s="28">
        <v>2</v>
      </c>
      <c r="AA30" s="28">
        <v>2</v>
      </c>
      <c r="AB30" s="28">
        <v>3</v>
      </c>
      <c r="AC30" s="28">
        <v>2</v>
      </c>
      <c r="AD30" s="28">
        <v>2</v>
      </c>
      <c r="AE30" s="28">
        <v>2</v>
      </c>
      <c r="AF30" s="28">
        <v>3</v>
      </c>
      <c r="AG30" s="28">
        <v>5</v>
      </c>
      <c r="AH30" s="28">
        <v>3</v>
      </c>
      <c r="AI30" s="28">
        <v>1</v>
      </c>
      <c r="AJ30" s="28">
        <v>2</v>
      </c>
      <c r="AK30" s="28">
        <v>1</v>
      </c>
      <c r="AL30" s="28">
        <v>1</v>
      </c>
      <c r="AM30" s="28">
        <v>1</v>
      </c>
      <c r="AN30" s="30">
        <f t="shared" si="6"/>
        <v>1754</v>
      </c>
      <c r="AO30" s="31">
        <v>512</v>
      </c>
      <c r="AP30" s="31">
        <v>0</v>
      </c>
      <c r="AQ30" s="31">
        <v>0</v>
      </c>
      <c r="AR30" s="32">
        <v>1242</v>
      </c>
      <c r="AS30" s="32">
        <v>145</v>
      </c>
    </row>
    <row r="31" spans="1:45" ht="13.5">
      <c r="A31" s="7"/>
      <c r="B31" s="17" t="s">
        <v>74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30">
        <f t="shared" si="6"/>
        <v>0</v>
      </c>
      <c r="AO31" s="30">
        <v>0</v>
      </c>
      <c r="AP31" s="30">
        <v>0</v>
      </c>
      <c r="AQ31" s="30">
        <v>0</v>
      </c>
      <c r="AR31" s="21">
        <v>0</v>
      </c>
      <c r="AS31" s="21">
        <v>0</v>
      </c>
    </row>
    <row r="32" spans="1:45" ht="13.5">
      <c r="A32" s="7"/>
      <c r="B32" s="17" t="s">
        <v>75</v>
      </c>
      <c r="C32" s="27">
        <v>1</v>
      </c>
      <c r="D32" s="27">
        <v>1</v>
      </c>
      <c r="E32" s="27">
        <v>0</v>
      </c>
      <c r="F32" s="27">
        <v>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1</v>
      </c>
      <c r="P32" s="27">
        <v>1</v>
      </c>
      <c r="Q32" s="27">
        <v>0</v>
      </c>
      <c r="R32" s="27">
        <v>0</v>
      </c>
      <c r="S32" s="27">
        <v>0</v>
      </c>
      <c r="T32" s="27">
        <v>0</v>
      </c>
      <c r="U32" s="27">
        <v>1</v>
      </c>
      <c r="V32" s="27">
        <v>0</v>
      </c>
      <c r="W32" s="27">
        <v>0</v>
      </c>
      <c r="X32" s="27">
        <v>0</v>
      </c>
      <c r="Y32" s="27">
        <v>0</v>
      </c>
      <c r="Z32" s="28">
        <v>1</v>
      </c>
      <c r="AA32" s="28">
        <v>1</v>
      </c>
      <c r="AB32" s="27">
        <v>0</v>
      </c>
      <c r="AC32" s="28">
        <v>1</v>
      </c>
      <c r="AD32" s="27">
        <v>0</v>
      </c>
      <c r="AE32" s="27">
        <v>0</v>
      </c>
      <c r="AF32" s="27">
        <v>0</v>
      </c>
      <c r="AG32" s="28">
        <v>1</v>
      </c>
      <c r="AH32" s="27">
        <v>0</v>
      </c>
      <c r="AI32" s="28">
        <v>1</v>
      </c>
      <c r="AJ32" s="27">
        <v>0</v>
      </c>
      <c r="AK32" s="27">
        <v>0</v>
      </c>
      <c r="AL32" s="27">
        <v>0</v>
      </c>
      <c r="AM32" s="27">
        <v>0</v>
      </c>
      <c r="AN32" s="30">
        <f t="shared" si="6"/>
        <v>220</v>
      </c>
      <c r="AO32" s="31">
        <v>0</v>
      </c>
      <c r="AP32" s="31">
        <v>0</v>
      </c>
      <c r="AQ32" s="31">
        <v>0</v>
      </c>
      <c r="AR32" s="32">
        <v>220</v>
      </c>
      <c r="AS32" s="32">
        <v>180</v>
      </c>
    </row>
    <row r="33" spans="1:45" ht="13.5">
      <c r="A33" s="7"/>
      <c r="B33" s="17" t="s">
        <v>111</v>
      </c>
      <c r="C33" s="27">
        <v>3</v>
      </c>
      <c r="D33" s="27">
        <v>2</v>
      </c>
      <c r="E33" s="27">
        <v>0</v>
      </c>
      <c r="F33" s="27">
        <v>1</v>
      </c>
      <c r="G33" s="27">
        <v>0</v>
      </c>
      <c r="H33" s="27">
        <v>2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2</v>
      </c>
      <c r="P33" s="27">
        <v>2</v>
      </c>
      <c r="Q33" s="27">
        <v>0</v>
      </c>
      <c r="R33" s="27">
        <v>0</v>
      </c>
      <c r="S33" s="28">
        <v>1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8">
        <v>2</v>
      </c>
      <c r="AE33" s="27">
        <v>0</v>
      </c>
      <c r="AF33" s="28">
        <v>1</v>
      </c>
      <c r="AG33" s="28">
        <v>2</v>
      </c>
      <c r="AH33" s="28">
        <v>1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30">
        <f t="shared" si="6"/>
        <v>390</v>
      </c>
      <c r="AO33" s="31">
        <v>0</v>
      </c>
      <c r="AP33" s="31">
        <v>0</v>
      </c>
      <c r="AQ33" s="31">
        <v>0</v>
      </c>
      <c r="AR33" s="32">
        <v>390</v>
      </c>
      <c r="AS33" s="32">
        <v>279</v>
      </c>
    </row>
    <row r="34" spans="1:45" ht="13.5">
      <c r="A34" s="7"/>
      <c r="B34" s="17" t="s">
        <v>112</v>
      </c>
      <c r="C34" s="27">
        <v>2</v>
      </c>
      <c r="D34" s="27">
        <v>2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8">
        <v>1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30">
        <f t="shared" si="6"/>
        <v>443</v>
      </c>
      <c r="AO34" s="31">
        <v>108</v>
      </c>
      <c r="AP34" s="31">
        <v>0</v>
      </c>
      <c r="AQ34" s="31">
        <v>0</v>
      </c>
      <c r="AR34" s="32">
        <v>335</v>
      </c>
      <c r="AS34" s="32">
        <v>316</v>
      </c>
    </row>
    <row r="35" spans="1:45" ht="13.5">
      <c r="A35" s="39"/>
      <c r="B35" s="24" t="s">
        <v>113</v>
      </c>
      <c r="C35" s="42">
        <v>1</v>
      </c>
      <c r="D35" s="42">
        <v>1</v>
      </c>
      <c r="E35" s="42">
        <v>1</v>
      </c>
      <c r="F35" s="42">
        <v>1</v>
      </c>
      <c r="G35" s="42">
        <v>1</v>
      </c>
      <c r="H35" s="42">
        <v>1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1</v>
      </c>
      <c r="O35" s="42">
        <v>1</v>
      </c>
      <c r="P35" s="42">
        <v>1</v>
      </c>
      <c r="Q35" s="43">
        <v>0</v>
      </c>
      <c r="R35" s="42">
        <v>0</v>
      </c>
      <c r="S35" s="43">
        <v>1</v>
      </c>
      <c r="T35" s="43">
        <v>1</v>
      </c>
      <c r="U35" s="43">
        <v>0</v>
      </c>
      <c r="V35" s="42">
        <v>0</v>
      </c>
      <c r="W35" s="43">
        <v>1</v>
      </c>
      <c r="X35" s="43">
        <v>0</v>
      </c>
      <c r="Y35" s="42">
        <v>0</v>
      </c>
      <c r="Z35" s="43">
        <v>1</v>
      </c>
      <c r="AA35" s="43">
        <v>1</v>
      </c>
      <c r="AB35" s="42">
        <v>0</v>
      </c>
      <c r="AC35" s="43">
        <v>1</v>
      </c>
      <c r="AD35" s="43">
        <v>1</v>
      </c>
      <c r="AE35" s="42">
        <v>0</v>
      </c>
      <c r="AF35" s="42">
        <v>1</v>
      </c>
      <c r="AG35" s="43">
        <v>1</v>
      </c>
      <c r="AH35" s="43">
        <v>1</v>
      </c>
      <c r="AI35" s="43">
        <v>1</v>
      </c>
      <c r="AJ35" s="42">
        <v>0</v>
      </c>
      <c r="AK35" s="42">
        <v>0</v>
      </c>
      <c r="AL35" s="43">
        <v>0</v>
      </c>
      <c r="AM35" s="43">
        <v>0</v>
      </c>
      <c r="AN35" s="44">
        <f t="shared" si="6"/>
        <v>300</v>
      </c>
      <c r="AO35" s="45">
        <v>0</v>
      </c>
      <c r="AP35" s="45">
        <v>0</v>
      </c>
      <c r="AQ35" s="45">
        <v>0</v>
      </c>
      <c r="AR35" s="46">
        <v>300</v>
      </c>
      <c r="AS35" s="46">
        <v>0</v>
      </c>
    </row>
    <row r="36" spans="1:45" ht="14.2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</row>
    <row r="37" spans="2:45" ht="13.5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3" t="s">
        <v>76</v>
      </c>
      <c r="AQ37" s="83"/>
      <c r="AR37" s="83"/>
      <c r="AS37" s="83"/>
    </row>
    <row r="38" spans="1:45" ht="15" customHeight="1">
      <c r="A38" s="5"/>
      <c r="B38" s="50"/>
      <c r="C38" s="84" t="s">
        <v>3</v>
      </c>
      <c r="D38" s="86" t="s">
        <v>4</v>
      </c>
      <c r="E38" s="86" t="s">
        <v>5</v>
      </c>
      <c r="F38" s="88" t="s">
        <v>6</v>
      </c>
      <c r="G38" s="88" t="s">
        <v>7</v>
      </c>
      <c r="H38" s="90" t="s">
        <v>8</v>
      </c>
      <c r="I38" s="90" t="s">
        <v>9</v>
      </c>
      <c r="J38" s="90" t="s">
        <v>10</v>
      </c>
      <c r="K38" s="92" t="s">
        <v>11</v>
      </c>
      <c r="L38" s="92" t="s">
        <v>12</v>
      </c>
      <c r="M38" s="92" t="s">
        <v>13</v>
      </c>
      <c r="N38" s="92" t="s">
        <v>14</v>
      </c>
      <c r="O38" s="88" t="s">
        <v>15</v>
      </c>
      <c r="P38" s="86" t="s">
        <v>16</v>
      </c>
      <c r="Q38" s="90" t="s">
        <v>17</v>
      </c>
      <c r="R38" s="88" t="s">
        <v>18</v>
      </c>
      <c r="S38" s="88" t="s">
        <v>19</v>
      </c>
      <c r="T38" s="92" t="s">
        <v>20</v>
      </c>
      <c r="U38" s="90" t="s">
        <v>21</v>
      </c>
      <c r="V38" s="86" t="s">
        <v>22</v>
      </c>
      <c r="W38" s="88" t="s">
        <v>23</v>
      </c>
      <c r="X38" s="86" t="s">
        <v>24</v>
      </c>
      <c r="Y38" s="88" t="s">
        <v>25</v>
      </c>
      <c r="Z38" s="86" t="s">
        <v>26</v>
      </c>
      <c r="AA38" s="90" t="s">
        <v>27</v>
      </c>
      <c r="AB38" s="90" t="s">
        <v>28</v>
      </c>
      <c r="AC38" s="90" t="s">
        <v>29</v>
      </c>
      <c r="AD38" s="90" t="s">
        <v>30</v>
      </c>
      <c r="AE38" s="90" t="s">
        <v>31</v>
      </c>
      <c r="AF38" s="90" t="s">
        <v>32</v>
      </c>
      <c r="AG38" s="92" t="s">
        <v>33</v>
      </c>
      <c r="AH38" s="90" t="s">
        <v>34</v>
      </c>
      <c r="AI38" s="90" t="s">
        <v>35</v>
      </c>
      <c r="AJ38" s="90" t="s">
        <v>36</v>
      </c>
      <c r="AK38" s="90" t="s">
        <v>37</v>
      </c>
      <c r="AL38" s="90" t="s">
        <v>38</v>
      </c>
      <c r="AM38" s="90" t="s">
        <v>39</v>
      </c>
      <c r="AN38" s="70" t="s">
        <v>40</v>
      </c>
      <c r="AO38" s="71"/>
      <c r="AP38" s="71"/>
      <c r="AQ38" s="71"/>
      <c r="AR38" s="71"/>
      <c r="AS38" s="72"/>
    </row>
    <row r="39" spans="1:45" ht="83.25" customHeight="1">
      <c r="A39" s="39"/>
      <c r="B39" s="51"/>
      <c r="C39" s="85"/>
      <c r="D39" s="87"/>
      <c r="E39" s="87"/>
      <c r="F39" s="89"/>
      <c r="G39" s="89"/>
      <c r="H39" s="91"/>
      <c r="I39" s="91"/>
      <c r="J39" s="91"/>
      <c r="K39" s="93"/>
      <c r="L39" s="93"/>
      <c r="M39" s="93"/>
      <c r="N39" s="93"/>
      <c r="O39" s="89"/>
      <c r="P39" s="87"/>
      <c r="Q39" s="91"/>
      <c r="R39" s="89"/>
      <c r="S39" s="89"/>
      <c r="T39" s="93"/>
      <c r="U39" s="91"/>
      <c r="V39" s="87"/>
      <c r="W39" s="89"/>
      <c r="X39" s="87"/>
      <c r="Y39" s="89"/>
      <c r="Z39" s="87"/>
      <c r="AA39" s="91"/>
      <c r="AB39" s="91"/>
      <c r="AC39" s="91"/>
      <c r="AD39" s="91"/>
      <c r="AE39" s="91"/>
      <c r="AF39" s="91"/>
      <c r="AG39" s="93"/>
      <c r="AH39" s="91"/>
      <c r="AI39" s="91"/>
      <c r="AJ39" s="91"/>
      <c r="AK39" s="91"/>
      <c r="AL39" s="91"/>
      <c r="AM39" s="91"/>
      <c r="AN39" s="9" t="s">
        <v>41</v>
      </c>
      <c r="AO39" s="9" t="s">
        <v>42</v>
      </c>
      <c r="AP39" s="9" t="s">
        <v>43</v>
      </c>
      <c r="AQ39" s="9" t="s">
        <v>44</v>
      </c>
      <c r="AR39" s="9" t="s">
        <v>45</v>
      </c>
      <c r="AS39" s="52" t="s">
        <v>46</v>
      </c>
    </row>
    <row r="40" spans="1:45" ht="13.5">
      <c r="A40" s="79" t="s">
        <v>77</v>
      </c>
      <c r="B40" s="80"/>
      <c r="C40" s="25">
        <f>SUM(C41:C50)</f>
        <v>31</v>
      </c>
      <c r="D40" s="25">
        <f aca="true" t="shared" si="7" ref="D40:AM40">SUM(D41:D50)</f>
        <v>28</v>
      </c>
      <c r="E40" s="25">
        <f t="shared" si="7"/>
        <v>12</v>
      </c>
      <c r="F40" s="25">
        <f t="shared" si="7"/>
        <v>14</v>
      </c>
      <c r="G40" s="25">
        <f t="shared" si="7"/>
        <v>13</v>
      </c>
      <c r="H40" s="25">
        <f t="shared" si="7"/>
        <v>20</v>
      </c>
      <c r="I40" s="25">
        <f t="shared" si="7"/>
        <v>8</v>
      </c>
      <c r="J40" s="25">
        <f t="shared" si="7"/>
        <v>3</v>
      </c>
      <c r="K40" s="25">
        <f t="shared" si="7"/>
        <v>6</v>
      </c>
      <c r="L40" s="25">
        <f t="shared" si="7"/>
        <v>4</v>
      </c>
      <c r="M40" s="25">
        <f t="shared" si="7"/>
        <v>1</v>
      </c>
      <c r="N40" s="25">
        <f t="shared" si="7"/>
        <v>4</v>
      </c>
      <c r="O40" s="25">
        <f t="shared" si="7"/>
        <v>19</v>
      </c>
      <c r="P40" s="25">
        <f t="shared" si="7"/>
        <v>18</v>
      </c>
      <c r="Q40" s="25">
        <f t="shared" si="7"/>
        <v>3</v>
      </c>
      <c r="R40" s="25">
        <f t="shared" si="7"/>
        <v>0</v>
      </c>
      <c r="S40" s="25">
        <f t="shared" si="7"/>
        <v>8</v>
      </c>
      <c r="T40" s="25">
        <f t="shared" si="7"/>
        <v>2</v>
      </c>
      <c r="U40" s="25">
        <f t="shared" si="7"/>
        <v>3</v>
      </c>
      <c r="V40" s="25">
        <f t="shared" si="7"/>
        <v>3</v>
      </c>
      <c r="W40" s="25">
        <f t="shared" si="7"/>
        <v>7</v>
      </c>
      <c r="X40" s="25">
        <f t="shared" si="7"/>
        <v>1</v>
      </c>
      <c r="Y40" s="25">
        <f t="shared" si="7"/>
        <v>3</v>
      </c>
      <c r="Z40" s="25">
        <f t="shared" si="7"/>
        <v>10</v>
      </c>
      <c r="AA40" s="25">
        <f t="shared" si="7"/>
        <v>9</v>
      </c>
      <c r="AB40" s="25">
        <f t="shared" si="7"/>
        <v>5</v>
      </c>
      <c r="AC40" s="25">
        <f t="shared" si="7"/>
        <v>12</v>
      </c>
      <c r="AD40" s="25">
        <f t="shared" si="7"/>
        <v>8</v>
      </c>
      <c r="AE40" s="25">
        <f t="shared" si="7"/>
        <v>2</v>
      </c>
      <c r="AF40" s="25">
        <f t="shared" si="7"/>
        <v>7</v>
      </c>
      <c r="AG40" s="25">
        <f t="shared" si="7"/>
        <v>20</v>
      </c>
      <c r="AH40" s="25">
        <f t="shared" si="7"/>
        <v>11</v>
      </c>
      <c r="AI40" s="25">
        <f t="shared" si="7"/>
        <v>6</v>
      </c>
      <c r="AJ40" s="25">
        <f t="shared" si="7"/>
        <v>7</v>
      </c>
      <c r="AK40" s="25">
        <f t="shared" si="7"/>
        <v>0</v>
      </c>
      <c r="AL40" s="25">
        <f t="shared" si="7"/>
        <v>0</v>
      </c>
      <c r="AM40" s="25">
        <f t="shared" si="7"/>
        <v>4</v>
      </c>
      <c r="AN40" s="41">
        <f>SUM(AO40:AR40)</f>
        <v>5017</v>
      </c>
      <c r="AO40" s="41">
        <f>SUM(AO41:AO50)</f>
        <v>1056</v>
      </c>
      <c r="AP40" s="41">
        <f>SUM(AP41:AP50)</f>
        <v>4</v>
      </c>
      <c r="AQ40" s="41">
        <f>SUM(AQ41:AQ50)</f>
        <v>0</v>
      </c>
      <c r="AR40" s="41">
        <f>SUM(AR41:AR50)</f>
        <v>3957</v>
      </c>
      <c r="AS40" s="14">
        <f>SUM(AS41:AS50)</f>
        <v>1217</v>
      </c>
    </row>
    <row r="41" spans="1:45" ht="13.5">
      <c r="A41" s="7"/>
      <c r="B41" s="26" t="s">
        <v>78</v>
      </c>
      <c r="C41" s="27">
        <v>20</v>
      </c>
      <c r="D41" s="27">
        <v>18</v>
      </c>
      <c r="E41" s="27">
        <v>9</v>
      </c>
      <c r="F41" s="27">
        <v>11</v>
      </c>
      <c r="G41" s="27">
        <v>9</v>
      </c>
      <c r="H41" s="27">
        <v>15</v>
      </c>
      <c r="I41" s="27">
        <v>6</v>
      </c>
      <c r="J41" s="27">
        <v>2</v>
      </c>
      <c r="K41" s="27">
        <v>4</v>
      </c>
      <c r="L41" s="27">
        <v>3</v>
      </c>
      <c r="M41" s="27">
        <v>0</v>
      </c>
      <c r="N41" s="27">
        <v>3</v>
      </c>
      <c r="O41" s="27">
        <v>12</v>
      </c>
      <c r="P41" s="27">
        <v>12</v>
      </c>
      <c r="Q41" s="28">
        <v>1</v>
      </c>
      <c r="R41" s="28">
        <v>0</v>
      </c>
      <c r="S41" s="28">
        <v>5</v>
      </c>
      <c r="T41" s="28">
        <v>1</v>
      </c>
      <c r="U41" s="28">
        <v>1</v>
      </c>
      <c r="V41" s="28">
        <v>3</v>
      </c>
      <c r="W41" s="28">
        <v>5</v>
      </c>
      <c r="X41" s="28">
        <v>0</v>
      </c>
      <c r="Y41" s="28">
        <v>2</v>
      </c>
      <c r="Z41" s="28">
        <v>6</v>
      </c>
      <c r="AA41" s="28">
        <v>6</v>
      </c>
      <c r="AB41" s="28">
        <v>5</v>
      </c>
      <c r="AC41" s="28">
        <v>9</v>
      </c>
      <c r="AD41" s="28">
        <v>6</v>
      </c>
      <c r="AE41" s="28">
        <v>2</v>
      </c>
      <c r="AF41" s="28">
        <v>5</v>
      </c>
      <c r="AG41" s="28">
        <v>13</v>
      </c>
      <c r="AH41" s="28">
        <v>7</v>
      </c>
      <c r="AI41" s="28">
        <v>5</v>
      </c>
      <c r="AJ41" s="28">
        <v>5</v>
      </c>
      <c r="AK41" s="28">
        <v>0</v>
      </c>
      <c r="AL41" s="28">
        <v>0</v>
      </c>
      <c r="AM41" s="28">
        <v>2</v>
      </c>
      <c r="AN41" s="30">
        <f>SUM(AO41:AR41)</f>
        <v>3450</v>
      </c>
      <c r="AO41" s="31">
        <v>747</v>
      </c>
      <c r="AP41" s="31">
        <v>4</v>
      </c>
      <c r="AQ41" s="31">
        <v>0</v>
      </c>
      <c r="AR41" s="32">
        <v>2699</v>
      </c>
      <c r="AS41" s="32">
        <v>702</v>
      </c>
    </row>
    <row r="42" spans="1:45" ht="13.5">
      <c r="A42" s="7"/>
      <c r="B42" s="26" t="s">
        <v>79</v>
      </c>
      <c r="C42" s="18">
        <v>10</v>
      </c>
      <c r="D42" s="21">
        <v>9</v>
      </c>
      <c r="E42" s="18">
        <v>3</v>
      </c>
      <c r="F42" s="18">
        <v>3</v>
      </c>
      <c r="G42" s="18">
        <v>4</v>
      </c>
      <c r="H42" s="18">
        <v>4</v>
      </c>
      <c r="I42" s="18">
        <v>1</v>
      </c>
      <c r="J42" s="18">
        <v>1</v>
      </c>
      <c r="K42" s="18">
        <v>2</v>
      </c>
      <c r="L42" s="18">
        <v>1</v>
      </c>
      <c r="M42" s="18">
        <v>1</v>
      </c>
      <c r="N42" s="18">
        <v>1</v>
      </c>
      <c r="O42" s="18">
        <v>6</v>
      </c>
      <c r="P42" s="18">
        <v>5</v>
      </c>
      <c r="Q42" s="53">
        <v>2</v>
      </c>
      <c r="R42" s="18">
        <v>0</v>
      </c>
      <c r="S42" s="18">
        <v>3</v>
      </c>
      <c r="T42" s="18">
        <v>1</v>
      </c>
      <c r="U42" s="18">
        <v>2</v>
      </c>
      <c r="V42" s="21">
        <v>0</v>
      </c>
      <c r="W42" s="18">
        <v>1</v>
      </c>
      <c r="X42" s="18">
        <v>1</v>
      </c>
      <c r="Y42" s="18">
        <v>1</v>
      </c>
      <c r="Z42" s="18">
        <v>3</v>
      </c>
      <c r="AA42" s="53">
        <v>2</v>
      </c>
      <c r="AB42" s="53">
        <v>0</v>
      </c>
      <c r="AC42" s="53">
        <v>2</v>
      </c>
      <c r="AD42" s="53">
        <v>2</v>
      </c>
      <c r="AE42" s="53">
        <v>0</v>
      </c>
      <c r="AF42" s="53">
        <v>2</v>
      </c>
      <c r="AG42" s="53">
        <v>7</v>
      </c>
      <c r="AH42" s="53">
        <v>4</v>
      </c>
      <c r="AI42" s="53">
        <v>1</v>
      </c>
      <c r="AJ42" s="53">
        <v>2</v>
      </c>
      <c r="AK42" s="53">
        <v>0</v>
      </c>
      <c r="AL42" s="53">
        <v>0</v>
      </c>
      <c r="AM42" s="53">
        <v>2</v>
      </c>
      <c r="AN42" s="32">
        <f>SUM(AO42:AR42)</f>
        <v>1527</v>
      </c>
      <c r="AO42" s="32">
        <v>309</v>
      </c>
      <c r="AP42" s="32">
        <v>0</v>
      </c>
      <c r="AQ42" s="32">
        <v>0</v>
      </c>
      <c r="AR42" s="32">
        <v>1218</v>
      </c>
      <c r="AS42" s="32">
        <v>515</v>
      </c>
    </row>
    <row r="43" spans="1:45" ht="13.5">
      <c r="A43" s="7"/>
      <c r="B43" s="26" t="s">
        <v>80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30">
        <f aca="true" t="shared" si="8" ref="AN43:AN50">SUM(AO43:AR43)</f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</row>
    <row r="44" spans="1:45" ht="13.5">
      <c r="A44" s="7"/>
      <c r="B44" s="26" t="s">
        <v>81</v>
      </c>
      <c r="C44" s="18">
        <v>1</v>
      </c>
      <c r="D44" s="18">
        <v>1</v>
      </c>
      <c r="E44" s="18">
        <v>0</v>
      </c>
      <c r="F44" s="18">
        <v>0</v>
      </c>
      <c r="G44" s="18">
        <v>0</v>
      </c>
      <c r="H44" s="18">
        <v>1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1</v>
      </c>
      <c r="P44" s="18">
        <v>1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0</v>
      </c>
      <c r="Y44" s="18">
        <v>0</v>
      </c>
      <c r="Z44" s="18">
        <v>1</v>
      </c>
      <c r="AA44" s="18">
        <v>1</v>
      </c>
      <c r="AB44" s="18">
        <v>0</v>
      </c>
      <c r="AC44" s="18">
        <v>1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30">
        <f t="shared" si="8"/>
        <v>40</v>
      </c>
      <c r="AO44" s="21">
        <v>0</v>
      </c>
      <c r="AP44" s="21">
        <v>0</v>
      </c>
      <c r="AQ44" s="21">
        <v>0</v>
      </c>
      <c r="AR44" s="21">
        <v>40</v>
      </c>
      <c r="AS44" s="21">
        <v>0</v>
      </c>
    </row>
    <row r="45" spans="1:45" ht="13.5">
      <c r="A45" s="7"/>
      <c r="B45" s="26" t="s">
        <v>82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30">
        <f t="shared" si="8"/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</row>
    <row r="46" spans="1:45" ht="13.5">
      <c r="A46" s="7"/>
      <c r="B46" s="26" t="s">
        <v>83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30">
        <f t="shared" si="8"/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</row>
    <row r="47" spans="1:45" ht="13.5">
      <c r="A47" s="7"/>
      <c r="B47" s="26" t="s">
        <v>84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30">
        <f t="shared" si="8"/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</row>
    <row r="48" spans="1:45" ht="13.5">
      <c r="A48" s="7"/>
      <c r="B48" s="26" t="s">
        <v>85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30">
        <f t="shared" si="8"/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</row>
    <row r="49" spans="1:45" ht="13.5">
      <c r="A49" s="7"/>
      <c r="B49" s="26" t="s">
        <v>86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30">
        <f t="shared" si="8"/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</row>
    <row r="50" spans="1:45" ht="13.5">
      <c r="A50" s="7"/>
      <c r="B50" s="26" t="s">
        <v>87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33">
        <f t="shared" si="8"/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</row>
    <row r="51" spans="1:45" ht="13.5">
      <c r="A51" s="79" t="s">
        <v>88</v>
      </c>
      <c r="B51" s="80"/>
      <c r="C51" s="18">
        <f>SUM(C52:C62)</f>
        <v>20</v>
      </c>
      <c r="D51" s="18">
        <f>SUM(D52:D62)</f>
        <v>20</v>
      </c>
      <c r="E51" s="18">
        <f aca="true" t="shared" si="9" ref="E51:AM51">SUM(E52:E62)</f>
        <v>9</v>
      </c>
      <c r="F51" s="18">
        <f t="shared" si="9"/>
        <v>10</v>
      </c>
      <c r="G51" s="18">
        <f t="shared" si="9"/>
        <v>10</v>
      </c>
      <c r="H51" s="18">
        <f t="shared" si="9"/>
        <v>11</v>
      </c>
      <c r="I51" s="18">
        <f t="shared" si="9"/>
        <v>10</v>
      </c>
      <c r="J51" s="18">
        <f t="shared" si="9"/>
        <v>8</v>
      </c>
      <c r="K51" s="18">
        <f t="shared" si="9"/>
        <v>2</v>
      </c>
      <c r="L51" s="18">
        <f t="shared" si="9"/>
        <v>0</v>
      </c>
      <c r="M51" s="18">
        <f t="shared" si="9"/>
        <v>0</v>
      </c>
      <c r="N51" s="18">
        <f t="shared" si="9"/>
        <v>3</v>
      </c>
      <c r="O51" s="18">
        <f t="shared" si="9"/>
        <v>12</v>
      </c>
      <c r="P51" s="18">
        <f t="shared" si="9"/>
        <v>13</v>
      </c>
      <c r="Q51" s="18">
        <f t="shared" si="9"/>
        <v>1</v>
      </c>
      <c r="R51" s="18">
        <f t="shared" si="9"/>
        <v>0</v>
      </c>
      <c r="S51" s="18">
        <f t="shared" si="9"/>
        <v>6</v>
      </c>
      <c r="T51" s="18">
        <f t="shared" si="9"/>
        <v>3</v>
      </c>
      <c r="U51" s="18">
        <f t="shared" si="9"/>
        <v>4</v>
      </c>
      <c r="V51" s="18">
        <f t="shared" si="9"/>
        <v>2</v>
      </c>
      <c r="W51" s="18">
        <f t="shared" si="9"/>
        <v>5</v>
      </c>
      <c r="X51" s="18">
        <f t="shared" si="9"/>
        <v>2</v>
      </c>
      <c r="Y51" s="18">
        <f t="shared" si="9"/>
        <v>3</v>
      </c>
      <c r="Z51" s="18">
        <f t="shared" si="9"/>
        <v>6</v>
      </c>
      <c r="AA51" s="18">
        <f t="shared" si="9"/>
        <v>7</v>
      </c>
      <c r="AB51" s="18">
        <f t="shared" si="9"/>
        <v>2</v>
      </c>
      <c r="AC51" s="18">
        <f t="shared" si="9"/>
        <v>10</v>
      </c>
      <c r="AD51" s="18">
        <f t="shared" si="9"/>
        <v>8</v>
      </c>
      <c r="AE51" s="18">
        <f t="shared" si="9"/>
        <v>0</v>
      </c>
      <c r="AF51" s="18">
        <f t="shared" si="9"/>
        <v>6</v>
      </c>
      <c r="AG51" s="18">
        <f t="shared" si="9"/>
        <v>14</v>
      </c>
      <c r="AH51" s="18">
        <f t="shared" si="9"/>
        <v>7</v>
      </c>
      <c r="AI51" s="18">
        <f t="shared" si="9"/>
        <v>6</v>
      </c>
      <c r="AJ51" s="18">
        <f t="shared" si="9"/>
        <v>6</v>
      </c>
      <c r="AK51" s="18">
        <f t="shared" si="9"/>
        <v>2</v>
      </c>
      <c r="AL51" s="18">
        <f t="shared" si="9"/>
        <v>2</v>
      </c>
      <c r="AM51" s="18">
        <f t="shared" si="9"/>
        <v>2</v>
      </c>
      <c r="AN51" s="41">
        <f>SUM(AO51:AR51)</f>
        <v>5168</v>
      </c>
      <c r="AO51" s="21">
        <f>SUM(AO52:AO62)</f>
        <v>2108</v>
      </c>
      <c r="AP51" s="21">
        <f>SUM(AP52:AP62)</f>
        <v>8</v>
      </c>
      <c r="AQ51" s="21">
        <f>SUM(AQ52:AQ62)</f>
        <v>18</v>
      </c>
      <c r="AR51" s="21">
        <f>SUM(AR52:AR62)</f>
        <v>3034</v>
      </c>
      <c r="AS51" s="21">
        <f>SUM(AS52:AS62)</f>
        <v>872</v>
      </c>
    </row>
    <row r="52" spans="1:45" ht="13.5">
      <c r="A52" s="7"/>
      <c r="B52" s="26" t="s">
        <v>89</v>
      </c>
      <c r="C52" s="18">
        <v>7</v>
      </c>
      <c r="D52" s="21">
        <v>7</v>
      </c>
      <c r="E52" s="18">
        <v>1</v>
      </c>
      <c r="F52" s="18">
        <v>3</v>
      </c>
      <c r="G52" s="18">
        <v>1</v>
      </c>
      <c r="H52" s="18">
        <v>3</v>
      </c>
      <c r="I52" s="18">
        <v>4</v>
      </c>
      <c r="J52" s="18">
        <v>3</v>
      </c>
      <c r="K52" s="18">
        <v>1</v>
      </c>
      <c r="L52" s="18">
        <v>0</v>
      </c>
      <c r="M52" s="18">
        <v>0</v>
      </c>
      <c r="N52" s="18">
        <v>0</v>
      </c>
      <c r="O52" s="18">
        <v>4</v>
      </c>
      <c r="P52" s="18">
        <v>4</v>
      </c>
      <c r="Q52" s="53">
        <v>0</v>
      </c>
      <c r="R52" s="18">
        <v>0</v>
      </c>
      <c r="S52" s="18">
        <v>1</v>
      </c>
      <c r="T52" s="18">
        <v>0</v>
      </c>
      <c r="U52" s="18">
        <v>0</v>
      </c>
      <c r="V52" s="21">
        <v>0</v>
      </c>
      <c r="W52" s="18">
        <v>1</v>
      </c>
      <c r="X52" s="18">
        <v>1</v>
      </c>
      <c r="Y52" s="18">
        <v>1</v>
      </c>
      <c r="Z52" s="18">
        <v>2</v>
      </c>
      <c r="AA52" s="53">
        <v>2</v>
      </c>
      <c r="AB52" s="18">
        <v>0</v>
      </c>
      <c r="AC52" s="53">
        <v>3</v>
      </c>
      <c r="AD52" s="53">
        <v>3</v>
      </c>
      <c r="AE52" s="53">
        <v>0</v>
      </c>
      <c r="AF52" s="53">
        <v>1</v>
      </c>
      <c r="AG52" s="53">
        <v>5</v>
      </c>
      <c r="AH52" s="53">
        <v>1</v>
      </c>
      <c r="AI52" s="53">
        <v>1</v>
      </c>
      <c r="AJ52" s="53">
        <v>1</v>
      </c>
      <c r="AK52" s="53">
        <v>0</v>
      </c>
      <c r="AL52" s="53">
        <v>0</v>
      </c>
      <c r="AM52" s="53">
        <v>0</v>
      </c>
      <c r="AN52" s="32">
        <f aca="true" t="shared" si="10" ref="AN52:AN62">SUM(AO52:AR52)</f>
        <v>1589</v>
      </c>
      <c r="AO52" s="32">
        <v>1041</v>
      </c>
      <c r="AP52" s="32">
        <v>2</v>
      </c>
      <c r="AQ52" s="32">
        <v>0</v>
      </c>
      <c r="AR52" s="32">
        <v>546</v>
      </c>
      <c r="AS52" s="32">
        <v>156</v>
      </c>
    </row>
    <row r="53" spans="1:45" ht="13.5">
      <c r="A53" s="7"/>
      <c r="B53" s="26" t="s">
        <v>90</v>
      </c>
      <c r="C53" s="18">
        <v>2</v>
      </c>
      <c r="D53" s="21">
        <v>2</v>
      </c>
      <c r="E53" s="18">
        <v>1</v>
      </c>
      <c r="F53" s="18">
        <v>1</v>
      </c>
      <c r="G53" s="18">
        <v>2</v>
      </c>
      <c r="H53" s="18">
        <v>2</v>
      </c>
      <c r="I53" s="18">
        <v>1</v>
      </c>
      <c r="J53" s="18">
        <v>1</v>
      </c>
      <c r="K53" s="18">
        <v>0</v>
      </c>
      <c r="L53" s="18">
        <v>0</v>
      </c>
      <c r="M53" s="18">
        <v>0</v>
      </c>
      <c r="N53" s="18">
        <v>0</v>
      </c>
      <c r="O53" s="18">
        <v>2</v>
      </c>
      <c r="P53" s="18">
        <v>2</v>
      </c>
      <c r="Q53" s="53">
        <v>0</v>
      </c>
      <c r="R53" s="18">
        <v>0</v>
      </c>
      <c r="S53" s="18">
        <v>1</v>
      </c>
      <c r="T53" s="18">
        <v>0</v>
      </c>
      <c r="U53" s="18">
        <v>1</v>
      </c>
      <c r="V53" s="21">
        <v>0</v>
      </c>
      <c r="W53" s="18">
        <v>1</v>
      </c>
      <c r="X53" s="18">
        <v>1</v>
      </c>
      <c r="Y53" s="18">
        <v>1</v>
      </c>
      <c r="Z53" s="18">
        <v>1</v>
      </c>
      <c r="AA53" s="53">
        <v>1</v>
      </c>
      <c r="AB53" s="18">
        <v>0</v>
      </c>
      <c r="AC53" s="53">
        <v>2</v>
      </c>
      <c r="AD53" s="53">
        <v>1</v>
      </c>
      <c r="AE53" s="53">
        <v>0</v>
      </c>
      <c r="AF53" s="53">
        <v>0</v>
      </c>
      <c r="AG53" s="53">
        <v>1</v>
      </c>
      <c r="AH53" s="53">
        <v>1</v>
      </c>
      <c r="AI53" s="53">
        <v>1</v>
      </c>
      <c r="AJ53" s="53">
        <v>1</v>
      </c>
      <c r="AK53" s="53">
        <v>1</v>
      </c>
      <c r="AL53" s="53">
        <v>1</v>
      </c>
      <c r="AM53" s="53">
        <v>1</v>
      </c>
      <c r="AN53" s="32">
        <f t="shared" si="10"/>
        <v>658</v>
      </c>
      <c r="AO53" s="32">
        <v>40</v>
      </c>
      <c r="AP53" s="32">
        <v>6</v>
      </c>
      <c r="AQ53" s="32">
        <v>14</v>
      </c>
      <c r="AR53" s="32">
        <v>598</v>
      </c>
      <c r="AS53" s="32">
        <v>0</v>
      </c>
    </row>
    <row r="54" spans="1:45" ht="13.5">
      <c r="A54" s="7"/>
      <c r="B54" s="26" t="s">
        <v>91</v>
      </c>
      <c r="C54" s="18">
        <v>3</v>
      </c>
      <c r="D54" s="21">
        <v>3</v>
      </c>
      <c r="E54" s="18">
        <v>2</v>
      </c>
      <c r="F54" s="18">
        <v>2</v>
      </c>
      <c r="G54" s="18">
        <v>2</v>
      </c>
      <c r="H54" s="18">
        <v>2</v>
      </c>
      <c r="I54" s="18">
        <v>1</v>
      </c>
      <c r="J54" s="18">
        <v>0</v>
      </c>
      <c r="K54" s="18">
        <v>1</v>
      </c>
      <c r="L54" s="18">
        <v>0</v>
      </c>
      <c r="M54" s="18">
        <v>0</v>
      </c>
      <c r="N54" s="18">
        <v>2</v>
      </c>
      <c r="O54" s="18">
        <v>2</v>
      </c>
      <c r="P54" s="18">
        <v>3</v>
      </c>
      <c r="Q54" s="53">
        <v>0</v>
      </c>
      <c r="R54" s="18">
        <v>0</v>
      </c>
      <c r="S54" s="18">
        <v>3</v>
      </c>
      <c r="T54" s="18">
        <v>1</v>
      </c>
      <c r="U54" s="18">
        <v>1</v>
      </c>
      <c r="V54" s="21">
        <v>0</v>
      </c>
      <c r="W54" s="18">
        <v>2</v>
      </c>
      <c r="X54" s="18">
        <v>0</v>
      </c>
      <c r="Y54" s="18">
        <v>0</v>
      </c>
      <c r="Z54" s="18">
        <v>2</v>
      </c>
      <c r="AA54" s="53">
        <v>1</v>
      </c>
      <c r="AB54" s="53">
        <v>1</v>
      </c>
      <c r="AC54" s="53">
        <v>3</v>
      </c>
      <c r="AD54" s="53">
        <v>2</v>
      </c>
      <c r="AE54" s="53">
        <v>0</v>
      </c>
      <c r="AF54" s="53">
        <v>2</v>
      </c>
      <c r="AG54" s="53">
        <v>3</v>
      </c>
      <c r="AH54" s="53">
        <v>2</v>
      </c>
      <c r="AI54" s="53">
        <v>2</v>
      </c>
      <c r="AJ54" s="53">
        <v>2</v>
      </c>
      <c r="AK54" s="53">
        <v>1</v>
      </c>
      <c r="AL54" s="53">
        <v>1</v>
      </c>
      <c r="AM54" s="53">
        <v>0</v>
      </c>
      <c r="AN54" s="32">
        <f t="shared" si="10"/>
        <v>848</v>
      </c>
      <c r="AO54" s="32">
        <v>0</v>
      </c>
      <c r="AP54" s="32">
        <v>0</v>
      </c>
      <c r="AQ54" s="32">
        <v>0</v>
      </c>
      <c r="AR54" s="32">
        <v>848</v>
      </c>
      <c r="AS54" s="32">
        <v>279</v>
      </c>
    </row>
    <row r="55" spans="1:45" ht="13.5">
      <c r="A55" s="7"/>
      <c r="B55" s="26" t="s">
        <v>92</v>
      </c>
      <c r="C55" s="18">
        <v>1</v>
      </c>
      <c r="D55" s="18">
        <v>1</v>
      </c>
      <c r="E55" s="18">
        <v>1</v>
      </c>
      <c r="F55" s="18">
        <v>1</v>
      </c>
      <c r="G55" s="18">
        <v>1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1</v>
      </c>
      <c r="P55" s="18">
        <v>1</v>
      </c>
      <c r="Q55" s="53">
        <v>1</v>
      </c>
      <c r="R55" s="18">
        <v>0</v>
      </c>
      <c r="S55" s="18">
        <v>1</v>
      </c>
      <c r="T55" s="18">
        <v>1</v>
      </c>
      <c r="U55" s="18">
        <v>1</v>
      </c>
      <c r="V55" s="18">
        <v>1</v>
      </c>
      <c r="W55" s="18">
        <v>1</v>
      </c>
      <c r="X55" s="18">
        <v>0</v>
      </c>
      <c r="Y55" s="18">
        <v>0</v>
      </c>
      <c r="Z55" s="18">
        <v>0</v>
      </c>
      <c r="AA55" s="53">
        <v>0</v>
      </c>
      <c r="AB55" s="53">
        <v>1</v>
      </c>
      <c r="AC55" s="53">
        <v>1</v>
      </c>
      <c r="AD55" s="53">
        <v>1</v>
      </c>
      <c r="AE55" s="53">
        <v>0</v>
      </c>
      <c r="AF55" s="53">
        <v>1</v>
      </c>
      <c r="AG55" s="53">
        <v>1</v>
      </c>
      <c r="AH55" s="53">
        <v>1</v>
      </c>
      <c r="AI55" s="53">
        <v>1</v>
      </c>
      <c r="AJ55" s="53">
        <v>1</v>
      </c>
      <c r="AK55" s="53">
        <v>0</v>
      </c>
      <c r="AL55" s="53">
        <v>0</v>
      </c>
      <c r="AM55" s="53">
        <v>1</v>
      </c>
      <c r="AN55" s="32">
        <f t="shared" si="10"/>
        <v>345</v>
      </c>
      <c r="AO55" s="32">
        <v>0</v>
      </c>
      <c r="AP55" s="32">
        <v>0</v>
      </c>
      <c r="AQ55" s="32">
        <v>0</v>
      </c>
      <c r="AR55" s="32">
        <v>345</v>
      </c>
      <c r="AS55" s="32">
        <v>44</v>
      </c>
    </row>
    <row r="56" spans="1:45" ht="13.5">
      <c r="A56" s="7"/>
      <c r="B56" s="26" t="s">
        <v>93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32">
        <f t="shared" si="10"/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</row>
    <row r="57" spans="1:45" ht="13.5">
      <c r="A57" s="7"/>
      <c r="B57" s="26" t="s">
        <v>94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32">
        <f t="shared" si="10"/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</row>
    <row r="58" spans="1:45" ht="13.5">
      <c r="A58" s="7"/>
      <c r="B58" s="26" t="s">
        <v>95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32">
        <f t="shared" si="10"/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 ht="13.5">
      <c r="A59" s="7"/>
      <c r="B59" s="26" t="s">
        <v>96</v>
      </c>
      <c r="C59" s="18">
        <v>1</v>
      </c>
      <c r="D59" s="18">
        <v>1</v>
      </c>
      <c r="E59" s="18">
        <v>1</v>
      </c>
      <c r="F59" s="18">
        <v>1</v>
      </c>
      <c r="G59" s="18">
        <v>1</v>
      </c>
      <c r="H59" s="18">
        <v>1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</v>
      </c>
      <c r="O59" s="18">
        <v>1</v>
      </c>
      <c r="P59" s="18">
        <v>1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18">
        <v>1</v>
      </c>
      <c r="Z59" s="18">
        <v>0</v>
      </c>
      <c r="AA59" s="53">
        <v>1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53">
        <v>1</v>
      </c>
      <c r="AH59" s="53">
        <v>1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32">
        <f t="shared" si="10"/>
        <v>287</v>
      </c>
      <c r="AO59" s="32">
        <v>0</v>
      </c>
      <c r="AP59" s="32">
        <v>0</v>
      </c>
      <c r="AQ59" s="32">
        <v>0</v>
      </c>
      <c r="AR59" s="32">
        <v>287</v>
      </c>
      <c r="AS59" s="32">
        <v>254</v>
      </c>
    </row>
    <row r="60" spans="1:45" ht="13.5">
      <c r="A60" s="7"/>
      <c r="B60" s="26" t="s">
        <v>97</v>
      </c>
      <c r="C60" s="18">
        <v>1</v>
      </c>
      <c r="D60" s="18">
        <v>1</v>
      </c>
      <c r="E60" s="18">
        <v>1</v>
      </c>
      <c r="F60" s="18">
        <v>1</v>
      </c>
      <c r="G60" s="18">
        <v>1</v>
      </c>
      <c r="H60" s="18">
        <v>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1</v>
      </c>
      <c r="P60" s="18">
        <v>1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1</v>
      </c>
      <c r="AA60" s="53">
        <v>1</v>
      </c>
      <c r="AB60" s="18">
        <v>0</v>
      </c>
      <c r="AC60" s="53">
        <v>1</v>
      </c>
      <c r="AD60" s="18">
        <v>0</v>
      </c>
      <c r="AE60" s="18">
        <v>0</v>
      </c>
      <c r="AF60" s="53">
        <v>1</v>
      </c>
      <c r="AG60" s="53">
        <v>1</v>
      </c>
      <c r="AH60" s="53">
        <v>1</v>
      </c>
      <c r="AI60" s="53">
        <v>1</v>
      </c>
      <c r="AJ60" s="18">
        <v>0</v>
      </c>
      <c r="AK60" s="18">
        <v>0</v>
      </c>
      <c r="AL60" s="18">
        <v>0</v>
      </c>
      <c r="AM60" s="18">
        <v>0</v>
      </c>
      <c r="AN60" s="32">
        <f t="shared" si="10"/>
        <v>170</v>
      </c>
      <c r="AO60" s="32">
        <v>0</v>
      </c>
      <c r="AP60" s="32">
        <v>0</v>
      </c>
      <c r="AQ60" s="32">
        <v>0</v>
      </c>
      <c r="AR60" s="32">
        <v>170</v>
      </c>
      <c r="AS60" s="32">
        <v>0</v>
      </c>
    </row>
    <row r="61" spans="1:45" ht="13.5">
      <c r="A61" s="7"/>
      <c r="B61" s="26" t="s">
        <v>98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32">
        <f t="shared" si="10"/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</row>
    <row r="62" spans="1:45" ht="13.5">
      <c r="A62" s="39"/>
      <c r="B62" s="40" t="s">
        <v>99</v>
      </c>
      <c r="C62" s="18">
        <v>5</v>
      </c>
      <c r="D62" s="18">
        <v>5</v>
      </c>
      <c r="E62" s="18">
        <v>2</v>
      </c>
      <c r="F62" s="18">
        <v>1</v>
      </c>
      <c r="G62" s="18">
        <v>2</v>
      </c>
      <c r="H62" s="18">
        <v>1</v>
      </c>
      <c r="I62" s="18">
        <v>4</v>
      </c>
      <c r="J62" s="18">
        <v>4</v>
      </c>
      <c r="K62" s="18">
        <v>0</v>
      </c>
      <c r="L62" s="18">
        <v>0</v>
      </c>
      <c r="M62" s="18">
        <v>0</v>
      </c>
      <c r="N62" s="18">
        <v>0</v>
      </c>
      <c r="O62" s="18">
        <v>1</v>
      </c>
      <c r="P62" s="18">
        <v>1</v>
      </c>
      <c r="Q62" s="18">
        <v>0</v>
      </c>
      <c r="R62" s="18">
        <v>0</v>
      </c>
      <c r="S62" s="18">
        <v>0</v>
      </c>
      <c r="T62" s="18">
        <v>1</v>
      </c>
      <c r="U62" s="18">
        <v>1</v>
      </c>
      <c r="V62" s="18">
        <v>1</v>
      </c>
      <c r="W62" s="18">
        <v>0</v>
      </c>
      <c r="X62" s="18">
        <v>0</v>
      </c>
      <c r="Y62" s="18">
        <v>0</v>
      </c>
      <c r="Z62" s="18">
        <v>0</v>
      </c>
      <c r="AA62" s="18">
        <v>1</v>
      </c>
      <c r="AB62" s="18">
        <v>0</v>
      </c>
      <c r="AC62" s="18">
        <v>0</v>
      </c>
      <c r="AD62" s="53">
        <v>1</v>
      </c>
      <c r="AE62" s="18">
        <v>0</v>
      </c>
      <c r="AF62" s="53">
        <v>1</v>
      </c>
      <c r="AG62" s="53">
        <v>2</v>
      </c>
      <c r="AH62" s="53">
        <v>0</v>
      </c>
      <c r="AI62" s="18">
        <v>0</v>
      </c>
      <c r="AJ62" s="53">
        <v>1</v>
      </c>
      <c r="AK62" s="18">
        <v>0</v>
      </c>
      <c r="AL62" s="18">
        <v>0</v>
      </c>
      <c r="AM62" s="18">
        <v>0</v>
      </c>
      <c r="AN62" s="32">
        <f t="shared" si="10"/>
        <v>1271</v>
      </c>
      <c r="AO62" s="32">
        <v>1027</v>
      </c>
      <c r="AP62" s="32">
        <v>0</v>
      </c>
      <c r="AQ62" s="32">
        <v>4</v>
      </c>
      <c r="AR62" s="32">
        <v>240</v>
      </c>
      <c r="AS62" s="32">
        <v>139</v>
      </c>
    </row>
    <row r="63" spans="1:45" ht="13.5">
      <c r="A63" s="79" t="s">
        <v>100</v>
      </c>
      <c r="B63" s="80"/>
      <c r="C63" s="11">
        <f>SUM(C64:C69)</f>
        <v>3</v>
      </c>
      <c r="D63" s="11">
        <f aca="true" t="shared" si="11" ref="D63:AM63">SUM(D64:D69)</f>
        <v>3</v>
      </c>
      <c r="E63" s="11">
        <f t="shared" si="11"/>
        <v>2</v>
      </c>
      <c r="F63" s="11">
        <f t="shared" si="11"/>
        <v>2</v>
      </c>
      <c r="G63" s="11">
        <f t="shared" si="11"/>
        <v>2</v>
      </c>
      <c r="H63" s="11">
        <f t="shared" si="11"/>
        <v>1</v>
      </c>
      <c r="I63" s="11">
        <f t="shared" si="11"/>
        <v>1</v>
      </c>
      <c r="J63" s="11">
        <f t="shared" si="11"/>
        <v>1</v>
      </c>
      <c r="K63" s="11">
        <f t="shared" si="11"/>
        <v>1</v>
      </c>
      <c r="L63" s="11">
        <f t="shared" si="11"/>
        <v>1</v>
      </c>
      <c r="M63" s="11">
        <f t="shared" si="11"/>
        <v>0</v>
      </c>
      <c r="N63" s="11">
        <f t="shared" si="11"/>
        <v>0</v>
      </c>
      <c r="O63" s="11">
        <f t="shared" si="11"/>
        <v>2</v>
      </c>
      <c r="P63" s="11">
        <f t="shared" si="11"/>
        <v>2</v>
      </c>
      <c r="Q63" s="11">
        <f t="shared" si="11"/>
        <v>0</v>
      </c>
      <c r="R63" s="11">
        <f t="shared" si="11"/>
        <v>0</v>
      </c>
      <c r="S63" s="11">
        <f t="shared" si="11"/>
        <v>1</v>
      </c>
      <c r="T63" s="11">
        <f t="shared" si="11"/>
        <v>0</v>
      </c>
      <c r="U63" s="11">
        <f t="shared" si="11"/>
        <v>0</v>
      </c>
      <c r="V63" s="11">
        <f t="shared" si="11"/>
        <v>0</v>
      </c>
      <c r="W63" s="11">
        <f t="shared" si="11"/>
        <v>0</v>
      </c>
      <c r="X63" s="11">
        <f t="shared" si="11"/>
        <v>1</v>
      </c>
      <c r="Y63" s="11">
        <f t="shared" si="11"/>
        <v>1</v>
      </c>
      <c r="Z63" s="11">
        <f t="shared" si="11"/>
        <v>2</v>
      </c>
      <c r="AA63" s="11">
        <f t="shared" si="11"/>
        <v>2</v>
      </c>
      <c r="AB63" s="11">
        <f t="shared" si="11"/>
        <v>0</v>
      </c>
      <c r="AC63" s="11">
        <f t="shared" si="11"/>
        <v>3</v>
      </c>
      <c r="AD63" s="11">
        <f t="shared" si="11"/>
        <v>1</v>
      </c>
      <c r="AE63" s="11">
        <f t="shared" si="11"/>
        <v>0</v>
      </c>
      <c r="AF63" s="11">
        <f t="shared" si="11"/>
        <v>0</v>
      </c>
      <c r="AG63" s="11">
        <f t="shared" si="11"/>
        <v>2</v>
      </c>
      <c r="AH63" s="11">
        <f t="shared" si="11"/>
        <v>1</v>
      </c>
      <c r="AI63" s="11">
        <f t="shared" si="11"/>
        <v>1</v>
      </c>
      <c r="AJ63" s="11">
        <f t="shared" si="11"/>
        <v>1</v>
      </c>
      <c r="AK63" s="11">
        <f t="shared" si="11"/>
        <v>0</v>
      </c>
      <c r="AL63" s="11">
        <f t="shared" si="11"/>
        <v>0</v>
      </c>
      <c r="AM63" s="11">
        <f t="shared" si="11"/>
        <v>0</v>
      </c>
      <c r="AN63" s="14">
        <f aca="true" t="shared" si="12" ref="AN63:AN69">SUM(AO63:AR63)</f>
        <v>864</v>
      </c>
      <c r="AO63" s="14">
        <f>SUM(AO64:AO69)</f>
        <v>100</v>
      </c>
      <c r="AP63" s="14">
        <f>SUM(AP64:AP69)</f>
        <v>0</v>
      </c>
      <c r="AQ63" s="14">
        <f>SUM(AQ64:AQ69)</f>
        <v>7</v>
      </c>
      <c r="AR63" s="14">
        <f>SUM(AR64:AR69)</f>
        <v>757</v>
      </c>
      <c r="AS63" s="14">
        <f>SUM(AS64:AS69)</f>
        <v>195</v>
      </c>
    </row>
    <row r="64" spans="1:45" ht="13.5">
      <c r="A64" s="55"/>
      <c r="B64" s="26" t="s">
        <v>101</v>
      </c>
      <c r="C64" s="18">
        <v>3</v>
      </c>
      <c r="D64" s="18">
        <v>3</v>
      </c>
      <c r="E64" s="18">
        <v>2</v>
      </c>
      <c r="F64" s="18">
        <v>2</v>
      </c>
      <c r="G64" s="18">
        <v>2</v>
      </c>
      <c r="H64" s="18">
        <v>1</v>
      </c>
      <c r="I64" s="18">
        <v>1</v>
      </c>
      <c r="J64" s="18">
        <v>1</v>
      </c>
      <c r="K64" s="18">
        <v>1</v>
      </c>
      <c r="L64" s="18">
        <v>1</v>
      </c>
      <c r="M64" s="18">
        <v>0</v>
      </c>
      <c r="N64" s="18">
        <v>0</v>
      </c>
      <c r="O64" s="18">
        <v>2</v>
      </c>
      <c r="P64" s="18">
        <v>2</v>
      </c>
      <c r="Q64" s="18">
        <v>0</v>
      </c>
      <c r="R64" s="18">
        <v>0</v>
      </c>
      <c r="S64" s="18">
        <v>1</v>
      </c>
      <c r="T64" s="18">
        <v>0</v>
      </c>
      <c r="U64" s="18">
        <v>0</v>
      </c>
      <c r="V64" s="18">
        <v>0</v>
      </c>
      <c r="W64" s="18">
        <v>0</v>
      </c>
      <c r="X64" s="18">
        <v>1</v>
      </c>
      <c r="Y64" s="18">
        <v>1</v>
      </c>
      <c r="Z64" s="18">
        <v>2</v>
      </c>
      <c r="AA64" s="53">
        <v>2</v>
      </c>
      <c r="AB64" s="18">
        <v>0</v>
      </c>
      <c r="AC64" s="53">
        <v>3</v>
      </c>
      <c r="AD64" s="53">
        <v>1</v>
      </c>
      <c r="AE64" s="18">
        <v>0</v>
      </c>
      <c r="AF64" s="18">
        <v>0</v>
      </c>
      <c r="AG64" s="18">
        <v>2</v>
      </c>
      <c r="AH64" s="18">
        <v>1</v>
      </c>
      <c r="AI64" s="53">
        <v>1</v>
      </c>
      <c r="AJ64" s="53">
        <v>1</v>
      </c>
      <c r="AK64" s="18">
        <v>0</v>
      </c>
      <c r="AL64" s="18">
        <v>0</v>
      </c>
      <c r="AM64" s="18">
        <v>0</v>
      </c>
      <c r="AN64" s="32">
        <f t="shared" si="12"/>
        <v>864</v>
      </c>
      <c r="AO64" s="32">
        <v>100</v>
      </c>
      <c r="AP64" s="32">
        <v>0</v>
      </c>
      <c r="AQ64" s="32">
        <v>7</v>
      </c>
      <c r="AR64" s="32">
        <v>757</v>
      </c>
      <c r="AS64" s="32">
        <v>195</v>
      </c>
    </row>
    <row r="65" spans="1:45" ht="13.5">
      <c r="A65" s="55"/>
      <c r="B65" s="26" t="s">
        <v>102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32">
        <f t="shared" si="12"/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</row>
    <row r="66" spans="1:45" ht="13.5">
      <c r="A66" s="55"/>
      <c r="B66" s="26" t="s">
        <v>103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32">
        <f t="shared" si="12"/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 ht="13.5">
      <c r="A67" s="55"/>
      <c r="B67" s="26" t="s">
        <v>104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32">
        <f t="shared" si="12"/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</row>
    <row r="68" spans="1:45" ht="13.5">
      <c r="A68" s="55"/>
      <c r="B68" s="26" t="s">
        <v>105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32">
        <f t="shared" si="12"/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ht="13.5">
      <c r="A69" s="55"/>
      <c r="B69" s="26" t="s">
        <v>106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32">
        <f t="shared" si="12"/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</row>
    <row r="70" spans="1:45" ht="13.5">
      <c r="A70" s="79" t="s">
        <v>107</v>
      </c>
      <c r="B70" s="80"/>
      <c r="C70" s="11">
        <f>SUM(C71:C73)</f>
        <v>2</v>
      </c>
      <c r="D70" s="11">
        <f aca="true" t="shared" si="13" ref="D70:AS70">SUM(D71:D73)</f>
        <v>2</v>
      </c>
      <c r="E70" s="11">
        <f t="shared" si="13"/>
        <v>2</v>
      </c>
      <c r="F70" s="11">
        <f t="shared" si="13"/>
        <v>2</v>
      </c>
      <c r="G70" s="11">
        <f t="shared" si="13"/>
        <v>1</v>
      </c>
      <c r="H70" s="11">
        <f t="shared" si="13"/>
        <v>1</v>
      </c>
      <c r="I70" s="11">
        <f t="shared" si="13"/>
        <v>1</v>
      </c>
      <c r="J70" s="11">
        <f t="shared" si="13"/>
        <v>0</v>
      </c>
      <c r="K70" s="11">
        <f t="shared" si="13"/>
        <v>0</v>
      </c>
      <c r="L70" s="11">
        <f t="shared" si="13"/>
        <v>0</v>
      </c>
      <c r="M70" s="11">
        <f t="shared" si="13"/>
        <v>0</v>
      </c>
      <c r="N70" s="11">
        <f t="shared" si="13"/>
        <v>0</v>
      </c>
      <c r="O70" s="11">
        <f t="shared" si="13"/>
        <v>1</v>
      </c>
      <c r="P70" s="11">
        <f t="shared" si="13"/>
        <v>1</v>
      </c>
      <c r="Q70" s="11">
        <f t="shared" si="13"/>
        <v>0</v>
      </c>
      <c r="R70" s="11">
        <f t="shared" si="13"/>
        <v>0</v>
      </c>
      <c r="S70" s="11">
        <f t="shared" si="13"/>
        <v>1</v>
      </c>
      <c r="T70" s="11">
        <f t="shared" si="13"/>
        <v>0</v>
      </c>
      <c r="U70" s="11">
        <f t="shared" si="13"/>
        <v>0</v>
      </c>
      <c r="V70" s="11">
        <f t="shared" si="13"/>
        <v>0</v>
      </c>
      <c r="W70" s="11">
        <f t="shared" si="13"/>
        <v>1</v>
      </c>
      <c r="X70" s="11">
        <f t="shared" si="13"/>
        <v>0</v>
      </c>
      <c r="Y70" s="11">
        <f t="shared" si="13"/>
        <v>0</v>
      </c>
      <c r="Z70" s="11">
        <f t="shared" si="13"/>
        <v>1</v>
      </c>
      <c r="AA70" s="11">
        <f t="shared" si="13"/>
        <v>1</v>
      </c>
      <c r="AB70" s="11">
        <f t="shared" si="13"/>
        <v>0</v>
      </c>
      <c r="AC70" s="11">
        <f t="shared" si="13"/>
        <v>1</v>
      </c>
      <c r="AD70" s="11">
        <f t="shared" si="13"/>
        <v>1</v>
      </c>
      <c r="AE70" s="11">
        <f t="shared" si="13"/>
        <v>0</v>
      </c>
      <c r="AF70" s="11">
        <f t="shared" si="13"/>
        <v>0</v>
      </c>
      <c r="AG70" s="11">
        <f t="shared" si="13"/>
        <v>1</v>
      </c>
      <c r="AH70" s="11">
        <f t="shared" si="13"/>
        <v>0</v>
      </c>
      <c r="AI70" s="11">
        <f t="shared" si="13"/>
        <v>0</v>
      </c>
      <c r="AJ70" s="11">
        <f t="shared" si="13"/>
        <v>0</v>
      </c>
      <c r="AK70" s="11">
        <f t="shared" si="13"/>
        <v>0</v>
      </c>
      <c r="AL70" s="11">
        <f t="shared" si="13"/>
        <v>0</v>
      </c>
      <c r="AM70" s="11">
        <f t="shared" si="13"/>
        <v>0</v>
      </c>
      <c r="AN70" s="14">
        <f t="shared" si="13"/>
        <v>460</v>
      </c>
      <c r="AO70" s="14">
        <f t="shared" si="13"/>
        <v>50</v>
      </c>
      <c r="AP70" s="14">
        <f t="shared" si="13"/>
        <v>3</v>
      </c>
      <c r="AQ70" s="14">
        <f t="shared" si="13"/>
        <v>6</v>
      </c>
      <c r="AR70" s="14">
        <f t="shared" si="13"/>
        <v>401</v>
      </c>
      <c r="AS70" s="14">
        <f t="shared" si="13"/>
        <v>88</v>
      </c>
    </row>
    <row r="71" spans="1:45" ht="13.5">
      <c r="A71" s="55"/>
      <c r="B71" s="26" t="s">
        <v>108</v>
      </c>
      <c r="C71" s="18">
        <v>2</v>
      </c>
      <c r="D71" s="18">
        <v>2</v>
      </c>
      <c r="E71" s="18">
        <v>2</v>
      </c>
      <c r="F71" s="18">
        <v>2</v>
      </c>
      <c r="G71" s="18">
        <v>1</v>
      </c>
      <c r="H71" s="18">
        <v>1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1</v>
      </c>
      <c r="P71" s="18">
        <v>1</v>
      </c>
      <c r="Q71" s="18">
        <v>0</v>
      </c>
      <c r="R71" s="18">
        <v>0</v>
      </c>
      <c r="S71" s="53">
        <v>1</v>
      </c>
      <c r="T71" s="18">
        <v>0</v>
      </c>
      <c r="U71" s="18">
        <v>0</v>
      </c>
      <c r="V71" s="53">
        <v>0</v>
      </c>
      <c r="W71" s="18">
        <v>1</v>
      </c>
      <c r="X71" s="18">
        <v>0</v>
      </c>
      <c r="Y71" s="18">
        <v>0</v>
      </c>
      <c r="Z71" s="53">
        <v>1</v>
      </c>
      <c r="AA71" s="53">
        <v>1</v>
      </c>
      <c r="AB71" s="18">
        <v>0</v>
      </c>
      <c r="AC71" s="53">
        <v>1</v>
      </c>
      <c r="AD71" s="53">
        <v>1</v>
      </c>
      <c r="AE71" s="18">
        <v>0</v>
      </c>
      <c r="AF71" s="18">
        <v>0</v>
      </c>
      <c r="AG71" s="53">
        <v>1</v>
      </c>
      <c r="AH71" s="18">
        <v>0</v>
      </c>
      <c r="AI71" s="53">
        <v>0</v>
      </c>
      <c r="AJ71" s="18">
        <v>0</v>
      </c>
      <c r="AK71" s="18">
        <v>0</v>
      </c>
      <c r="AL71" s="18">
        <v>0</v>
      </c>
      <c r="AM71" s="18">
        <v>0</v>
      </c>
      <c r="AN71" s="32">
        <f>SUM(AO71:AR71)</f>
        <v>460</v>
      </c>
      <c r="AO71" s="32">
        <v>50</v>
      </c>
      <c r="AP71" s="32">
        <v>3</v>
      </c>
      <c r="AQ71" s="32">
        <v>6</v>
      </c>
      <c r="AR71" s="32">
        <v>401</v>
      </c>
      <c r="AS71" s="32">
        <v>88</v>
      </c>
    </row>
    <row r="72" spans="1:45" ht="13.5">
      <c r="A72" s="55"/>
      <c r="B72" s="26" t="s">
        <v>109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32">
        <f>SUM(AO72:AR72)</f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</row>
    <row r="73" spans="1:45" ht="13.5">
      <c r="A73" s="56"/>
      <c r="B73" s="40" t="s">
        <v>110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46">
        <f>SUM(AO73:AR73)</f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</row>
    <row r="74" spans="2:16" ht="13.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2:16" ht="13.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2:16" ht="13.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2:16" ht="13.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2:16" ht="13.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2:16" ht="13.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</sheetData>
  <mergeCells count="92">
    <mergeCell ref="A63:B63"/>
    <mergeCell ref="A70:B70"/>
    <mergeCell ref="AM38:AM39"/>
    <mergeCell ref="AN38:AS38"/>
    <mergeCell ref="A40:B40"/>
    <mergeCell ref="A51:B51"/>
    <mergeCell ref="AI38:AI39"/>
    <mergeCell ref="AJ38:AJ39"/>
    <mergeCell ref="AK38:AK39"/>
    <mergeCell ref="AL38:AL39"/>
    <mergeCell ref="AE38:AE39"/>
    <mergeCell ref="AF38:AF39"/>
    <mergeCell ref="AG38:AG39"/>
    <mergeCell ref="AH38:AH39"/>
    <mergeCell ref="AA38:AA39"/>
    <mergeCell ref="AB38:AB39"/>
    <mergeCell ref="AC38:AC39"/>
    <mergeCell ref="AD38:AD39"/>
    <mergeCell ref="W38:W39"/>
    <mergeCell ref="X38:X39"/>
    <mergeCell ref="Y38:Y39"/>
    <mergeCell ref="Z38:Z39"/>
    <mergeCell ref="S38:S39"/>
    <mergeCell ref="T38:T39"/>
    <mergeCell ref="U38:U39"/>
    <mergeCell ref="V38:V39"/>
    <mergeCell ref="O38:O39"/>
    <mergeCell ref="P38:P39"/>
    <mergeCell ref="Q38:Q39"/>
    <mergeCell ref="R38:R39"/>
    <mergeCell ref="K38:K39"/>
    <mergeCell ref="L38:L39"/>
    <mergeCell ref="M38:M39"/>
    <mergeCell ref="N38:N39"/>
    <mergeCell ref="G38:G39"/>
    <mergeCell ref="H38:H39"/>
    <mergeCell ref="I38:I39"/>
    <mergeCell ref="J38:J39"/>
    <mergeCell ref="C38:C39"/>
    <mergeCell ref="D38:D39"/>
    <mergeCell ref="E38:E39"/>
    <mergeCell ref="F38:F39"/>
    <mergeCell ref="A20:B20"/>
    <mergeCell ref="A28:B28"/>
    <mergeCell ref="A36:AS36"/>
    <mergeCell ref="AP37:AS37"/>
    <mergeCell ref="A7:B7"/>
    <mergeCell ref="A8:B8"/>
    <mergeCell ref="A9:B9"/>
    <mergeCell ref="A10:B10"/>
    <mergeCell ref="AM3:AM4"/>
    <mergeCell ref="AN3:AS3"/>
    <mergeCell ref="A5:B5"/>
    <mergeCell ref="A6:B6"/>
    <mergeCell ref="AI3:AI4"/>
    <mergeCell ref="AJ3:AJ4"/>
    <mergeCell ref="AK3:AK4"/>
    <mergeCell ref="AL3:AL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A1:AS1"/>
    <mergeCell ref="AP2:AS2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0.79" header="0.512" footer="0.512"/>
  <pageSetup horizontalDpi="600" verticalDpi="600" orientation="portrait" paperSize="9" scale="66" r:id="rId1"/>
  <colBreaks count="1" manualBreakCount="1">
    <brk id="2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沖縄県企画開発部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2012-10-19T05:03:36Z</cp:lastPrinted>
  <dcterms:created xsi:type="dcterms:W3CDTF">2002-07-12T00:42:29Z</dcterms:created>
  <dcterms:modified xsi:type="dcterms:W3CDTF">2012-10-19T05:04:14Z</dcterms:modified>
  <cp:category/>
  <cp:version/>
  <cp:contentType/>
  <cp:contentStatus/>
</cp:coreProperties>
</file>