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10d530\バス通学費支援\遠距離通学\ホームページ掲載用データ\記入例、FAQ、リーフレット\"/>
    </mc:Choice>
  </mc:AlternateContent>
  <bookViews>
    <workbookView xWindow="0" yWindow="0" windowWidth="20490" windowHeight="7530" tabRatio="902"/>
  </bookViews>
  <sheets>
    <sheet name="様式１" sheetId="37" r:id="rId1"/>
    <sheet name="様式２" sheetId="14" r:id="rId2"/>
    <sheet name="様式３" sheetId="43" r:id="rId3"/>
    <sheet name="様式４(記入例定期) （一括請求）" sheetId="44" r:id="rId4"/>
    <sheet name="様式4-2定期券計算表 (記入例)（一括請求）" sheetId="31" r:id="rId5"/>
    <sheet name="様式4-3回数券報告書 (記入例) (一括請求)" sheetId="27" r:id="rId6"/>
  </sheets>
  <definedNames>
    <definedName name="_xlnm.Print_Area" localSheetId="0">様式１!$A$1:$AB$116</definedName>
    <definedName name="_xlnm.Print_Area" localSheetId="1">様式２!$A$1:$M$29</definedName>
    <definedName name="_xlnm.Print_Area" localSheetId="3">'様式４(記入例定期) （一括請求）'!$A$1:$X$38</definedName>
    <definedName name="_xlnm.Print_Area" localSheetId="4">'様式4-2定期券計算表 (記入例)（一括請求）'!$A$1:$T$36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44" l="1"/>
  <c r="P19" i="44" s="1"/>
  <c r="M18" i="44"/>
  <c r="P18" i="44" s="1"/>
  <c r="M17" i="44"/>
  <c r="P17" i="44" s="1"/>
  <c r="M16" i="44"/>
  <c r="P16" i="44" s="1"/>
  <c r="M15" i="44"/>
  <c r="P15" i="44" s="1"/>
  <c r="M14" i="44"/>
  <c r="P14" i="44" s="1"/>
  <c r="M13" i="44"/>
  <c r="P13" i="44" s="1"/>
  <c r="M12" i="44"/>
  <c r="P12" i="44" s="1"/>
  <c r="M11" i="44"/>
  <c r="P11" i="44" s="1"/>
  <c r="M10" i="44"/>
  <c r="P10" i="44" s="1"/>
  <c r="M9" i="44"/>
  <c r="P9" i="44" s="1"/>
  <c r="M8" i="44"/>
  <c r="P8" i="44" s="1"/>
  <c r="P20" i="44" l="1"/>
  <c r="E21" i="44" s="1"/>
  <c r="I16" i="31" l="1"/>
  <c r="I24" i="31" l="1"/>
  <c r="I23" i="31"/>
  <c r="I22" i="31"/>
  <c r="I21" i="31"/>
  <c r="I20" i="31"/>
  <c r="I19" i="31"/>
  <c r="I18" i="31"/>
  <c r="I17" i="31"/>
  <c r="I15" i="31"/>
  <c r="I14" i="31"/>
  <c r="I13" i="31"/>
  <c r="I12" i="31"/>
  <c r="I11" i="31"/>
  <c r="I10" i="31"/>
  <c r="M21" i="27" l="1"/>
  <c r="M20" i="27"/>
  <c r="M19" i="27"/>
  <c r="M18" i="27"/>
  <c r="M17" i="27"/>
  <c r="M16" i="27"/>
  <c r="M15" i="27"/>
  <c r="M14" i="27"/>
  <c r="M13" i="27"/>
  <c r="M12" i="27"/>
  <c r="M11" i="27"/>
  <c r="M10" i="27"/>
</calcChain>
</file>

<file path=xl/sharedStrings.xml><?xml version="1.0" encoding="utf-8"?>
<sst xmlns="http://schemas.openxmlformats.org/spreadsheetml/2006/main" count="414" uniqueCount="167">
  <si>
    <t>4月</t>
    <rPh sb="1" eb="2">
      <t>ガツ</t>
    </rPh>
    <phoneticPr fontId="2"/>
  </si>
  <si>
    <t>5月</t>
  </si>
  <si>
    <t>6月</t>
  </si>
  <si>
    <t>7月</t>
  </si>
  <si>
    <t>8月</t>
  </si>
  <si>
    <t>9月</t>
  </si>
  <si>
    <t>10月</t>
  </si>
  <si>
    <t>11月</t>
  </si>
  <si>
    <t>12月</t>
  </si>
  <si>
    <t>1月</t>
    <rPh sb="1" eb="2">
      <t>ガツ</t>
    </rPh>
    <phoneticPr fontId="2"/>
  </si>
  <si>
    <t>2月</t>
  </si>
  <si>
    <t>3月</t>
  </si>
  <si>
    <t>通学費
合計</t>
    <rPh sb="0" eb="3">
      <t>ツウガクヒ</t>
    </rPh>
    <rPh sb="4" eb="5">
      <t>ゴウ</t>
    </rPh>
    <rPh sb="5" eb="6">
      <t>ケイ</t>
    </rPh>
    <phoneticPr fontId="2"/>
  </si>
  <si>
    <t>控除額</t>
    <rPh sb="0" eb="2">
      <t>コウジョ</t>
    </rPh>
    <rPh sb="2" eb="3">
      <t>ガク</t>
    </rPh>
    <phoneticPr fontId="2"/>
  </si>
  <si>
    <t>補助額計</t>
    <rPh sb="0" eb="3">
      <t>ホジョガク</t>
    </rPh>
    <rPh sb="3" eb="4">
      <t>ケイ</t>
    </rPh>
    <phoneticPr fontId="2"/>
  </si>
  <si>
    <t>月</t>
    <rPh sb="0" eb="1">
      <t>ツキ</t>
    </rPh>
    <phoneticPr fontId="2"/>
  </si>
  <si>
    <t>円</t>
    <rPh sb="0" eb="1">
      <t>エン</t>
    </rPh>
    <phoneticPr fontId="2"/>
  </si>
  <si>
    <t>補助金請求額</t>
    <rPh sb="0" eb="3">
      <t>ホジョキン</t>
    </rPh>
    <rPh sb="3" eb="6">
      <t>セイキュウガク</t>
    </rPh>
    <phoneticPr fontId="2"/>
  </si>
  <si>
    <t>※</t>
    <phoneticPr fontId="2"/>
  </si>
  <si>
    <t>通学定期券の購入額
（領収書の金額）</t>
    <rPh sb="0" eb="2">
      <t>ツウガク</t>
    </rPh>
    <rPh sb="2" eb="5">
      <t>テイキケン</t>
    </rPh>
    <rPh sb="6" eb="9">
      <t>コウニュウガク</t>
    </rPh>
    <rPh sb="11" eb="14">
      <t>リョウシュウショ</t>
    </rPh>
    <rPh sb="15" eb="17">
      <t>キンガク</t>
    </rPh>
    <phoneticPr fontId="2"/>
  </si>
  <si>
    <t>有効月数</t>
    <rPh sb="0" eb="2">
      <t>ユウコウ</t>
    </rPh>
    <rPh sb="2" eb="3">
      <t>ツキ</t>
    </rPh>
    <rPh sb="3" eb="4">
      <t>スウ</t>
    </rPh>
    <phoneticPr fontId="2"/>
  </si>
  <si>
    <t>有効期間</t>
    <rPh sb="0" eb="2">
      <t>ユウコウ</t>
    </rPh>
    <rPh sb="2" eb="4">
      <t>キカン</t>
    </rPh>
    <phoneticPr fontId="2"/>
  </si>
  <si>
    <t>　　【手順】</t>
    <rPh sb="3" eb="5">
      <t>テジュン</t>
    </rPh>
    <phoneticPr fontId="2"/>
  </si>
  <si>
    <t>ひと月あたりの購入額
（少数点未満切り捨て）</t>
    <rPh sb="2" eb="3">
      <t>ゲツ</t>
    </rPh>
    <rPh sb="7" eb="10">
      <t>コウニュウガク</t>
    </rPh>
    <rPh sb="12" eb="14">
      <t>ショウスウ</t>
    </rPh>
    <rPh sb="14" eb="15">
      <t>テン</t>
    </rPh>
    <rPh sb="15" eb="17">
      <t>ミマン</t>
    </rPh>
    <rPh sb="17" eb="18">
      <t>キ</t>
    </rPh>
    <rPh sb="19" eb="20">
      <t>ス</t>
    </rPh>
    <phoneticPr fontId="2"/>
  </si>
  <si>
    <t>通学定期券の購入額を有効期間月数で割り、ひと月あたりの購入額を求めます。（少数点以下切り捨て）</t>
    <rPh sb="0" eb="2">
      <t>ツウガク</t>
    </rPh>
    <rPh sb="2" eb="4">
      <t>テイキ</t>
    </rPh>
    <rPh sb="4" eb="5">
      <t>ケン</t>
    </rPh>
    <rPh sb="6" eb="9">
      <t>コウニュウガク</t>
    </rPh>
    <rPh sb="10" eb="12">
      <t>ユウコウ</t>
    </rPh>
    <rPh sb="12" eb="14">
      <t>キカン</t>
    </rPh>
    <rPh sb="14" eb="16">
      <t>ツキスウ</t>
    </rPh>
    <rPh sb="17" eb="18">
      <t>ワ</t>
    </rPh>
    <rPh sb="22" eb="23">
      <t>ゲツ</t>
    </rPh>
    <rPh sb="27" eb="30">
      <t>コウニュウガク</t>
    </rPh>
    <rPh sb="31" eb="32">
      <t>モト</t>
    </rPh>
    <rPh sb="37" eb="40">
      <t>ショウスウテン</t>
    </rPh>
    <rPh sb="40" eb="42">
      <t>イカ</t>
    </rPh>
    <rPh sb="42" eb="43">
      <t>キ</t>
    </rPh>
    <rPh sb="44" eb="45">
      <t>ス</t>
    </rPh>
    <phoneticPr fontId="2"/>
  </si>
  <si>
    <t>・ひと月全てが有効期間である場合、その月に割り当てます。</t>
    <rPh sb="3" eb="4">
      <t>ツキ</t>
    </rPh>
    <rPh sb="4" eb="5">
      <t>スベ</t>
    </rPh>
    <rPh sb="7" eb="9">
      <t>ユウコウ</t>
    </rPh>
    <rPh sb="9" eb="11">
      <t>キカン</t>
    </rPh>
    <rPh sb="14" eb="16">
      <t>バアイ</t>
    </rPh>
    <rPh sb="19" eb="20">
      <t>ツキ</t>
    </rPh>
    <rPh sb="21" eb="22">
      <t>ワ</t>
    </rPh>
    <rPh sb="23" eb="24">
      <t>ア</t>
    </rPh>
    <phoneticPr fontId="2"/>
  </si>
  <si>
    <t>購入した通学定期券ごと（領収書ごと）に１と２の作業をします。</t>
    <rPh sb="0" eb="2">
      <t>コウニュウ</t>
    </rPh>
    <rPh sb="4" eb="6">
      <t>ツウガク</t>
    </rPh>
    <rPh sb="6" eb="9">
      <t>テイキケン</t>
    </rPh>
    <rPh sb="12" eb="15">
      <t>リョウシュウショ</t>
    </rPh>
    <rPh sb="23" eb="25">
      <t>サギョウ</t>
    </rPh>
    <phoneticPr fontId="2"/>
  </si>
  <si>
    <t>通学定期券、通学回数券は区間別に複数の種類がある場合、①～③に分けて記入してください。</t>
    <rPh sb="0" eb="2">
      <t>ツウガク</t>
    </rPh>
    <rPh sb="2" eb="5">
      <t>テイキケン</t>
    </rPh>
    <rPh sb="6" eb="8">
      <t>ツウガク</t>
    </rPh>
    <rPh sb="8" eb="11">
      <t>カイスウケン</t>
    </rPh>
    <rPh sb="12" eb="14">
      <t>クカン</t>
    </rPh>
    <rPh sb="14" eb="15">
      <t>ベツ</t>
    </rPh>
    <rPh sb="16" eb="18">
      <t>フクスウ</t>
    </rPh>
    <rPh sb="19" eb="21">
      <t>シュルイ</t>
    </rPh>
    <rPh sb="24" eb="26">
      <t>バアイ</t>
    </rPh>
    <rPh sb="31" eb="32">
      <t>ワ</t>
    </rPh>
    <rPh sb="34" eb="36">
      <t>キニュウ</t>
    </rPh>
    <phoneticPr fontId="2"/>
  </si>
  <si>
    <t>例</t>
    <rPh sb="0" eb="1">
      <t>レイ</t>
    </rPh>
    <phoneticPr fontId="2"/>
  </si>
  <si>
    <t>～</t>
    <phoneticPr fontId="2"/>
  </si>
  <si>
    <t>備考</t>
    <rPh sb="0" eb="2">
      <t>ビコウ</t>
    </rPh>
    <phoneticPr fontId="2"/>
  </si>
  <si>
    <t>前年度
繰越</t>
    <rPh sb="0" eb="3">
      <t>ゼンネンド</t>
    </rPh>
    <rPh sb="4" eb="6">
      <t>クリコシ</t>
    </rPh>
    <phoneticPr fontId="2"/>
  </si>
  <si>
    <t>－</t>
    <phoneticPr fontId="2"/>
  </si>
  <si>
    <t>４月</t>
    <rPh sb="1" eb="2">
      <t>ツキ</t>
    </rPh>
    <phoneticPr fontId="2"/>
  </si>
  <si>
    <t>５月</t>
  </si>
  <si>
    <t>６月</t>
  </si>
  <si>
    <t>７月</t>
  </si>
  <si>
    <t>８月</t>
  </si>
  <si>
    <t>９月</t>
  </si>
  <si>
    <t>10月</t>
    <phoneticPr fontId="2"/>
  </si>
  <si>
    <t>11月</t>
    <phoneticPr fontId="2"/>
  </si>
  <si>
    <t>12月</t>
    <phoneticPr fontId="2"/>
  </si>
  <si>
    <t>１月</t>
  </si>
  <si>
    <t>２月</t>
    <rPh sb="1" eb="2">
      <t>ツキ</t>
    </rPh>
    <phoneticPr fontId="2"/>
  </si>
  <si>
    <t>３月</t>
    <rPh sb="1" eb="2">
      <t>ツキ</t>
    </rPh>
    <phoneticPr fontId="2"/>
  </si>
  <si>
    <t>【以下の注意をよくお読みください】</t>
    <rPh sb="1" eb="3">
      <t>イカ</t>
    </rPh>
    <rPh sb="4" eb="6">
      <t>チュウイ</t>
    </rPh>
    <rPh sb="10" eb="11">
      <t>ヨ</t>
    </rPh>
    <phoneticPr fontId="2"/>
  </si>
  <si>
    <r>
      <t>・</t>
    </r>
    <r>
      <rPr>
        <u/>
        <sz val="10"/>
        <color theme="1"/>
        <rFont val="游ゴシック"/>
        <family val="3"/>
        <charset val="128"/>
        <scheme val="minor"/>
      </rPr>
      <t>購入枚数は、提出する領収書と表紙で確認できる枚数のみ</t>
    </r>
    <r>
      <rPr>
        <sz val="10"/>
        <color theme="1"/>
        <rFont val="游ゴシック"/>
        <family val="3"/>
        <charset val="128"/>
        <scheme val="minor"/>
      </rPr>
      <t>記入してください。</t>
    </r>
    <rPh sb="1" eb="3">
      <t>コウニュウ</t>
    </rPh>
    <rPh sb="3" eb="5">
      <t>マイスウ</t>
    </rPh>
    <rPh sb="7" eb="9">
      <t>テイシュツ</t>
    </rPh>
    <rPh sb="11" eb="14">
      <t>リョウシュウショ</t>
    </rPh>
    <rPh sb="15" eb="17">
      <t>ヒョウシ</t>
    </rPh>
    <rPh sb="18" eb="20">
      <t>カクニン</t>
    </rPh>
    <rPh sb="23" eb="25">
      <t>マイスウ</t>
    </rPh>
    <rPh sb="27" eb="29">
      <t>キニュウ</t>
    </rPh>
    <phoneticPr fontId="2"/>
  </si>
  <si>
    <r>
      <t>・通学回数乗車券を</t>
    </r>
    <r>
      <rPr>
        <u/>
        <sz val="10"/>
        <color theme="1"/>
        <rFont val="游ゴシック"/>
        <family val="3"/>
        <charset val="128"/>
        <scheme val="minor"/>
      </rPr>
      <t>２種類以上使用している場合は、種類ごとに提出</t>
    </r>
    <r>
      <rPr>
        <sz val="10"/>
        <color theme="1"/>
        <rFont val="游ゴシック"/>
        <family val="2"/>
        <charset val="128"/>
        <scheme val="minor"/>
      </rPr>
      <t>してください。</t>
    </r>
    <rPh sb="1" eb="3">
      <t>ツウガク</t>
    </rPh>
    <rPh sb="3" eb="5">
      <t>カイスウ</t>
    </rPh>
    <rPh sb="5" eb="8">
      <t>ジョウシャケン</t>
    </rPh>
    <rPh sb="10" eb="12">
      <t>シュルイ</t>
    </rPh>
    <rPh sb="12" eb="14">
      <t>イジョウ</t>
    </rPh>
    <rPh sb="14" eb="16">
      <t>シヨウ</t>
    </rPh>
    <rPh sb="20" eb="22">
      <t>バアイ</t>
    </rPh>
    <rPh sb="24" eb="26">
      <t>シュルイ</t>
    </rPh>
    <rPh sb="29" eb="31">
      <t>テイシュツ</t>
    </rPh>
    <phoneticPr fontId="2"/>
  </si>
  <si>
    <r>
      <t>・変更がある場合、</t>
    </r>
    <r>
      <rPr>
        <u/>
        <sz val="10"/>
        <color theme="1"/>
        <rFont val="游ゴシック"/>
        <family val="3"/>
        <charset val="128"/>
        <scheme val="minor"/>
      </rPr>
      <t>最終締切は翌年度の４月10日（休日の場合は前営業日）</t>
    </r>
    <r>
      <rPr>
        <sz val="10"/>
        <color theme="1"/>
        <rFont val="游ゴシック"/>
        <family val="2"/>
        <charset val="128"/>
        <scheme val="minor"/>
      </rPr>
      <t>です。</t>
    </r>
    <rPh sb="1" eb="3">
      <t>ヘンコウ</t>
    </rPh>
    <rPh sb="6" eb="8">
      <t>バアイ</t>
    </rPh>
    <rPh sb="9" eb="11">
      <t>サイシュウ</t>
    </rPh>
    <rPh sb="11" eb="13">
      <t>シメキリ</t>
    </rPh>
    <rPh sb="14" eb="17">
      <t>ヨクネンド</t>
    </rPh>
    <rPh sb="19" eb="20">
      <t>ガツ</t>
    </rPh>
    <rPh sb="22" eb="23">
      <t>ヒ</t>
    </rPh>
    <rPh sb="24" eb="26">
      <t>キュウジツ</t>
    </rPh>
    <rPh sb="27" eb="29">
      <t>バアイ</t>
    </rPh>
    <rPh sb="30" eb="31">
      <t>ゼン</t>
    </rPh>
    <rPh sb="31" eb="34">
      <t>エイギョウビ</t>
    </rPh>
    <phoneticPr fontId="2"/>
  </si>
  <si>
    <t>前月の残枚数
(B)</t>
    <rPh sb="0" eb="2">
      <t>ゼンゲツ</t>
    </rPh>
    <rPh sb="3" eb="4">
      <t>ザン</t>
    </rPh>
    <rPh sb="4" eb="6">
      <t>マイスウ</t>
    </rPh>
    <phoneticPr fontId="2"/>
  </si>
  <si>
    <t>購入枚数
(C)</t>
    <rPh sb="0" eb="2">
      <t>コウニュウ</t>
    </rPh>
    <rPh sb="2" eb="4">
      <t>マイスウ</t>
    </rPh>
    <phoneticPr fontId="2"/>
  </si>
  <si>
    <t>使用枚数
(D)</t>
    <rPh sb="0" eb="2">
      <t>シヨウ</t>
    </rPh>
    <rPh sb="2" eb="4">
      <t>マイスウ</t>
    </rPh>
    <phoneticPr fontId="2"/>
  </si>
  <si>
    <t>残枚数
(B+C-D)</t>
    <rPh sb="0" eb="1">
      <t>ザン</t>
    </rPh>
    <rPh sb="1" eb="3">
      <t>マイスウ</t>
    </rPh>
    <phoneticPr fontId="2"/>
  </si>
  <si>
    <t>使用金額
(A×D)</t>
    <rPh sb="0" eb="2">
      <t>シヨウ</t>
    </rPh>
    <rPh sb="2" eb="4">
      <t>キンガク</t>
    </rPh>
    <phoneticPr fontId="2"/>
  </si>
  <si>
    <r>
      <t>・</t>
    </r>
    <r>
      <rPr>
        <u/>
        <sz val="10"/>
        <color theme="1"/>
        <rFont val="游ゴシック"/>
        <family val="3"/>
        <charset val="128"/>
        <scheme val="minor"/>
      </rPr>
      <t>各月の使用枚数の上限は62回です</t>
    </r>
    <r>
      <rPr>
        <sz val="10"/>
        <color theme="1"/>
        <rFont val="游ゴシック"/>
        <family val="3"/>
        <charset val="128"/>
        <scheme val="minor"/>
      </rPr>
      <t>。</t>
    </r>
    <rPh sb="1" eb="3">
      <t>カクツキ</t>
    </rPh>
    <rPh sb="4" eb="6">
      <t>シヨウ</t>
    </rPh>
    <rPh sb="6" eb="8">
      <t>マイスウ</t>
    </rPh>
    <rPh sb="9" eb="11">
      <t>ジョウゲン</t>
    </rPh>
    <rPh sb="14" eb="15">
      <t>カイ</t>
    </rPh>
    <phoneticPr fontId="2"/>
  </si>
  <si>
    <t>通学定期券購入額一覧表</t>
    <rPh sb="0" eb="2">
      <t>ツウガク</t>
    </rPh>
    <rPh sb="2" eb="5">
      <t>テイキケン</t>
    </rPh>
    <rPh sb="5" eb="7">
      <t>コウニュウ</t>
    </rPh>
    <rPh sb="7" eb="8">
      <t>ガク</t>
    </rPh>
    <rPh sb="8" eb="10">
      <t>イチラン</t>
    </rPh>
    <rPh sb="10" eb="11">
      <t>ヒョウ</t>
    </rPh>
    <phoneticPr fontId="2"/>
  </si>
  <si>
    <t>前年度３月の残枚数を記入する</t>
    <rPh sb="0" eb="3">
      <t>ゼンネンド</t>
    </rPh>
    <rPh sb="4" eb="5">
      <t>ガツ</t>
    </rPh>
    <rPh sb="6" eb="7">
      <t>ザン</t>
    </rPh>
    <rPh sb="7" eb="9">
      <t>マイスウ</t>
    </rPh>
    <rPh sb="10" eb="12">
      <t>キニュウ</t>
    </rPh>
    <phoneticPr fontId="2"/>
  </si>
  <si>
    <t>枚</t>
    <rPh sb="0" eb="1">
      <t>マイ</t>
    </rPh>
    <phoneticPr fontId="2"/>
  </si>
  <si>
    <t>か月</t>
    <rPh sb="1" eb="2">
      <t>ツキ</t>
    </rPh>
    <phoneticPr fontId="2"/>
  </si>
  <si>
    <t>通学区間</t>
    <rPh sb="0" eb="2">
      <t>ツウガク</t>
    </rPh>
    <rPh sb="2" eb="4">
      <t>クカン</t>
    </rPh>
    <phoneticPr fontId="2"/>
  </si>
  <si>
    <t>利用交通機関</t>
    <rPh sb="0" eb="2">
      <t>リヨウ</t>
    </rPh>
    <rPh sb="2" eb="4">
      <t>コウツウ</t>
    </rPh>
    <rPh sb="4" eb="6">
      <t>キカン</t>
    </rPh>
    <phoneticPr fontId="2"/>
  </si>
  <si>
    <t>計</t>
    <rPh sb="0" eb="1">
      <t>ケイ</t>
    </rPh>
    <phoneticPr fontId="2"/>
  </si>
  <si>
    <t>62回</t>
    <rPh sb="2" eb="3">
      <t>カイ</t>
    </rPh>
    <phoneticPr fontId="2"/>
  </si>
  <si>
    <t>円（A）</t>
    <rPh sb="0" eb="1">
      <t>エン</t>
    </rPh>
    <phoneticPr fontId="2"/>
  </si>
  <si>
    <t>（a）</t>
    <phoneticPr fontId="2"/>
  </si>
  <si>
    <t>１か月あたりの
定期券購入金額(a)</t>
    <rPh sb="2" eb="3">
      <t>ゲツ</t>
    </rPh>
    <rPh sb="8" eb="11">
      <t>テイキケン</t>
    </rPh>
    <rPh sb="11" eb="13">
      <t>コウニュウ</t>
    </rPh>
    <rPh sb="13" eb="15">
      <t>キンガク</t>
    </rPh>
    <phoneticPr fontId="2"/>
  </si>
  <si>
    <t>１か月あたりの
回数券使用金額(b)</t>
    <rPh sb="2" eb="3">
      <t>ゲツ</t>
    </rPh>
    <rPh sb="8" eb="11">
      <t>カイスウケン</t>
    </rPh>
    <rPh sb="11" eb="13">
      <t>シヨウ</t>
    </rPh>
    <rPh sb="13" eb="15">
      <t>キンガク</t>
    </rPh>
    <phoneticPr fontId="2"/>
  </si>
  <si>
    <t>△15,000円</t>
    <rPh sb="7" eb="8">
      <t>エン</t>
    </rPh>
    <phoneticPr fontId="2"/>
  </si>
  <si>
    <t>通学定期券購入額一覧表（様式4-2）で計算した、ひと月あたりの購入額を各月に記入してください。</t>
    <rPh sb="0" eb="2">
      <t>ツウガク</t>
    </rPh>
    <rPh sb="2" eb="5">
      <t>テイキケン</t>
    </rPh>
    <rPh sb="5" eb="7">
      <t>コウニュウ</t>
    </rPh>
    <rPh sb="7" eb="8">
      <t>ガク</t>
    </rPh>
    <rPh sb="8" eb="10">
      <t>イチラン</t>
    </rPh>
    <rPh sb="10" eb="11">
      <t>ヒョウ</t>
    </rPh>
    <rPh sb="12" eb="14">
      <t>ヨウシキ</t>
    </rPh>
    <rPh sb="19" eb="21">
      <t>ケイサン</t>
    </rPh>
    <rPh sb="26" eb="27">
      <t>ゲツ</t>
    </rPh>
    <rPh sb="31" eb="34">
      <t>コウニュウガク</t>
    </rPh>
    <rPh sb="35" eb="37">
      <t>カクツキ</t>
    </rPh>
    <rPh sb="38" eb="40">
      <t>キニュウ</t>
    </rPh>
    <phoneticPr fontId="2"/>
  </si>
  <si>
    <t>通学回数券は、通学回数乗車券使用実績報告書（様式4-3）に記入した各月の使用枚数×１枚あたりの購入費の金額を各月に記入してください。</t>
    <rPh sb="0" eb="2">
      <t>ツウガク</t>
    </rPh>
    <rPh sb="2" eb="5">
      <t>カイスウケン</t>
    </rPh>
    <rPh sb="7" eb="9">
      <t>ツウガク</t>
    </rPh>
    <rPh sb="9" eb="11">
      <t>カイスウ</t>
    </rPh>
    <rPh sb="11" eb="14">
      <t>ジョウシャケン</t>
    </rPh>
    <rPh sb="14" eb="16">
      <t>シヨウ</t>
    </rPh>
    <rPh sb="16" eb="18">
      <t>ジッセキ</t>
    </rPh>
    <rPh sb="18" eb="21">
      <t>ホウコクショ</t>
    </rPh>
    <rPh sb="22" eb="24">
      <t>ヨウシキ</t>
    </rPh>
    <rPh sb="29" eb="31">
      <t>キニュウ</t>
    </rPh>
    <rPh sb="33" eb="35">
      <t>カクツキ</t>
    </rPh>
    <rPh sb="36" eb="38">
      <t>シヨウ</t>
    </rPh>
    <rPh sb="38" eb="40">
      <t>マイスウ</t>
    </rPh>
    <rPh sb="42" eb="43">
      <t>マイ</t>
    </rPh>
    <rPh sb="47" eb="49">
      <t>コウニュウ</t>
    </rPh>
    <rPh sb="49" eb="50">
      <t>ヒ</t>
    </rPh>
    <rPh sb="51" eb="53">
      <t>キンガク</t>
    </rPh>
    <rPh sb="54" eb="56">
      <t>カクツキ</t>
    </rPh>
    <rPh sb="57" eb="59">
      <t>キニュウ</t>
    </rPh>
    <phoneticPr fontId="2"/>
  </si>
  <si>
    <t>補助金額計算書</t>
    <rPh sb="0" eb="3">
      <t>ホジョキン</t>
    </rPh>
    <rPh sb="3" eb="4">
      <t>ガク</t>
    </rPh>
    <rPh sb="4" eb="7">
      <t>ケイサンショ</t>
    </rPh>
    <phoneticPr fontId="2"/>
  </si>
  <si>
    <t>様式２（第７条関係）</t>
    <rPh sb="0" eb="2">
      <t>ヨウシキ</t>
    </rPh>
    <rPh sb="4" eb="5">
      <t>ダイ</t>
    </rPh>
    <rPh sb="6" eb="7">
      <t>ジョウ</t>
    </rPh>
    <rPh sb="7" eb="9">
      <t>カンケイ</t>
    </rPh>
    <phoneticPr fontId="2"/>
  </si>
  <si>
    <t>控除額(c)</t>
    <rPh sb="0" eb="3">
      <t>コウジョガク</t>
    </rPh>
    <phoneticPr fontId="2"/>
  </si>
  <si>
    <t>※100円未満切り捨て</t>
    <rPh sb="4" eb="5">
      <t>エン</t>
    </rPh>
    <rPh sb="5" eb="7">
      <t>ミマン</t>
    </rPh>
    <rPh sb="7" eb="8">
      <t>キ</t>
    </rPh>
    <rPh sb="9" eb="10">
      <t>ス</t>
    </rPh>
    <phoneticPr fontId="2"/>
  </si>
  <si>
    <t>１か月あたりの
補助額(d)</t>
    <rPh sb="2" eb="3">
      <t>ゲツ</t>
    </rPh>
    <rPh sb="8" eb="11">
      <t>ホジョガク</t>
    </rPh>
    <phoneticPr fontId="2"/>
  </si>
  <si>
    <t>利用月数
（e）</t>
    <rPh sb="0" eb="2">
      <t>リヨウ</t>
    </rPh>
    <rPh sb="2" eb="4">
      <t>ゲッスウ</t>
    </rPh>
    <phoneticPr fontId="2"/>
  </si>
  <si>
    <t>回数券一枚あたりの
購入金額(A)
（少数点未満切り捨て）</t>
    <rPh sb="0" eb="3">
      <t>カイスウケン</t>
    </rPh>
    <rPh sb="3" eb="5">
      <t>イチマイ</t>
    </rPh>
    <rPh sb="10" eb="12">
      <t>コウニュウ</t>
    </rPh>
    <rPh sb="12" eb="14">
      <t>キンガク</t>
    </rPh>
    <phoneticPr fontId="2"/>
  </si>
  <si>
    <t>・用紙が不足する場合は、コピーして使用してください。</t>
    <rPh sb="1" eb="3">
      <t>ヨウシ</t>
    </rPh>
    <rPh sb="4" eb="6">
      <t>フソク</t>
    </rPh>
    <rPh sb="8" eb="10">
      <t>バアイ</t>
    </rPh>
    <rPh sb="17" eb="19">
      <t>シヨウ</t>
    </rPh>
    <phoneticPr fontId="2"/>
  </si>
  <si>
    <t>様式４－３（要綱第10条関係）</t>
    <rPh sb="0" eb="2">
      <t>ヨウシキ</t>
    </rPh>
    <rPh sb="6" eb="8">
      <t>ヨウコウ</t>
    </rPh>
    <rPh sb="8" eb="9">
      <t>ダイ</t>
    </rPh>
    <rPh sb="11" eb="12">
      <t>ジョウ</t>
    </rPh>
    <rPh sb="12" eb="14">
      <t>カンケイ</t>
    </rPh>
    <phoneticPr fontId="2"/>
  </si>
  <si>
    <t>様式４－２（要綱第10条関係）</t>
    <rPh sb="0" eb="2">
      <t>ヨウシキ</t>
    </rPh>
    <rPh sb="6" eb="8">
      <t>ヨウコウ</t>
    </rPh>
    <rPh sb="8" eb="9">
      <t>ダイ</t>
    </rPh>
    <rPh sb="11" eb="12">
      <t>ジョウ</t>
    </rPh>
    <rPh sb="12" eb="14">
      <t>カンケイ</t>
    </rPh>
    <phoneticPr fontId="2"/>
  </si>
  <si>
    <t>通学計画書</t>
    <rPh sb="0" eb="2">
      <t>ツウガク</t>
    </rPh>
    <rPh sb="2" eb="5">
      <t>ケイカクショ</t>
    </rPh>
    <phoneticPr fontId="2"/>
  </si>
  <si>
    <t>ひと月あたりの購入額を補助金額計算書（様式４）の各月に割り当てます。</t>
    <rPh sb="2" eb="3">
      <t>ゲツ</t>
    </rPh>
    <rPh sb="7" eb="10">
      <t>コウニュウガク</t>
    </rPh>
    <rPh sb="11" eb="14">
      <t>ホジョキン</t>
    </rPh>
    <rPh sb="14" eb="15">
      <t>ガク</t>
    </rPh>
    <rPh sb="15" eb="18">
      <t>ケイサンショ</t>
    </rPh>
    <rPh sb="19" eb="21">
      <t>ヨウシキ</t>
    </rPh>
    <rPh sb="24" eb="26">
      <t>カクツキ</t>
    </rPh>
    <rPh sb="27" eb="28">
      <t>ワ</t>
    </rPh>
    <rPh sb="29" eb="30">
      <t>ア</t>
    </rPh>
    <phoneticPr fontId="2"/>
  </si>
  <si>
    <t>生徒名　沖縄　花子</t>
    <rPh sb="0" eb="3">
      <t>セイトメイ</t>
    </rPh>
    <rPh sb="4" eb="6">
      <t>オキナワ</t>
    </rPh>
    <rPh sb="7" eb="9">
      <t>ハナコ</t>
    </rPh>
    <phoneticPr fontId="2"/>
  </si>
  <si>
    <t>1,605円</t>
    <rPh sb="5" eb="6">
      <t>エン</t>
    </rPh>
    <phoneticPr fontId="2"/>
  </si>
  <si>
    <t>99,510円</t>
    <rPh sb="6" eb="7">
      <t>エン</t>
    </rPh>
    <phoneticPr fontId="2"/>
  </si>
  <si>
    <t>12月</t>
    <rPh sb="2" eb="3">
      <t>ツキ</t>
    </rPh>
    <phoneticPr fontId="2"/>
  </si>
  <si>
    <t>16,666円</t>
    <rPh sb="6" eb="7">
      <t>エン</t>
    </rPh>
    <phoneticPr fontId="2"/>
  </si>
  <si>
    <t>沖縄バス</t>
    <rPh sb="0" eb="2">
      <t>オキナワ</t>
    </rPh>
    <phoneticPr fontId="2"/>
  </si>
  <si>
    <t>生徒名　：沖縄　花子</t>
    <rPh sb="0" eb="3">
      <t>セイトメイ</t>
    </rPh>
    <rPh sb="5" eb="7">
      <t>オキナワ</t>
    </rPh>
    <rPh sb="8" eb="10">
      <t>ハナコ</t>
    </rPh>
    <phoneticPr fontId="2"/>
  </si>
  <si>
    <t>～</t>
  </si>
  <si>
    <t>令和５年度 通学回数乗車券使用実績報告書</t>
    <rPh sb="0" eb="2">
      <t>レイワ</t>
    </rPh>
    <rPh sb="3" eb="5">
      <t>ネンド</t>
    </rPh>
    <rPh sb="6" eb="8">
      <t>ツウガク</t>
    </rPh>
    <rPh sb="8" eb="10">
      <t>カイスウ</t>
    </rPh>
    <rPh sb="10" eb="12">
      <t>ジョウシャ</t>
    </rPh>
    <rPh sb="12" eb="13">
      <t>ケン</t>
    </rPh>
    <rPh sb="13" eb="15">
      <t>シヨウ</t>
    </rPh>
    <rPh sb="15" eb="17">
      <t>ジッセキ</t>
    </rPh>
    <rPh sb="17" eb="19">
      <t>ホウコク</t>
    </rPh>
    <rPh sb="19" eb="20">
      <t>ショ</t>
    </rPh>
    <phoneticPr fontId="2"/>
  </si>
  <si>
    <r>
      <rPr>
        <sz val="10"/>
        <color theme="1"/>
        <rFont val="游ゴシック"/>
        <family val="3"/>
        <charset val="128"/>
        <scheme val="minor"/>
      </rPr>
      <t>名護バスターミナル</t>
    </r>
    <r>
      <rPr>
        <sz val="14"/>
        <color theme="1"/>
        <rFont val="游ゴシック"/>
        <family val="3"/>
        <charset val="128"/>
        <scheme val="minor"/>
      </rPr>
      <t>　～　</t>
    </r>
    <r>
      <rPr>
        <sz val="10"/>
        <color theme="1"/>
        <rFont val="游ゴシック"/>
        <family val="3"/>
        <charset val="128"/>
        <scheme val="minor"/>
      </rPr>
      <t>那覇バスターミナル</t>
    </r>
    <rPh sb="0" eb="2">
      <t>ナゴ</t>
    </rPh>
    <rPh sb="12" eb="14">
      <t>ナハ</t>
    </rPh>
    <phoneticPr fontId="2"/>
  </si>
  <si>
    <r>
      <t>この額を</t>
    </r>
    <r>
      <rPr>
        <u/>
        <sz val="11"/>
        <color theme="1"/>
        <rFont val="游ゴシック"/>
        <family val="3"/>
        <charset val="128"/>
        <scheme val="minor"/>
      </rPr>
      <t>様式３</t>
    </r>
    <r>
      <rPr>
        <sz val="11"/>
        <color theme="1"/>
        <rFont val="游ゴシック"/>
        <family val="2"/>
        <charset val="128"/>
        <scheme val="minor"/>
      </rPr>
      <t>の補助金請求額に記載してください。</t>
    </r>
    <rPh sb="2" eb="3">
      <t>ガク</t>
    </rPh>
    <rPh sb="4" eb="6">
      <t>ヨウシキ</t>
    </rPh>
    <rPh sb="8" eb="11">
      <t>ホジョキン</t>
    </rPh>
    <rPh sb="11" eb="14">
      <t>セイキュウガク</t>
    </rPh>
    <rPh sb="15" eb="17">
      <t>キサイ</t>
    </rPh>
    <phoneticPr fontId="2"/>
  </si>
  <si>
    <t>翌年度の様式に２枚を繰り越す</t>
    <rPh sb="0" eb="3">
      <t>ヨクネンド</t>
    </rPh>
    <rPh sb="4" eb="6">
      <t>ヨウシキ</t>
    </rPh>
    <rPh sb="8" eb="9">
      <t>マイ</t>
    </rPh>
    <rPh sb="10" eb="11">
      <t>ク</t>
    </rPh>
    <rPh sb="12" eb="13">
      <t>コ</t>
    </rPh>
    <phoneticPr fontId="2"/>
  </si>
  <si>
    <t>1,213,200円</t>
    <rPh sb="9" eb="10">
      <t>エン</t>
    </rPh>
    <phoneticPr fontId="2"/>
  </si>
  <si>
    <t>101,100円</t>
    <rPh sb="7" eb="8">
      <t>エン</t>
    </rPh>
    <phoneticPr fontId="2"/>
  </si>
  <si>
    <t>学校名　：那覇西高校</t>
    <rPh sb="0" eb="2">
      <t>ガッコウ</t>
    </rPh>
    <rPh sb="2" eb="3">
      <t>メイ</t>
    </rPh>
    <rPh sb="5" eb="7">
      <t>ナハ</t>
    </rPh>
    <rPh sb="7" eb="8">
      <t>ニシ</t>
    </rPh>
    <rPh sb="8" eb="10">
      <t>コウコウ</t>
    </rPh>
    <phoneticPr fontId="2"/>
  </si>
  <si>
    <t>生徒名：沖縄　花子　　　　　　　　学校名：那覇西高校</t>
    <rPh sb="0" eb="3">
      <t>セイトメイ</t>
    </rPh>
    <rPh sb="4" eb="6">
      <t>オキナワ</t>
    </rPh>
    <rPh sb="7" eb="9">
      <t>ハナコ</t>
    </rPh>
    <rPh sb="17" eb="19">
      <t>ガッコウ</t>
    </rPh>
    <rPh sb="19" eb="20">
      <t>メイ</t>
    </rPh>
    <rPh sb="21" eb="23">
      <t>ナハ</t>
    </rPh>
    <rPh sb="23" eb="24">
      <t>ニシ</t>
    </rPh>
    <rPh sb="24" eb="26">
      <t>コウコウ</t>
    </rPh>
    <phoneticPr fontId="2"/>
  </si>
  <si>
    <t>学校名　那覇西高校</t>
    <rPh sb="0" eb="3">
      <t>ガッコウメイ</t>
    </rPh>
    <rPh sb="4" eb="6">
      <t>ナハ</t>
    </rPh>
    <rPh sb="6" eb="7">
      <t>ニシ</t>
    </rPh>
    <rPh sb="7" eb="9">
      <t>コウコウ</t>
    </rPh>
    <phoneticPr fontId="2"/>
  </si>
  <si>
    <t>通学定期券（様式4-2から転記）</t>
    <rPh sb="0" eb="2">
      <t>ツウガク</t>
    </rPh>
    <rPh sb="2" eb="4">
      <t>テイキ</t>
    </rPh>
    <rPh sb="4" eb="5">
      <t>ケン</t>
    </rPh>
    <rPh sb="6" eb="8">
      <t>ヨウシキ</t>
    </rPh>
    <rPh sb="13" eb="15">
      <t>テンキ</t>
    </rPh>
    <phoneticPr fontId="2"/>
  </si>
  <si>
    <t>通学回数券（様式4-3から転記）</t>
    <rPh sb="0" eb="2">
      <t>ツウガク</t>
    </rPh>
    <rPh sb="2" eb="5">
      <t>カイスウケン</t>
    </rPh>
    <rPh sb="6" eb="8">
      <t>ヨウシキ</t>
    </rPh>
    <rPh sb="13" eb="15">
      <t>テンキ</t>
    </rPh>
    <phoneticPr fontId="2"/>
  </si>
  <si>
    <r>
      <t xml:space="preserve">補助額
</t>
    </r>
    <r>
      <rPr>
        <sz val="9"/>
        <color theme="1"/>
        <rFont val="游ゴシック"/>
        <family val="3"/>
        <charset val="128"/>
        <scheme val="minor"/>
      </rPr>
      <t>※100円未満切捨</t>
    </r>
    <rPh sb="0" eb="3">
      <t>ホジョガク</t>
    </rPh>
    <rPh sb="8" eb="9">
      <t>エン</t>
    </rPh>
    <rPh sb="9" eb="11">
      <t>ミマン</t>
    </rPh>
    <rPh sb="11" eb="12">
      <t>キ</t>
    </rPh>
    <rPh sb="12" eb="13">
      <t>ス</t>
    </rPh>
    <phoneticPr fontId="2"/>
  </si>
  <si>
    <t>１か月あたりの
経費</t>
    <rPh sb="2" eb="3">
      <t>ゲツ</t>
    </rPh>
    <rPh sb="8" eb="10">
      <t>ケイヒ</t>
    </rPh>
    <phoneticPr fontId="2"/>
  </si>
  <si>
    <t>～</t>
    <phoneticPr fontId="2"/>
  </si>
  <si>
    <t>那覇バスターミナル　～　那覇西高校前</t>
    <rPh sb="0" eb="2">
      <t>ナハ</t>
    </rPh>
    <rPh sb="12" eb="14">
      <t>ナハ</t>
    </rPh>
    <rPh sb="14" eb="15">
      <t>ニシ</t>
    </rPh>
    <rPh sb="15" eb="17">
      <t>コウコウ</t>
    </rPh>
    <rPh sb="17" eb="18">
      <t>マエ</t>
    </rPh>
    <phoneticPr fontId="2"/>
  </si>
  <si>
    <t>区間</t>
    <rPh sb="0" eb="2">
      <t>クカン</t>
    </rPh>
    <phoneticPr fontId="2"/>
  </si>
  <si>
    <t>①</t>
    <phoneticPr fontId="2"/>
  </si>
  <si>
    <t>②</t>
    <phoneticPr fontId="2"/>
  </si>
  <si>
    <t>③</t>
    <phoneticPr fontId="2"/>
  </si>
  <si>
    <t>区間①</t>
    <rPh sb="0" eb="2">
      <t>クカン</t>
    </rPh>
    <phoneticPr fontId="2"/>
  </si>
  <si>
    <t>区間②</t>
    <rPh sb="0" eb="2">
      <t>クカン</t>
    </rPh>
    <phoneticPr fontId="2"/>
  </si>
  <si>
    <t>区間③</t>
    <rPh sb="0" eb="2">
      <t>クカン</t>
    </rPh>
    <phoneticPr fontId="2"/>
  </si>
  <si>
    <t>区間①</t>
    <rPh sb="0" eb="2">
      <t>クカン</t>
    </rPh>
    <phoneticPr fontId="2"/>
  </si>
  <si>
    <t>　</t>
    <phoneticPr fontId="2"/>
  </si>
  <si>
    <t>4月</t>
    <rPh sb="1" eb="2">
      <t>ガツ</t>
    </rPh>
    <phoneticPr fontId="2"/>
  </si>
  <si>
    <t>5月</t>
    <rPh sb="1" eb="2">
      <t>ガツ</t>
    </rPh>
    <phoneticPr fontId="2"/>
  </si>
  <si>
    <t>6月</t>
    <rPh sb="1" eb="2">
      <t>ガツ</t>
    </rPh>
    <phoneticPr fontId="2"/>
  </si>
  <si>
    <t>1月</t>
  </si>
  <si>
    <t>・定期券の有効期限の開始日の月に割り当てます。</t>
    <rPh sb="1" eb="4">
      <t>テイキケン</t>
    </rPh>
    <rPh sb="5" eb="7">
      <t>ユウコウ</t>
    </rPh>
    <rPh sb="7" eb="9">
      <t>キゲン</t>
    </rPh>
    <rPh sb="10" eb="13">
      <t>カイシビ</t>
    </rPh>
    <rPh sb="14" eb="15">
      <t>ツキ</t>
    </rPh>
    <rPh sb="16" eb="17">
      <t>ワ</t>
    </rPh>
    <rPh sb="18" eb="19">
      <t>ア</t>
    </rPh>
    <phoneticPr fontId="2"/>
  </si>
  <si>
    <r>
      <t>・</t>
    </r>
    <r>
      <rPr>
        <u/>
        <sz val="10"/>
        <color theme="1"/>
        <rFont val="游ゴシック"/>
        <family val="3"/>
        <charset val="128"/>
        <scheme val="minor"/>
      </rPr>
      <t>通学回数乗車券</t>
    </r>
    <r>
      <rPr>
        <sz val="10"/>
        <color theme="1"/>
        <rFont val="游ゴシック"/>
        <family val="3"/>
        <charset val="128"/>
        <scheme val="minor"/>
      </rPr>
      <t>の購入・使用について補助請求する場合は</t>
    </r>
    <r>
      <rPr>
        <u/>
        <sz val="10"/>
        <color theme="1"/>
        <rFont val="游ゴシック"/>
        <family val="3"/>
        <charset val="128"/>
        <scheme val="minor"/>
      </rPr>
      <t>必ず提出してください</t>
    </r>
    <r>
      <rPr>
        <sz val="10"/>
        <color theme="1"/>
        <rFont val="游ゴシック"/>
        <family val="3"/>
        <charset val="128"/>
        <scheme val="minor"/>
      </rPr>
      <t>。</t>
    </r>
    <rPh sb="1" eb="3">
      <t>ツウガク</t>
    </rPh>
    <rPh sb="3" eb="5">
      <t>カイスウ</t>
    </rPh>
    <rPh sb="5" eb="7">
      <t>ジョウシャ</t>
    </rPh>
    <rPh sb="7" eb="8">
      <t>ケン</t>
    </rPh>
    <rPh sb="9" eb="11">
      <t>コウニュウ</t>
    </rPh>
    <rPh sb="12" eb="14">
      <t>シヨウ</t>
    </rPh>
    <rPh sb="18" eb="20">
      <t>ホジョ</t>
    </rPh>
    <rPh sb="20" eb="22">
      <t>セイキュウ</t>
    </rPh>
    <rPh sb="24" eb="26">
      <t>バアイ</t>
    </rPh>
    <rPh sb="27" eb="28">
      <t>カナラ</t>
    </rPh>
    <rPh sb="29" eb="31">
      <t>テイシュツ</t>
    </rPh>
    <phoneticPr fontId="2"/>
  </si>
  <si>
    <r>
      <t>・内容について問い合わせする場合がありますので、この用紙は</t>
    </r>
    <r>
      <rPr>
        <u/>
        <sz val="10"/>
        <color theme="1"/>
        <rFont val="游ゴシック"/>
        <family val="3"/>
        <charset val="128"/>
        <scheme val="minor"/>
      </rPr>
      <t>写しを提出</t>
    </r>
    <r>
      <rPr>
        <sz val="10"/>
        <color theme="1"/>
        <rFont val="游ゴシック"/>
        <family val="2"/>
        <charset val="128"/>
        <scheme val="minor"/>
      </rPr>
      <t>し原本をご自身で保管してください。</t>
    </r>
    <rPh sb="1" eb="3">
      <t>ナイヨウ</t>
    </rPh>
    <rPh sb="7" eb="8">
      <t>ト</t>
    </rPh>
    <rPh sb="9" eb="10">
      <t>ア</t>
    </rPh>
    <rPh sb="14" eb="16">
      <t>バアイ</t>
    </rPh>
    <rPh sb="26" eb="28">
      <t>ヨウシ</t>
    </rPh>
    <rPh sb="29" eb="30">
      <t>ウツ</t>
    </rPh>
    <rPh sb="32" eb="34">
      <t>テイシュツ</t>
    </rPh>
    <rPh sb="35" eb="37">
      <t>ゲンポン</t>
    </rPh>
    <rPh sb="39" eb="41">
      <t>ジシン</t>
    </rPh>
    <rPh sb="42" eb="44">
      <t>ホカン</t>
    </rPh>
    <phoneticPr fontId="2"/>
  </si>
  <si>
    <t>・通学回数乗車券一枚あたりの購入金額は、購入金額÷綴り枚数です。</t>
    <rPh sb="1" eb="3">
      <t>ツウガク</t>
    </rPh>
    <rPh sb="3" eb="5">
      <t>カイスウ</t>
    </rPh>
    <rPh sb="5" eb="7">
      <t>ジョウシャ</t>
    </rPh>
    <rPh sb="8" eb="10">
      <t>イチマイ</t>
    </rPh>
    <rPh sb="14" eb="16">
      <t>コウニュウ</t>
    </rPh>
    <rPh sb="16" eb="17">
      <t>キン</t>
    </rPh>
    <rPh sb="17" eb="18">
      <t>ガク</t>
    </rPh>
    <rPh sb="20" eb="22">
      <t>コウニュウ</t>
    </rPh>
    <rPh sb="22" eb="24">
      <t>キンガク</t>
    </rPh>
    <rPh sb="25" eb="26">
      <t>ツヅ</t>
    </rPh>
    <rPh sb="27" eb="29">
      <t>マイスウ</t>
    </rPh>
    <phoneticPr fontId="2"/>
  </si>
  <si>
    <r>
      <t>・提出が遅れた場合や書類に不備があった場合は、</t>
    </r>
    <r>
      <rPr>
        <u/>
        <sz val="10"/>
        <color theme="1"/>
        <rFont val="游ゴシック"/>
        <family val="3"/>
        <charset val="128"/>
        <scheme val="minor"/>
      </rPr>
      <t>使用実績を認めない場合があります</t>
    </r>
    <r>
      <rPr>
        <sz val="10"/>
        <color theme="1"/>
        <rFont val="游ゴシック"/>
        <family val="2"/>
        <charset val="128"/>
        <scheme val="minor"/>
      </rPr>
      <t>。</t>
    </r>
    <rPh sb="1" eb="3">
      <t>テイシュツ</t>
    </rPh>
    <rPh sb="4" eb="5">
      <t>オク</t>
    </rPh>
    <rPh sb="7" eb="9">
      <t>バアイ</t>
    </rPh>
    <rPh sb="10" eb="12">
      <t>ショルイ</t>
    </rPh>
    <rPh sb="13" eb="15">
      <t>フビ</t>
    </rPh>
    <rPh sb="19" eb="21">
      <t>バアイ</t>
    </rPh>
    <rPh sb="23" eb="25">
      <t>シヨウ</t>
    </rPh>
    <rPh sb="25" eb="27">
      <t>ジッセキ</t>
    </rPh>
    <rPh sb="28" eb="29">
      <t>ミト</t>
    </rPh>
    <rPh sb="32" eb="34">
      <t>バアイ</t>
    </rPh>
    <phoneticPr fontId="2"/>
  </si>
  <si>
    <t>（例）有効期限：R5.4.26～R5.7.25の３か月通学定期券の場合、</t>
    <rPh sb="1" eb="2">
      <t>レイ</t>
    </rPh>
    <rPh sb="3" eb="5">
      <t>ユウコウ</t>
    </rPh>
    <rPh sb="5" eb="7">
      <t>キゲン</t>
    </rPh>
    <rPh sb="26" eb="27">
      <t>ゲツ</t>
    </rPh>
    <rPh sb="27" eb="29">
      <t>ツウガク</t>
    </rPh>
    <rPh sb="29" eb="32">
      <t>テイキケン</t>
    </rPh>
    <rPh sb="33" eb="35">
      <t>バアイ</t>
    </rPh>
    <phoneticPr fontId="2"/>
  </si>
  <si>
    <t>　４月、５月、６月の各月に割り当てます。※７月には割り当てません。</t>
    <rPh sb="2" eb="3">
      <t>ガツ</t>
    </rPh>
    <rPh sb="5" eb="6">
      <t>ガツ</t>
    </rPh>
    <rPh sb="8" eb="9">
      <t>ガツ</t>
    </rPh>
    <rPh sb="10" eb="12">
      <t>カクツキ</t>
    </rPh>
    <rPh sb="13" eb="14">
      <t>ワ</t>
    </rPh>
    <rPh sb="15" eb="16">
      <t>ア</t>
    </rPh>
    <rPh sb="22" eb="23">
      <t>ガツ</t>
    </rPh>
    <rPh sb="25" eb="26">
      <t>ワ</t>
    </rPh>
    <rPh sb="27" eb="28">
      <t>ア</t>
    </rPh>
    <phoneticPr fontId="2"/>
  </si>
  <si>
    <r>
      <t>・各年度２回目以降の補助金請求の場合、</t>
    </r>
    <r>
      <rPr>
        <u/>
        <sz val="10"/>
        <color theme="1"/>
        <rFont val="游ゴシック"/>
        <family val="3"/>
        <charset val="128"/>
        <scheme val="minor"/>
      </rPr>
      <t>前回の報告書の続きを記載</t>
    </r>
    <r>
      <rPr>
        <sz val="10"/>
        <color theme="1"/>
        <rFont val="游ゴシック"/>
        <family val="3"/>
        <charset val="128"/>
        <scheme val="minor"/>
      </rPr>
      <t>してください。</t>
    </r>
    <rPh sb="1" eb="2">
      <t>カク</t>
    </rPh>
    <rPh sb="2" eb="4">
      <t>ネンド</t>
    </rPh>
    <rPh sb="5" eb="7">
      <t>カイメ</t>
    </rPh>
    <rPh sb="7" eb="9">
      <t>イコウ</t>
    </rPh>
    <rPh sb="10" eb="13">
      <t>ホジョキン</t>
    </rPh>
    <rPh sb="13" eb="15">
      <t>セイキュウ</t>
    </rPh>
    <rPh sb="16" eb="18">
      <t>バアイ</t>
    </rPh>
    <rPh sb="19" eb="21">
      <t>ゼンカイ</t>
    </rPh>
    <rPh sb="22" eb="25">
      <t>ホウコクショ</t>
    </rPh>
    <rPh sb="26" eb="27">
      <t>ツヅ</t>
    </rPh>
    <rPh sb="29" eb="31">
      <t>キサイ</t>
    </rPh>
    <phoneticPr fontId="2"/>
  </si>
  <si>
    <t>紛失５枚</t>
    <rPh sb="0" eb="2">
      <t>フンシツ</t>
    </rPh>
    <rPh sb="3" eb="4">
      <t>マイ</t>
    </rPh>
    <phoneticPr fontId="2"/>
  </si>
  <si>
    <t>１　補助金申請額</t>
    <rPh sb="2" eb="5">
      <t>ホジョキン</t>
    </rPh>
    <rPh sb="5" eb="7">
      <t>シンセイ</t>
    </rPh>
    <rPh sb="7" eb="8">
      <t>ガク</t>
    </rPh>
    <phoneticPr fontId="2"/>
  </si>
  <si>
    <t>補助金申請額
（F：d×e）</t>
    <rPh sb="0" eb="3">
      <t>ホジョキン</t>
    </rPh>
    <rPh sb="3" eb="6">
      <t>シンセイガク</t>
    </rPh>
    <phoneticPr fontId="2"/>
  </si>
  <si>
    <r>
      <t>2　</t>
    </r>
    <r>
      <rPr>
        <b/>
        <u/>
        <sz val="11"/>
        <color theme="1"/>
        <rFont val="游ゴシック"/>
        <family val="3"/>
        <charset val="128"/>
        <scheme val="minor"/>
      </rPr>
      <t>１か月あたりの定期券購入金額</t>
    </r>
    <r>
      <rPr>
        <b/>
        <u/>
        <sz val="11"/>
        <color theme="1"/>
        <rFont val="游ゴシック"/>
        <family val="2"/>
        <charset val="128"/>
        <scheme val="minor"/>
      </rPr>
      <t>(a)</t>
    </r>
    <r>
      <rPr>
        <sz val="11"/>
        <color theme="1"/>
        <rFont val="游ゴシック"/>
        <family val="2"/>
        <charset val="128"/>
        <scheme val="minor"/>
      </rPr>
      <t>内訳</t>
    </r>
    <rPh sb="4" eb="5">
      <t>ゲツ</t>
    </rPh>
    <rPh sb="9" eb="12">
      <t>テイキケン</t>
    </rPh>
    <rPh sb="12" eb="14">
      <t>コウニュウ</t>
    </rPh>
    <rPh sb="14" eb="16">
      <t>キンガク</t>
    </rPh>
    <rPh sb="19" eb="21">
      <t>ウチワケ</t>
    </rPh>
    <phoneticPr fontId="2"/>
  </si>
  <si>
    <r>
      <t>3　</t>
    </r>
    <r>
      <rPr>
        <b/>
        <u/>
        <sz val="11"/>
        <color theme="1"/>
        <rFont val="游ゴシック"/>
        <family val="3"/>
        <charset val="128"/>
        <scheme val="minor"/>
      </rPr>
      <t>１か月あたりの回数券使用金額</t>
    </r>
    <r>
      <rPr>
        <b/>
        <u/>
        <sz val="11"/>
        <color theme="1"/>
        <rFont val="游ゴシック"/>
        <family val="2"/>
        <charset val="128"/>
        <scheme val="minor"/>
      </rPr>
      <t>(b)</t>
    </r>
    <r>
      <rPr>
        <sz val="11"/>
        <color theme="1"/>
        <rFont val="游ゴシック"/>
        <family val="2"/>
        <charset val="128"/>
        <scheme val="minor"/>
      </rPr>
      <t>内訳</t>
    </r>
    <rPh sb="4" eb="5">
      <t>ゲツ</t>
    </rPh>
    <rPh sb="9" eb="12">
      <t>カイスウケン</t>
    </rPh>
    <rPh sb="12" eb="14">
      <t>シヨウ</t>
    </rPh>
    <rPh sb="14" eb="16">
      <t>キンガク</t>
    </rPh>
    <rPh sb="19" eb="21">
      <t>ウチワケ</t>
    </rPh>
    <phoneticPr fontId="2"/>
  </si>
  <si>
    <t>１枚あたりの
購入金額（g）</t>
    <rPh sb="0" eb="2">
      <t>イチマイ</t>
    </rPh>
    <rPh sb="7" eb="9">
      <t>コウニュウ</t>
    </rPh>
    <rPh sb="9" eb="11">
      <t>キンガク</t>
    </rPh>
    <phoneticPr fontId="2"/>
  </si>
  <si>
    <t>１か月の最大使用回数（h)</t>
    <rPh sb="2" eb="3">
      <t>ゲツ</t>
    </rPh>
    <rPh sb="4" eb="6">
      <t>サイダイ</t>
    </rPh>
    <rPh sb="6" eb="8">
      <t>シヨウ</t>
    </rPh>
    <rPh sb="8" eb="10">
      <t>カイスウ</t>
    </rPh>
    <phoneticPr fontId="2"/>
  </si>
  <si>
    <t>(b)</t>
    <phoneticPr fontId="2"/>
  </si>
  <si>
    <t>名護バスターミナル ～ 那覇バスターミナル</t>
    <rPh sb="0" eb="2">
      <t>ナゴ</t>
    </rPh>
    <rPh sb="12" eb="14">
      <t>ナハ</t>
    </rPh>
    <phoneticPr fontId="2"/>
  </si>
  <si>
    <t>高速バス
（111，117）</t>
    <rPh sb="0" eb="2">
      <t>コウソク</t>
    </rPh>
    <phoneticPr fontId="2"/>
  </si>
  <si>
    <t>同上</t>
    <rPh sb="0" eb="2">
      <t>ドウジョウ</t>
    </rPh>
    <phoneticPr fontId="2"/>
  </si>
  <si>
    <t xml:space="preserve">                    １か月あたりの
                    回数券使用金額  （g×h）</t>
    <rPh sb="22" eb="23">
      <t>ツキ</t>
    </rPh>
    <rPh sb="48" eb="51">
      <t>カイスウケン</t>
    </rPh>
    <rPh sb="51" eb="53">
      <t>シヨウ</t>
    </rPh>
    <rPh sb="53" eb="55">
      <t>キンガク</t>
    </rPh>
    <phoneticPr fontId="2"/>
  </si>
  <si>
    <t>⑸　金融機関等の名称及び預金口座の番号等を確認できる書類</t>
  </si>
  <si>
    <t>⑷　バス通学費等を証明できる領収書等</t>
  </si>
  <si>
    <t>⑶　通学回数券購入の場合　通学回数乗車券使用実績報告書（様式４－３）</t>
  </si>
  <si>
    <t>⑵　通学定期券購入の場合　通学定期券購入額一覧表（様式４－２）</t>
  </si>
  <si>
    <t>⑴　補助金額計算書（様式４）</t>
  </si>
  <si>
    <t>【添付書類】</t>
  </si>
  <si>
    <t>口座名義人</t>
  </si>
  <si>
    <t>(ﾌﾘｶﾞﾅ)</t>
  </si>
  <si>
    <t>口座番号</t>
  </si>
  <si>
    <t xml:space="preserve">  </t>
  </si>
  <si>
    <t>口座の種類</t>
  </si>
  <si>
    <t xml:space="preserve"> 支店名</t>
  </si>
  <si>
    <t>金融機関名</t>
  </si>
  <si>
    <t>振込を希望する口座</t>
  </si>
  <si>
    <t xml:space="preserve">   ※初回請求時及び変更がある場合のみ記載してください。</t>
  </si>
  <si>
    <t>　　　　　　　　　　　　※様式４補助金額計算書の（A）欄の額を記載してください。</t>
  </si>
  <si>
    <t xml:space="preserve">                              　　　　 記</t>
  </si>
  <si>
    <t>　標記について、下記のとおり沖縄県遠距離等通学費補助金を受けたいので、沖縄県遠距離等通学費補助金交付要綱第10条の規定に基づき、関係書類を添えて申請します。</t>
  </si>
  <si>
    <r>
      <t>遠距離等通学費補助金</t>
    </r>
    <r>
      <rPr>
        <sz val="10.5"/>
        <color rgb="FF000000"/>
        <rFont val="ＭＳ 明朝"/>
        <family val="1"/>
        <charset val="128"/>
      </rPr>
      <t>請求書</t>
    </r>
  </si>
  <si>
    <t>　　　　　　　　　　　　　　　　　　　　　【生徒名】</t>
  </si>
  <si>
    <r>
      <t xml:space="preserve">                                               </t>
    </r>
    <r>
      <rPr>
        <u/>
        <sz val="10.5"/>
        <color rgb="FF000000"/>
        <rFont val="ＭＳ 明朝"/>
        <family val="1"/>
        <charset val="128"/>
      </rPr>
      <t>氏　名 　　　　　　　　　　　㊞</t>
    </r>
  </si>
  <si>
    <t>【申請者】　　　　　　　　　　　　　　</t>
  </si>
  <si>
    <t>　沖縄県知事　殿</t>
  </si>
  <si>
    <t>年 　月　 日</t>
  </si>
  <si>
    <t>様式３（第10条関係）</t>
  </si>
  <si>
    <t>様式４（第10条関係）</t>
    <rPh sb="0" eb="2">
      <t>ヨウシキ</t>
    </rPh>
    <rPh sb="4" eb="5">
      <t>ダイ</t>
    </rPh>
    <rPh sb="7" eb="8">
      <t>ジョウ</t>
    </rPh>
    <rPh sb="8" eb="10">
      <t>カンケイ</t>
    </rPh>
    <phoneticPr fontId="2"/>
  </si>
  <si>
    <r>
      <t xml:space="preserve">１　補助金請求額         </t>
    </r>
    <r>
      <rPr>
        <b/>
        <u/>
        <sz val="10.5"/>
        <color rgb="FF000000"/>
        <rFont val="ＭＳ 明朝"/>
        <family val="1"/>
        <charset val="128"/>
      </rPr>
      <t>　　　　　　８８８，２００　円</t>
    </r>
    <phoneticPr fontId="2"/>
  </si>
  <si>
    <r>
      <t xml:space="preserve">                                               </t>
    </r>
    <r>
      <rPr>
        <u/>
        <sz val="10.5"/>
        <color rgb="FF000000"/>
        <rFont val="ＭＳ 明朝"/>
        <family val="1"/>
        <charset val="128"/>
      </rPr>
      <t>氏　名 　　　　　　　　　　　</t>
    </r>
    <r>
      <rPr>
        <u/>
        <sz val="10.5"/>
        <color theme="0"/>
        <rFont val="ＭＳ 明朝"/>
        <family val="1"/>
        <charset val="128"/>
      </rPr>
      <t>㊞</t>
    </r>
    <phoneticPr fontId="2"/>
  </si>
  <si>
    <r>
      <t>　　　　　　　　　　　　　　　　　　　　　 　　</t>
    </r>
    <r>
      <rPr>
        <u/>
        <sz val="10.5"/>
        <color rgb="FF000000"/>
        <rFont val="ＭＳ 明朝"/>
        <family val="1"/>
        <charset val="128"/>
      </rPr>
      <t>学校名　　　　　　　　　　　　</t>
    </r>
    <r>
      <rPr>
        <u/>
        <sz val="10.5"/>
        <color theme="0"/>
        <rFont val="ＭＳ 明朝"/>
        <family val="1"/>
        <charset val="128"/>
      </rPr>
      <t>㊞</t>
    </r>
    <r>
      <rPr>
        <u/>
        <sz val="10.5"/>
        <color rgb="FF000000"/>
        <rFont val="ＭＳ 明朝"/>
        <family val="1"/>
        <charset val="128"/>
      </rPr>
      <t>　　　　</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</si>
</sst>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Red]\-#,##0"/>
    <numFmt numFmtId="177" formatCode="#,##0&quot;ヶ月&quot;;[Red]\-#,##0"/>
    <numFmt numFmtId="178" formatCode="[$-411]ge\.m\.d;@"/>
    <numFmt numFmtId="179" formatCode="#,###;[Red]\-#,###"/>
    <numFmt numFmtId="180" formatCode="#,##0&quot;円&quot;;[Red]\-#,##0&quot;円&quot;"/>
    <numFmt numFmtId="181" formatCode="#,##0_ ;[Red]\-#,##0\ "/>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u/>
      <sz val="10"/>
      <color theme="1"/>
      <name val="游ゴシック"/>
      <family val="3"/>
      <charset val="128"/>
      <scheme val="minor"/>
    </font>
    <font>
      <sz val="14"/>
      <color theme="1"/>
      <name val="游ゴシック"/>
      <family val="2"/>
      <charset val="128"/>
      <scheme val="minor"/>
    </font>
    <font>
      <sz val="11"/>
      <name val="ＭＳ Ｐゴシック"/>
      <family val="3"/>
      <charset val="128"/>
    </font>
    <font>
      <sz val="12"/>
      <color theme="1"/>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
      <u/>
      <sz val="11"/>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b/>
      <u/>
      <sz val="11"/>
      <color theme="1"/>
      <name val="游ゴシック"/>
      <family val="2"/>
      <charset val="128"/>
      <scheme val="minor"/>
    </font>
    <font>
      <sz val="11"/>
      <color rgb="FF000000"/>
      <name val="游ゴシック"/>
      <family val="3"/>
      <charset val="128"/>
      <scheme val="minor"/>
    </font>
    <font>
      <sz val="10.5"/>
      <color rgb="FF000000"/>
      <name val="ＭＳ 明朝"/>
      <family val="1"/>
      <charset val="128"/>
    </font>
    <font>
      <u/>
      <sz val="10.5"/>
      <color rgb="FF000000"/>
      <name val="ＭＳ 明朝"/>
      <family val="1"/>
      <charset val="128"/>
    </font>
    <font>
      <sz val="11"/>
      <color rgb="FF000000"/>
      <name val="ＭＳ 明朝"/>
      <family val="1"/>
      <charset val="128"/>
    </font>
    <font>
      <sz val="6"/>
      <name val="游ゴシック"/>
      <family val="3"/>
      <charset val="128"/>
    </font>
    <font>
      <b/>
      <sz val="10.5"/>
      <color rgb="FF000000"/>
      <name val="ＭＳ 明朝"/>
      <family val="1"/>
      <charset val="128"/>
    </font>
    <font>
      <b/>
      <u/>
      <sz val="10.5"/>
      <color rgb="FF000000"/>
      <name val="ＭＳ 明朝"/>
      <family val="1"/>
      <charset val="128"/>
    </font>
    <font>
      <u/>
      <sz val="10.5"/>
      <color theme="0"/>
      <name val="ＭＳ 明朝"/>
      <family val="1"/>
      <charset val="128"/>
    </font>
  </fonts>
  <fills count="7">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4" fillId="0" borderId="0">
      <alignment vertical="center"/>
    </xf>
    <xf numFmtId="0" fontId="22" fillId="0" borderId="0">
      <alignment vertical="center"/>
    </xf>
  </cellStyleXfs>
  <cellXfs count="160">
    <xf numFmtId="0" fontId="0" fillId="0" borderId="0" xfId="0">
      <alignment vertical="center"/>
    </xf>
    <xf numFmtId="0" fontId="0" fillId="0" borderId="0" xfId="0" applyAlignment="1">
      <alignment horizontal="center" vertical="center"/>
    </xf>
    <xf numFmtId="0" fontId="0" fillId="0" borderId="5" xfId="0" applyBorder="1">
      <alignment vertical="center"/>
    </xf>
    <xf numFmtId="0" fontId="4" fillId="0" borderId="0" xfId="0" applyFont="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7" xfId="0" applyBorder="1" applyAlignment="1">
      <alignment horizontal="center" vertical="center"/>
    </xf>
    <xf numFmtId="0" fontId="0" fillId="3" borderId="1" xfId="0" applyFill="1" applyBorder="1" applyAlignment="1">
      <alignment horizontal="center" vertical="center"/>
    </xf>
    <xf numFmtId="0" fontId="4" fillId="0" borderId="6" xfId="0" applyFont="1" applyBorder="1">
      <alignment vertical="center"/>
    </xf>
    <xf numFmtId="0" fontId="0" fillId="0" borderId="0" xfId="0" applyProtection="1">
      <alignment vertical="center"/>
      <protection locked="0"/>
    </xf>
    <xf numFmtId="0" fontId="0" fillId="3" borderId="8" xfId="0" applyFill="1" applyBorder="1" applyAlignment="1">
      <alignment horizontal="center" vertical="center"/>
    </xf>
    <xf numFmtId="0" fontId="0" fillId="0" borderId="8" xfId="0" applyBorder="1" applyAlignment="1" applyProtection="1">
      <alignment horizontal="center" vertical="center"/>
      <protection locked="0"/>
    </xf>
    <xf numFmtId="178" fontId="0" fillId="3" borderId="2" xfId="0" applyNumberFormat="1" applyFill="1" applyBorder="1" applyAlignment="1">
      <alignment horizontal="center" vertical="center"/>
    </xf>
    <xf numFmtId="178" fontId="0" fillId="0" borderId="2" xfId="0" applyNumberFormat="1" applyBorder="1" applyAlignment="1" applyProtection="1">
      <alignment horizontal="center" vertical="center"/>
      <protection locked="0"/>
    </xf>
    <xf numFmtId="178" fontId="0" fillId="3" borderId="9" xfId="0" applyNumberFormat="1" applyFill="1" applyBorder="1" applyAlignment="1">
      <alignment horizontal="center" vertical="center"/>
    </xf>
    <xf numFmtId="178" fontId="0" fillId="0" borderId="9" xfId="0" applyNumberFormat="1" applyBorder="1" applyAlignment="1" applyProtection="1">
      <alignment horizontal="center" vertical="center"/>
      <protection locked="0"/>
    </xf>
    <xf numFmtId="0" fontId="6" fillId="0" borderId="0" xfId="0" applyFont="1">
      <alignment vertical="center"/>
    </xf>
    <xf numFmtId="0" fontId="3" fillId="4" borderId="1" xfId="0" applyFont="1" applyFill="1" applyBorder="1" applyAlignment="1">
      <alignment horizontal="center" vertical="center"/>
    </xf>
    <xf numFmtId="0" fontId="3" fillId="0" borderId="0" xfId="0" applyFont="1">
      <alignment vertical="center"/>
    </xf>
    <xf numFmtId="0" fontId="9" fillId="0" borderId="2" xfId="0" applyFont="1" applyBorder="1" applyAlignment="1">
      <alignment horizontal="center" vertical="center" wrapText="1"/>
    </xf>
    <xf numFmtId="0" fontId="0" fillId="0" borderId="1" xfId="0" applyBorder="1">
      <alignment vertical="center"/>
    </xf>
    <xf numFmtId="0" fontId="10" fillId="0" borderId="0" xfId="0" applyFont="1">
      <alignment vertical="center"/>
    </xf>
    <xf numFmtId="0" fontId="0" fillId="0" borderId="7" xfId="0" applyBorder="1">
      <alignmen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11" fillId="0" borderId="0" xfId="0" applyFont="1" applyAlignment="1">
      <alignment horizontal="left" vertical="center"/>
    </xf>
    <xf numFmtId="0" fontId="7" fillId="0" borderId="0" xfId="0" applyFont="1">
      <alignment vertical="center"/>
    </xf>
    <xf numFmtId="0" fontId="11" fillId="0" borderId="0" xfId="0" applyFont="1">
      <alignment vertical="center"/>
    </xf>
    <xf numFmtId="0" fontId="13" fillId="0" borderId="0" xfId="0" applyFont="1">
      <alignment vertical="center"/>
    </xf>
    <xf numFmtId="0" fontId="9" fillId="0" borderId="1" xfId="0" applyFont="1" applyBorder="1" applyAlignment="1">
      <alignment horizontal="left" vertical="center" wrapText="1"/>
    </xf>
    <xf numFmtId="0" fontId="0" fillId="0" borderId="0" xfId="0" applyAlignment="1">
      <alignment horizontal="right" vertical="center"/>
    </xf>
    <xf numFmtId="38" fontId="0" fillId="0" borderId="2" xfId="3" applyFont="1" applyBorder="1" applyProtection="1">
      <alignment vertical="center"/>
      <protection locked="0"/>
    </xf>
    <xf numFmtId="38" fontId="0" fillId="0" borderId="9" xfId="3" applyFont="1" applyBorder="1" applyAlignment="1" applyProtection="1">
      <alignment horizontal="center" vertical="center"/>
      <protection locked="0"/>
    </xf>
    <xf numFmtId="38" fontId="0" fillId="5" borderId="2" xfId="3" applyFont="1" applyFill="1" applyBorder="1" applyProtection="1">
      <alignment vertical="center"/>
    </xf>
    <xf numFmtId="38" fontId="0" fillId="5" borderId="9" xfId="3" applyFont="1" applyFill="1" applyBorder="1" applyAlignment="1" applyProtection="1">
      <alignment horizontal="center" vertical="center"/>
    </xf>
    <xf numFmtId="180" fontId="0" fillId="5" borderId="1" xfId="3" applyNumberFormat="1" applyFont="1" applyFill="1" applyBorder="1">
      <alignment vertical="center"/>
    </xf>
    <xf numFmtId="38" fontId="0" fillId="5" borderId="10" xfId="0" applyNumberFormat="1" applyFill="1" applyBorder="1">
      <alignment vertical="center"/>
    </xf>
    <xf numFmtId="38" fontId="0" fillId="5" borderId="2" xfId="0" applyNumberFormat="1" applyFill="1" applyBorder="1">
      <alignment vertical="center"/>
    </xf>
    <xf numFmtId="181" fontId="0" fillId="3" borderId="2" xfId="3" applyNumberFormat="1" applyFont="1" applyFill="1" applyBorder="1">
      <alignment vertical="center"/>
    </xf>
    <xf numFmtId="181" fontId="0" fillId="0" borderId="2" xfId="3" applyNumberFormat="1" applyFont="1" applyBorder="1" applyProtection="1">
      <alignment vertical="center"/>
      <protection locked="0"/>
    </xf>
    <xf numFmtId="176" fontId="0" fillId="3" borderId="9" xfId="3" applyNumberFormat="1" applyFont="1" applyFill="1" applyBorder="1" applyAlignment="1">
      <alignment horizontal="center" vertical="center"/>
    </xf>
    <xf numFmtId="176" fontId="0" fillId="0" borderId="9" xfId="3" applyNumberFormat="1" applyFont="1" applyBorder="1" applyAlignment="1" applyProtection="1">
      <alignment horizontal="center" vertical="center"/>
      <protection locked="0"/>
    </xf>
    <xf numFmtId="181" fontId="0" fillId="3" borderId="2" xfId="3" applyNumberFormat="1" applyFont="1" applyFill="1" applyBorder="1" applyAlignment="1">
      <alignment horizontal="center" vertical="center"/>
    </xf>
    <xf numFmtId="181" fontId="0" fillId="0" borderId="2" xfId="3" applyNumberFormat="1" applyFont="1" applyBorder="1" applyAlignment="1" applyProtection="1">
      <alignment horizontal="center" vertical="center"/>
      <protection locked="0"/>
    </xf>
    <xf numFmtId="177" fontId="0" fillId="3" borderId="9" xfId="3" applyNumberFormat="1" applyFont="1" applyFill="1" applyBorder="1" applyAlignment="1">
      <alignment horizontal="center" vertical="center"/>
    </xf>
    <xf numFmtId="177" fontId="0" fillId="0" borderId="9" xfId="3" applyNumberFormat="1" applyFont="1" applyBorder="1" applyAlignment="1" applyProtection="1">
      <alignment horizontal="center" vertical="center"/>
      <protection locked="0"/>
    </xf>
    <xf numFmtId="176" fontId="0" fillId="0" borderId="9" xfId="3" applyNumberFormat="1" applyFont="1" applyFill="1" applyBorder="1" applyAlignment="1" applyProtection="1">
      <alignment horizontal="center" vertical="center"/>
    </xf>
    <xf numFmtId="181" fontId="0" fillId="0" borderId="2" xfId="3" applyNumberFormat="1" applyFont="1" applyFill="1" applyBorder="1" applyProtection="1">
      <alignment vertical="center"/>
    </xf>
    <xf numFmtId="0" fontId="0" fillId="0" borderId="2" xfId="0" applyBorder="1">
      <alignment vertical="center"/>
    </xf>
    <xf numFmtId="179" fontId="0" fillId="5" borderId="2" xfId="3" applyNumberFormat="1" applyFont="1" applyFill="1" applyBorder="1">
      <alignment vertical="center"/>
    </xf>
    <xf numFmtId="179" fontId="0" fillId="5" borderId="9" xfId="3" applyNumberFormat="1" applyFont="1" applyFill="1" applyBorder="1" applyAlignment="1">
      <alignment horizontal="center" vertical="center"/>
    </xf>
    <xf numFmtId="176" fontId="15" fillId="0" borderId="9" xfId="3" applyNumberFormat="1" applyFont="1" applyBorder="1" applyAlignment="1">
      <alignment vertical="center"/>
    </xf>
    <xf numFmtId="0" fontId="0" fillId="0" borderId="6" xfId="0" applyBorder="1">
      <alignment vertical="center"/>
    </xf>
    <xf numFmtId="0" fontId="0" fillId="0" borderId="8" xfId="0" applyBorder="1">
      <alignment vertical="center"/>
    </xf>
    <xf numFmtId="0" fontId="0" fillId="0" borderId="1" xfId="0" applyBorder="1" applyAlignment="1">
      <alignment horizontal="center" vertical="center" wrapText="1"/>
    </xf>
    <xf numFmtId="0" fontId="0" fillId="0" borderId="1" xfId="0" applyBorder="1" applyAlignment="1">
      <alignment horizontal="right" vertical="center"/>
    </xf>
    <xf numFmtId="0" fontId="0" fillId="0" borderId="1" xfId="0" applyBorder="1" applyAlignment="1">
      <alignment horizontal="right"/>
    </xf>
    <xf numFmtId="0" fontId="8" fillId="0" borderId="0" xfId="0" applyFont="1">
      <alignment vertical="center"/>
    </xf>
    <xf numFmtId="0" fontId="0" fillId="0" borderId="2" xfId="0" applyBorder="1" applyAlignment="1">
      <alignment horizontal="right"/>
    </xf>
    <xf numFmtId="0" fontId="0" fillId="0" borderId="9" xfId="0" applyBorder="1">
      <alignment vertical="center"/>
    </xf>
    <xf numFmtId="0" fontId="0" fillId="0" borderId="15" xfId="0" applyBorder="1" applyAlignment="1">
      <alignment horizontal="right"/>
    </xf>
    <xf numFmtId="0" fontId="0" fillId="0" borderId="3" xfId="0" applyBorder="1" applyAlignment="1">
      <alignment horizontal="center" vertical="center" wrapText="1"/>
    </xf>
    <xf numFmtId="0" fontId="0" fillId="0" borderId="1" xfId="0" applyBorder="1" applyAlignment="1">
      <alignment horizontal="center" vertical="center" wrapText="1" shrinkToFit="1"/>
    </xf>
    <xf numFmtId="181" fontId="15" fillId="0" borderId="2" xfId="3" applyNumberFormat="1" applyFont="1" applyBorder="1" applyAlignment="1">
      <alignment vertical="center"/>
    </xf>
    <xf numFmtId="0" fontId="0" fillId="6" borderId="2" xfId="0" applyFill="1" applyBorder="1">
      <alignment vertical="center"/>
    </xf>
    <xf numFmtId="0" fontId="19" fillId="6" borderId="1" xfId="0" applyFont="1" applyFill="1" applyBorder="1" applyAlignment="1">
      <alignment vertical="center" wrapText="1"/>
    </xf>
    <xf numFmtId="0" fontId="3" fillId="6" borderId="2" xfId="0" applyFont="1" applyFill="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6" fillId="0" borderId="0" xfId="0" applyFont="1" applyAlignment="1">
      <alignment horizontal="center" vertical="center"/>
    </xf>
    <xf numFmtId="0" fontId="11" fillId="0" borderId="0" xfId="0" applyFont="1" applyAlignment="1">
      <alignment horizontal="left" vertical="center" wrapText="1"/>
    </xf>
    <xf numFmtId="0" fontId="6" fillId="0" borderId="0" xfId="0" applyFont="1" applyAlignment="1">
      <alignment horizontal="right" vertical="center"/>
    </xf>
    <xf numFmtId="0" fontId="20" fillId="0" borderId="1" xfId="0" applyFont="1" applyBorder="1" applyAlignment="1">
      <alignment horizontal="center" vertical="center"/>
    </xf>
    <xf numFmtId="0" fontId="0" fillId="0" borderId="15" xfId="0" applyBorder="1" applyAlignment="1">
      <alignment horizontal="left"/>
    </xf>
    <xf numFmtId="0" fontId="0" fillId="0" borderId="0" xfId="0" applyAlignment="1">
      <alignment vertical="center" wrapText="1"/>
    </xf>
    <xf numFmtId="0" fontId="0" fillId="0" borderId="12" xfId="0" applyBorder="1" applyAlignment="1">
      <alignment horizontal="left" vertical="center"/>
    </xf>
    <xf numFmtId="0" fontId="0" fillId="0" borderId="1" xfId="0" applyBorder="1" applyAlignment="1">
      <alignment horizontal="left" vertical="center" indent="1"/>
    </xf>
    <xf numFmtId="0" fontId="11" fillId="0" borderId="1" xfId="0" applyFont="1" applyBorder="1" applyAlignment="1">
      <alignment horizontal="center" vertical="center" wrapText="1"/>
    </xf>
    <xf numFmtId="0" fontId="18" fillId="0" borderId="0" xfId="0" applyFont="1" applyBorder="1">
      <alignment vertical="center"/>
    </xf>
    <xf numFmtId="0" fontId="5" fillId="0" borderId="0" xfId="0" applyFont="1">
      <alignment vertical="center"/>
    </xf>
    <xf numFmtId="0" fontId="3" fillId="0" borderId="0" xfId="5" applyFont="1">
      <alignment vertical="center"/>
    </xf>
    <xf numFmtId="0" fontId="22" fillId="0" borderId="0" xfId="5" applyFont="1">
      <alignment vertical="center"/>
    </xf>
    <xf numFmtId="0" fontId="23" fillId="0" borderId="0" xfId="5" applyFont="1" applyAlignment="1">
      <alignment horizontal="justify" vertical="center"/>
    </xf>
    <xf numFmtId="0" fontId="23" fillId="0" borderId="16" xfId="5" applyFont="1" applyBorder="1" applyAlignment="1">
      <alignment horizontal="center" vertical="top" wrapText="1"/>
    </xf>
    <xf numFmtId="0" fontId="23" fillId="0" borderId="23" xfId="5" applyFont="1" applyBorder="1" applyAlignment="1">
      <alignment horizontal="center" vertical="top" wrapText="1"/>
    </xf>
    <xf numFmtId="0" fontId="23" fillId="0" borderId="0" xfId="5" applyFont="1" applyAlignment="1">
      <alignment horizontal="center" vertical="center"/>
    </xf>
    <xf numFmtId="0" fontId="13" fillId="0" borderId="0" xfId="0" applyFont="1" applyAlignment="1">
      <alignment horizontal="left" vertical="center"/>
    </xf>
    <xf numFmtId="0" fontId="23" fillId="0" borderId="0" xfId="0" applyFont="1" applyAlignment="1">
      <alignment horizontal="justify" vertical="center"/>
    </xf>
    <xf numFmtId="0" fontId="0" fillId="0" borderId="0" xfId="0" applyFont="1">
      <alignment vertical="center"/>
    </xf>
    <xf numFmtId="0" fontId="0" fillId="0" borderId="0" xfId="0" applyAlignment="1">
      <alignment horizontal="left" vertical="center"/>
    </xf>
    <xf numFmtId="0" fontId="0" fillId="0" borderId="0" xfId="0" applyAlignment="1">
      <alignment horizontal="left" vertical="center" wrapText="1"/>
    </xf>
    <xf numFmtId="0" fontId="0" fillId="2" borderId="1" xfId="0" applyFill="1" applyBorder="1" applyAlignment="1">
      <alignment horizontal="center" vertical="center"/>
    </xf>
    <xf numFmtId="0" fontId="0" fillId="0" borderId="5" xfId="0" applyBorder="1" applyAlignment="1">
      <alignment horizontal="right" vertical="center"/>
    </xf>
    <xf numFmtId="0" fontId="0" fillId="0" borderId="1" xfId="0" applyBorder="1" applyAlignment="1">
      <alignment horizontal="right" vertical="center"/>
    </xf>
    <xf numFmtId="0" fontId="5" fillId="0" borderId="1" xfId="0" applyFont="1" applyBorder="1" applyAlignment="1">
      <alignment horizontal="left" vertical="center" wrapText="1"/>
    </xf>
    <xf numFmtId="0" fontId="0" fillId="0" borderId="2"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left" vertical="center" shrinkToFit="1"/>
    </xf>
    <xf numFmtId="0" fontId="3" fillId="0" borderId="9" xfId="0" applyFont="1" applyBorder="1" applyAlignment="1">
      <alignment horizontal="left" vertical="center" shrinkToFi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0" xfId="0" applyFont="1"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right"/>
    </xf>
    <xf numFmtId="0" fontId="0" fillId="0" borderId="2" xfId="0" applyBorder="1" applyAlignment="1">
      <alignment horizontal="center" vertical="center" wrapText="1"/>
    </xf>
    <xf numFmtId="0" fontId="23" fillId="0" borderId="0" xfId="5" applyFont="1" applyAlignment="1">
      <alignment horizontal="justify" vertical="center" wrapText="1"/>
    </xf>
    <xf numFmtId="0" fontId="23" fillId="0" borderId="0" xfId="0" applyFont="1" applyAlignment="1">
      <alignment horizontal="justify" vertical="center" wrapText="1"/>
    </xf>
    <xf numFmtId="0" fontId="25" fillId="0" borderId="0" xfId="5" applyFont="1" applyAlignment="1">
      <alignment horizontal="center" vertical="center" wrapText="1"/>
    </xf>
    <xf numFmtId="0" fontId="23" fillId="0" borderId="0" xfId="5" applyFont="1" applyAlignment="1">
      <alignment horizontal="right" vertical="center" wrapText="1"/>
    </xf>
    <xf numFmtId="0" fontId="23" fillId="0" borderId="0" xfId="5" applyFont="1" applyAlignment="1">
      <alignment horizontal="center" vertical="center" wrapText="1"/>
    </xf>
    <xf numFmtId="0" fontId="23" fillId="0" borderId="17" xfId="5" applyFont="1" applyBorder="1" applyAlignment="1">
      <alignment horizontal="justify" vertical="center" wrapText="1"/>
    </xf>
    <xf numFmtId="0" fontId="23" fillId="0" borderId="25" xfId="5" applyFont="1" applyBorder="1" applyAlignment="1">
      <alignment horizontal="justify" vertical="center" wrapText="1"/>
    </xf>
    <xf numFmtId="0" fontId="23" fillId="0" borderId="24" xfId="5" applyFont="1" applyBorder="1" applyAlignment="1">
      <alignment horizontal="justify" vertical="center" wrapText="1"/>
    </xf>
    <xf numFmtId="0" fontId="23" fillId="0" borderId="19" xfId="5" applyFont="1" applyBorder="1" applyAlignment="1">
      <alignment horizontal="justify" vertical="center" wrapText="1"/>
    </xf>
    <xf numFmtId="0" fontId="23" fillId="0" borderId="25" xfId="5" applyFont="1" applyBorder="1" applyAlignment="1">
      <alignment horizontal="center" vertical="center" wrapText="1"/>
    </xf>
    <xf numFmtId="0" fontId="23" fillId="0" borderId="19" xfId="5" applyFont="1" applyBorder="1" applyAlignment="1">
      <alignment horizontal="center" vertical="center" wrapText="1"/>
    </xf>
    <xf numFmtId="0" fontId="27" fillId="0" borderId="0" xfId="5" applyFont="1" applyAlignment="1">
      <alignment horizontal="justify" vertical="center" wrapText="1"/>
    </xf>
    <xf numFmtId="0" fontId="23" fillId="0" borderId="22" xfId="5" applyFont="1" applyBorder="1" applyAlignment="1">
      <alignment horizontal="justify" vertical="top" wrapText="1"/>
    </xf>
    <xf numFmtId="0" fontId="23" fillId="0" borderId="21" xfId="5" applyFont="1" applyBorder="1" applyAlignment="1">
      <alignment horizontal="justify" vertical="top" wrapText="1"/>
    </xf>
    <xf numFmtId="0" fontId="23" fillId="0" borderId="20" xfId="5" applyFont="1" applyBorder="1" applyAlignment="1">
      <alignment horizontal="justify" vertical="top" wrapText="1"/>
    </xf>
    <xf numFmtId="0" fontId="23" fillId="0" borderId="18" xfId="5" applyFont="1" applyBorder="1" applyAlignment="1">
      <alignment horizontal="justify" vertical="top" wrapText="1"/>
    </xf>
    <xf numFmtId="0" fontId="23" fillId="0" borderId="17" xfId="5" applyFont="1" applyBorder="1" applyAlignment="1">
      <alignment horizontal="justify" vertical="top" wrapText="1"/>
    </xf>
    <xf numFmtId="0" fontId="23" fillId="0" borderId="16" xfId="5" applyFont="1" applyBorder="1" applyAlignment="1">
      <alignment horizontal="justify" vertical="top"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38" fontId="0" fillId="0" borderId="5" xfId="0" applyNumberFormat="1" applyBorder="1" applyAlignment="1">
      <alignment horizontal="right" vertical="center"/>
    </xf>
    <xf numFmtId="0" fontId="0" fillId="0" borderId="5" xfId="0" applyBorder="1" applyAlignment="1">
      <alignment horizontal="right" vertical="center"/>
    </xf>
    <xf numFmtId="0" fontId="0" fillId="0" borderId="0" xfId="0" applyAlignment="1">
      <alignment horizontal="left" vertical="center" wrapText="1"/>
    </xf>
    <xf numFmtId="0" fontId="0" fillId="2" borderId="8" xfId="0" applyFill="1" applyBorder="1" applyAlignment="1">
      <alignment horizontal="center" vertical="center"/>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left"/>
    </xf>
    <xf numFmtId="0" fontId="6" fillId="0" borderId="0" xfId="0" applyFont="1" applyAlignment="1">
      <alignment horizontal="center" vertical="center"/>
    </xf>
    <xf numFmtId="0" fontId="0" fillId="0" borderId="6" xfId="0" applyBorder="1" applyAlignment="1">
      <alignment horizontal="left"/>
    </xf>
    <xf numFmtId="0" fontId="0" fillId="0" borderId="8" xfId="0" applyBorder="1" applyAlignment="1">
      <alignment horizontal="left"/>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7" fillId="4" borderId="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0" borderId="0" xfId="0" applyFont="1" applyAlignment="1">
      <alignment horizontal="right" vertical="center"/>
    </xf>
    <xf numFmtId="0" fontId="7" fillId="4" borderId="8"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cellXfs>
  <cellStyles count="6">
    <cellStyle name="桁区切り" xfId="3" builtinId="6"/>
    <cellStyle name="桁区切り 5" xfId="1"/>
    <cellStyle name="標準" xfId="0" builtinId="0"/>
    <cellStyle name="標準 2" xfId="4"/>
    <cellStyle name="標準 3" xfId="5"/>
    <cellStyle name="標準 6" xfId="2"/>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481856</xdr:colOff>
      <xdr:row>58</xdr:row>
      <xdr:rowOff>145677</xdr:rowOff>
    </xdr:from>
    <xdr:to>
      <xdr:col>15</xdr:col>
      <xdr:colOff>302561</xdr:colOff>
      <xdr:row>115</xdr:row>
      <xdr:rowOff>123266</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415" y="13794442"/>
          <a:ext cx="9390528" cy="13021236"/>
        </a:xfrm>
        <a:prstGeom prst="rect">
          <a:avLst/>
        </a:prstGeom>
        <a:solidFill>
          <a:schemeClr val="bg1"/>
        </a:solidFill>
      </xdr:spPr>
    </xdr:pic>
    <xdr:clientData/>
  </xdr:twoCellAnchor>
  <xdr:twoCellAnchor editAs="oneCell">
    <xdr:from>
      <xdr:col>1</xdr:col>
      <xdr:colOff>259773</xdr:colOff>
      <xdr:row>0</xdr:row>
      <xdr:rowOff>0</xdr:rowOff>
    </xdr:from>
    <xdr:to>
      <xdr:col>16</xdr:col>
      <xdr:colOff>212962</xdr:colOff>
      <xdr:row>54</xdr:row>
      <xdr:rowOff>168088</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3332" y="0"/>
          <a:ext cx="10206571" cy="12875559"/>
        </a:xfrm>
        <a:prstGeom prst="rect">
          <a:avLst/>
        </a:prstGeom>
        <a:solidFill>
          <a:schemeClr val="bg1"/>
        </a:solidFill>
      </xdr:spPr>
    </xdr:pic>
    <xdr:clientData/>
  </xdr:twoCellAnchor>
  <xdr:twoCellAnchor>
    <xdr:from>
      <xdr:col>0</xdr:col>
      <xdr:colOff>0</xdr:colOff>
      <xdr:row>0</xdr:row>
      <xdr:rowOff>0</xdr:rowOff>
    </xdr:from>
    <xdr:to>
      <xdr:col>1</xdr:col>
      <xdr:colOff>206375</xdr:colOff>
      <xdr:row>3</xdr:row>
      <xdr:rowOff>174625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0" y="0"/>
          <a:ext cx="889000" cy="889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表</a:t>
          </a:r>
        </a:p>
      </xdr:txBody>
    </xdr:sp>
    <xdr:clientData/>
  </xdr:twoCellAnchor>
  <xdr:twoCellAnchor>
    <xdr:from>
      <xdr:col>16</xdr:col>
      <xdr:colOff>536268</xdr:colOff>
      <xdr:row>22</xdr:row>
      <xdr:rowOff>123859</xdr:rowOff>
    </xdr:from>
    <xdr:to>
      <xdr:col>25</xdr:col>
      <xdr:colOff>621416</xdr:colOff>
      <xdr:row>32</xdr:row>
      <xdr:rowOff>211893</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11473209" y="5300977"/>
          <a:ext cx="6237178" cy="2441269"/>
        </a:xfrm>
        <a:prstGeom prst="wedgeRoundRectCallout">
          <a:avLst>
            <a:gd name="adj1" fmla="val -65661"/>
            <a:gd name="adj2" fmla="val -25256"/>
            <a:gd name="adj3" fmla="val 16667"/>
          </a:avLst>
        </a:prstGeom>
        <a:solidFill>
          <a:schemeClr val="bg1"/>
        </a:solidFill>
        <a:ln w="28575"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枠内の８点は必ず内容を確認のうえ、全ての☑チェックして頂く必要があります。</a:t>
          </a:r>
          <a:endParaRPr kumimoji="0" lang="ja-JP" altLang="ja-JP"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89647</xdr:colOff>
      <xdr:row>9</xdr:row>
      <xdr:rowOff>67236</xdr:rowOff>
    </xdr:from>
    <xdr:to>
      <xdr:col>25</xdr:col>
      <xdr:colOff>593912</xdr:colOff>
      <xdr:row>19</xdr:row>
      <xdr:rowOff>224119</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8975912" y="2185148"/>
          <a:ext cx="8706971" cy="2510118"/>
        </a:xfrm>
        <a:prstGeom prst="wedgeRoundRectCallout">
          <a:avLst>
            <a:gd name="adj1" fmla="val -59246"/>
            <a:gd name="adj2" fmla="val 10543"/>
            <a:gd name="adj3" fmla="val 16667"/>
          </a:avLst>
        </a:prstGeom>
        <a:solidFill>
          <a:schemeClr val="bg1"/>
        </a:solidFill>
        <a:ln w="28575"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様式２の</a:t>
          </a:r>
          <a:r>
            <a:rPr kumimoji="0" lang="en-US" altLang="ja-JP"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800" b="1" i="0" u="none" strike="noStrike" kern="0" cap="none" spc="0" normalizeH="0" baseline="0" noProof="0">
              <a:ln>
                <a:noFill/>
              </a:ln>
              <a:solidFill>
                <a:sysClr val="windowText" lastClr="000000"/>
              </a:solidFill>
              <a:effectLst/>
              <a:uLnTx/>
              <a:uFillTx/>
              <a:latin typeface="+mn-lt"/>
              <a:ea typeface="+mn-ea"/>
              <a:cs typeface="+mn-cs"/>
            </a:rPr>
            <a:t>１ 補助金申請額</a:t>
          </a:r>
          <a:r>
            <a:rPr kumimoji="0" lang="en-US" altLang="ja-JP"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の補助金申請額（Ｆ欄）の額を転記！</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480919</xdr:colOff>
      <xdr:row>39</xdr:row>
      <xdr:rowOff>53228</xdr:rowOff>
    </xdr:from>
    <xdr:to>
      <xdr:col>13</xdr:col>
      <xdr:colOff>51360</xdr:colOff>
      <xdr:row>39</xdr:row>
      <xdr:rowOff>53228</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7316507" y="9230846"/>
          <a:ext cx="1621118"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291356</xdr:colOff>
      <xdr:row>64</xdr:row>
      <xdr:rowOff>6073</xdr:rowOff>
    </xdr:from>
    <xdr:to>
      <xdr:col>44</xdr:col>
      <xdr:colOff>627533</xdr:colOff>
      <xdr:row>116</xdr:row>
      <xdr:rowOff>2720</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481680" y="14203926"/>
          <a:ext cx="9222441" cy="12726529"/>
        </a:xfrm>
        <a:prstGeom prst="rect">
          <a:avLst/>
        </a:prstGeom>
        <a:solidFill>
          <a:schemeClr val="bg1"/>
        </a:solidFill>
      </xdr:spPr>
    </xdr:pic>
    <xdr:clientData/>
  </xdr:twoCellAnchor>
  <xdr:twoCellAnchor>
    <xdr:from>
      <xdr:col>0</xdr:col>
      <xdr:colOff>235323</xdr:colOff>
      <xdr:row>59</xdr:row>
      <xdr:rowOff>3040</xdr:rowOff>
    </xdr:from>
    <xdr:to>
      <xdr:col>1</xdr:col>
      <xdr:colOff>444793</xdr:colOff>
      <xdr:row>66</xdr:row>
      <xdr:rowOff>101868</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235323" y="13887128"/>
          <a:ext cx="893029" cy="88324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裏</a:t>
          </a:r>
        </a:p>
      </xdr:txBody>
    </xdr:sp>
    <xdr:clientData/>
  </xdr:twoCellAnchor>
  <xdr:twoCellAnchor>
    <xdr:from>
      <xdr:col>3</xdr:col>
      <xdr:colOff>78440</xdr:colOff>
      <xdr:row>81</xdr:row>
      <xdr:rowOff>56026</xdr:rowOff>
    </xdr:from>
    <xdr:to>
      <xdr:col>15</xdr:col>
      <xdr:colOff>212912</xdr:colOff>
      <xdr:row>88</xdr:row>
      <xdr:rowOff>56029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2129116" y="18747438"/>
          <a:ext cx="8337178" cy="1647267"/>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18010</xdr:colOff>
      <xdr:row>96</xdr:row>
      <xdr:rowOff>43334</xdr:rowOff>
    </xdr:from>
    <xdr:to>
      <xdr:col>11</xdr:col>
      <xdr:colOff>467174</xdr:colOff>
      <xdr:row>100</xdr:row>
      <xdr:rowOff>197529</xdr:rowOff>
    </xdr:to>
    <xdr:sp macro="" textlink="">
      <xdr:nvSpPr>
        <xdr:cNvPr id="31" name="右中かっこ 30">
          <a:extLst>
            <a:ext uri="{FF2B5EF4-FFF2-40B4-BE49-F238E27FC236}">
              <a16:creationId xmlns:a16="http://schemas.microsoft.com/office/drawing/2014/main" id="{00000000-0008-0000-0100-00001F000000}"/>
            </a:ext>
          </a:extLst>
        </xdr:cNvPr>
        <xdr:cNvSpPr/>
      </xdr:nvSpPr>
      <xdr:spPr>
        <a:xfrm>
          <a:off x="7537157" y="22264599"/>
          <a:ext cx="449164" cy="1095489"/>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679592</xdr:colOff>
      <xdr:row>101</xdr:row>
      <xdr:rowOff>98676</xdr:rowOff>
    </xdr:from>
    <xdr:to>
      <xdr:col>11</xdr:col>
      <xdr:colOff>436029</xdr:colOff>
      <xdr:row>109</xdr:row>
      <xdr:rowOff>178309</xdr:rowOff>
    </xdr:to>
    <xdr:sp macro="" textlink="">
      <xdr:nvSpPr>
        <xdr:cNvPr id="33" name="右中かっこ 32">
          <a:extLst>
            <a:ext uri="{FF2B5EF4-FFF2-40B4-BE49-F238E27FC236}">
              <a16:creationId xmlns:a16="http://schemas.microsoft.com/office/drawing/2014/main" id="{00000000-0008-0000-0100-000021000000}"/>
            </a:ext>
          </a:extLst>
        </xdr:cNvPr>
        <xdr:cNvSpPr/>
      </xdr:nvSpPr>
      <xdr:spPr>
        <a:xfrm>
          <a:off x="7515180" y="23496558"/>
          <a:ext cx="439996" cy="1962222"/>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22412</xdr:colOff>
      <xdr:row>101</xdr:row>
      <xdr:rowOff>195479</xdr:rowOff>
    </xdr:from>
    <xdr:to>
      <xdr:col>26</xdr:col>
      <xdr:colOff>537882</xdr:colOff>
      <xdr:row>111</xdr:row>
      <xdr:rowOff>156872</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8225118" y="23593361"/>
          <a:ext cx="10085293" cy="2314629"/>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u="none">
              <a:solidFill>
                <a:sysClr val="windowText" lastClr="000000"/>
              </a:solidFill>
            </a:rPr>
            <a:t>　</a:t>
          </a:r>
          <a:r>
            <a:rPr kumimoji="1" lang="ja-JP" altLang="en-US" sz="1800" b="1" u="sng">
              <a:solidFill>
                <a:sysClr val="windowText" lastClr="000000"/>
              </a:solidFill>
            </a:rPr>
            <a:t>交付申請に併せ４月分から６月分の補助金請求する場合</a:t>
          </a:r>
          <a:endParaRPr kumimoji="1" lang="en-US" altLang="ja-JP" sz="1800" b="1" u="sng">
            <a:solidFill>
              <a:sysClr val="windowText" lastClr="000000"/>
            </a:solidFill>
          </a:endParaRPr>
        </a:p>
        <a:p>
          <a:pPr algn="l"/>
          <a:r>
            <a:rPr kumimoji="1" lang="ja-JP" altLang="en-US" sz="1800" b="1" u="none">
              <a:solidFill>
                <a:sysClr val="windowText" lastClr="000000"/>
              </a:solidFill>
            </a:rPr>
            <a:t>　</a:t>
          </a:r>
          <a:r>
            <a:rPr kumimoji="1" lang="ja-JP" altLang="en-US" sz="1800" b="1">
              <a:solidFill>
                <a:sysClr val="windowText" lastClr="000000"/>
              </a:solidFill>
            </a:rPr>
            <a:t>③④及び⑤～⑦のうち該当する書類も一緒に提出してください。</a:t>
          </a:r>
          <a:endParaRPr kumimoji="1" lang="en-US" altLang="ja-JP" sz="18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rPr>
            <a:t>　</a:t>
          </a:r>
          <a:r>
            <a:rPr kumimoji="1" lang="en-US" altLang="ja-JP" sz="1800" b="0">
              <a:solidFill>
                <a:sysClr val="windowText" lastClr="000000"/>
              </a:solidFill>
            </a:rPr>
            <a:t>※</a:t>
          </a:r>
          <a:r>
            <a:rPr kumimoji="1" lang="ja-JP" altLang="en-US" sz="1800" b="0">
              <a:solidFill>
                <a:sysClr val="windowText" lastClr="000000"/>
              </a:solidFill>
            </a:rPr>
            <a:t>次回は、令和６年２～３月頃に７月以降の実績分の補助金請求を行ってください。</a:t>
          </a:r>
          <a:endParaRPr kumimoji="1" lang="en-US" altLang="ja-JP" sz="18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今回請求しない場合　令和６年２～３月頃に年間分の補助金請求を行ってください。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800" b="0">
            <a:solidFill>
              <a:sysClr val="windowText" lastClr="000000"/>
            </a:solidFill>
          </a:endParaRPr>
        </a:p>
      </xdr:txBody>
    </xdr:sp>
    <xdr:clientData/>
  </xdr:twoCellAnchor>
  <xdr:twoCellAnchor>
    <xdr:from>
      <xdr:col>12</xdr:col>
      <xdr:colOff>90707</xdr:colOff>
      <xdr:row>96</xdr:row>
      <xdr:rowOff>161694</xdr:rowOff>
    </xdr:from>
    <xdr:to>
      <xdr:col>19</xdr:col>
      <xdr:colOff>381000</xdr:colOff>
      <xdr:row>100</xdr:row>
      <xdr:rowOff>89641</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8293413" y="22382959"/>
          <a:ext cx="5075205" cy="869241"/>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u="sng">
              <a:solidFill>
                <a:sysClr val="windowText" lastClr="000000"/>
              </a:solidFill>
            </a:rPr>
            <a:t>交付申請に必要な様式等（➀➁）</a:t>
          </a:r>
          <a:endParaRPr kumimoji="1" lang="en-US" altLang="ja-JP" sz="2400" b="1" u="sng">
            <a:solidFill>
              <a:sysClr val="windowText" lastClr="000000"/>
            </a:solidFill>
          </a:endParaRPr>
        </a:p>
      </xdr:txBody>
    </xdr:sp>
    <xdr:clientData/>
  </xdr:twoCellAnchor>
  <xdr:twoCellAnchor>
    <xdr:from>
      <xdr:col>16</xdr:col>
      <xdr:colOff>437030</xdr:colOff>
      <xdr:row>39</xdr:row>
      <xdr:rowOff>22411</xdr:rowOff>
    </xdr:from>
    <xdr:to>
      <xdr:col>25</xdr:col>
      <xdr:colOff>638735</xdr:colOff>
      <xdr:row>45</xdr:row>
      <xdr:rowOff>156882</xdr:rowOff>
    </xdr:to>
    <xdr:sp macro="" textlink="">
      <xdr:nvSpPr>
        <xdr:cNvPr id="41" name="角丸四角形 40">
          <a:extLst>
            <a:ext uri="{FF2B5EF4-FFF2-40B4-BE49-F238E27FC236}">
              <a16:creationId xmlns:a16="http://schemas.microsoft.com/office/drawing/2014/main" id="{00000000-0008-0000-0100-000029000000}"/>
            </a:ext>
          </a:extLst>
        </xdr:cNvPr>
        <xdr:cNvSpPr/>
      </xdr:nvSpPr>
      <xdr:spPr>
        <a:xfrm>
          <a:off x="11373971" y="9200029"/>
          <a:ext cx="6353735" cy="1546412"/>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0" lang="ja-JP" altLang="en-US" sz="1800" b="1" i="0" u="none" strike="noStrike" kern="0" cap="none" spc="0" normalizeH="0" baseline="0" noProof="0">
              <a:ln>
                <a:noFill/>
              </a:ln>
              <a:solidFill>
                <a:sysClr val="windowText" lastClr="000000"/>
              </a:solidFill>
              <a:effectLst/>
              <a:uLnTx/>
              <a:uFillTx/>
              <a:latin typeface="+mn-lt"/>
              <a:ea typeface="+mn-ea"/>
              <a:cs typeface="+mn-cs"/>
            </a:rPr>
            <a:t>☑主たる生計維持者</a:t>
          </a:r>
          <a:r>
            <a:rPr kumimoji="0" lang="ja-JP" altLang="en-US" sz="1800" b="0" i="0" u="none" strike="noStrike" kern="0" cap="none" spc="0" normalizeH="0" baseline="0" noProof="0">
              <a:ln>
                <a:noFill/>
              </a:ln>
              <a:solidFill>
                <a:sysClr val="windowText" lastClr="000000"/>
              </a:solidFill>
              <a:effectLst/>
              <a:uLnTx/>
              <a:uFillTx/>
              <a:latin typeface="+mn-lt"/>
              <a:ea typeface="+mn-ea"/>
              <a:cs typeface="+mn-cs"/>
            </a:rPr>
            <a:t>で申請する場合は、生徒の健康保険証の写し（</a:t>
          </a:r>
          <a:r>
            <a:rPr kumimoji="0" lang="ja-JP" altLang="en-US" sz="1800" b="0" i="0" u="sng" strike="noStrike" kern="0" cap="none" spc="0" normalizeH="0" baseline="0" noProof="0">
              <a:ln>
                <a:noFill/>
              </a:ln>
              <a:solidFill>
                <a:sysClr val="windowText" lastClr="000000"/>
              </a:solidFill>
              <a:effectLst/>
              <a:uLnTx/>
              <a:uFillTx/>
              <a:latin typeface="+mn-lt"/>
              <a:ea typeface="+mn-ea"/>
              <a:cs typeface="+mn-cs"/>
            </a:rPr>
            <a:t>国民健康保険の場合は「扶養誓約書」も必ず）</a:t>
          </a:r>
          <a:r>
            <a:rPr kumimoji="0" lang="ja-JP" altLang="en-US" sz="1800" b="0" i="0" u="none" strike="noStrike" kern="0" cap="none" spc="0" normalizeH="0" baseline="0" noProof="0">
              <a:ln>
                <a:noFill/>
              </a:ln>
              <a:solidFill>
                <a:sysClr val="windowText" lastClr="000000"/>
              </a:solidFill>
              <a:effectLst/>
              <a:uLnTx/>
              <a:uFillTx/>
              <a:latin typeface="+mn-lt"/>
              <a:ea typeface="+mn-ea"/>
              <a:cs typeface="+mn-cs"/>
            </a:rPr>
            <a:t>提出してください。</a:t>
          </a:r>
          <a:endParaRPr kumimoji="0"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470647</xdr:colOff>
      <xdr:row>39</xdr:row>
      <xdr:rowOff>100854</xdr:rowOff>
    </xdr:from>
    <xdr:to>
      <xdr:col>13</xdr:col>
      <xdr:colOff>257735</xdr:colOff>
      <xdr:row>41</xdr:row>
      <xdr:rowOff>190500</xdr:rowOff>
    </xdr:to>
    <xdr:cxnSp macro="">
      <xdr:nvCxnSpPr>
        <xdr:cNvPr id="43" name="直線矢印コネクタ 42">
          <a:extLst>
            <a:ext uri="{FF2B5EF4-FFF2-40B4-BE49-F238E27FC236}">
              <a16:creationId xmlns:a16="http://schemas.microsoft.com/office/drawing/2014/main" id="{00000000-0008-0000-0100-00002B000000}"/>
            </a:ext>
          </a:extLst>
        </xdr:cNvPr>
        <xdr:cNvCxnSpPr/>
      </xdr:nvCxnSpPr>
      <xdr:spPr>
        <a:xfrm flipH="1" flipV="1">
          <a:off x="7989794" y="9278472"/>
          <a:ext cx="1154206" cy="56029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257735</xdr:colOff>
      <xdr:row>41</xdr:row>
      <xdr:rowOff>190500</xdr:rowOff>
    </xdr:from>
    <xdr:to>
      <xdr:col>16</xdr:col>
      <xdr:colOff>425824</xdr:colOff>
      <xdr:row>42</xdr:row>
      <xdr:rowOff>78441</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9144000" y="9838765"/>
          <a:ext cx="2218765" cy="123264"/>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672353</xdr:colOff>
      <xdr:row>79</xdr:row>
      <xdr:rowOff>168087</xdr:rowOff>
    </xdr:from>
    <xdr:to>
      <xdr:col>26</xdr:col>
      <xdr:colOff>302558</xdr:colOff>
      <xdr:row>87</xdr:row>
      <xdr:rowOff>44824</xdr:rowOff>
    </xdr:to>
    <xdr:sp macro="" textlink="">
      <xdr:nvSpPr>
        <xdr:cNvPr id="48" name="角丸四角形 47">
          <a:extLst>
            <a:ext uri="{FF2B5EF4-FFF2-40B4-BE49-F238E27FC236}">
              <a16:creationId xmlns:a16="http://schemas.microsoft.com/office/drawing/2014/main" id="{00000000-0008-0000-0100-000030000000}"/>
            </a:ext>
          </a:extLst>
        </xdr:cNvPr>
        <xdr:cNvSpPr/>
      </xdr:nvSpPr>
      <xdr:spPr>
        <a:xfrm>
          <a:off x="10925735" y="18388852"/>
          <a:ext cx="7149352" cy="1759325"/>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0" lang="ja-JP" altLang="en-US" sz="1800" b="1" i="0" u="none" strike="noStrike" kern="0" cap="none" spc="0" normalizeH="0" baseline="0" noProof="0">
              <a:ln>
                <a:noFill/>
              </a:ln>
              <a:solidFill>
                <a:sysClr val="windowText" lastClr="000000"/>
              </a:solidFill>
              <a:effectLst/>
              <a:uLnTx/>
              <a:uFillTx/>
              <a:latin typeface="+mn-lt"/>
              <a:ea typeface="+mn-ea"/>
              <a:cs typeface="+mn-cs"/>
            </a:rPr>
            <a:t>☑ ア、イ主たる生計維持者</a:t>
          </a:r>
          <a:r>
            <a:rPr kumimoji="0" lang="ja-JP" altLang="en-US" sz="1800" b="0" i="0" u="none" strike="noStrike" kern="0" cap="none" spc="0" normalizeH="0" baseline="0" noProof="0">
              <a:ln>
                <a:noFill/>
              </a:ln>
              <a:solidFill>
                <a:sysClr val="windowText" lastClr="000000"/>
              </a:solidFill>
              <a:effectLst/>
              <a:uLnTx/>
              <a:uFillTx/>
              <a:latin typeface="+mn-lt"/>
              <a:ea typeface="+mn-ea"/>
              <a:cs typeface="+mn-cs"/>
            </a:rPr>
            <a:t>で申請する場合は、生徒の健康保険証の写し（</a:t>
          </a:r>
          <a:r>
            <a:rPr kumimoji="0" lang="ja-JP" altLang="en-US" sz="1800" b="0" i="0" u="sng" strike="noStrike" kern="0" cap="none" spc="0" normalizeH="0" baseline="0" noProof="0">
              <a:ln>
                <a:noFill/>
              </a:ln>
              <a:solidFill>
                <a:sysClr val="windowText" lastClr="000000"/>
              </a:solidFill>
              <a:effectLst/>
              <a:uLnTx/>
              <a:uFillTx/>
              <a:latin typeface="+mn-lt"/>
              <a:ea typeface="+mn-ea"/>
              <a:cs typeface="+mn-cs"/>
            </a:rPr>
            <a:t>国民健康保険の場合は「扶養誓約書」も必ず）を</a:t>
          </a:r>
          <a:r>
            <a:rPr kumimoji="0" lang="ja-JP" altLang="en-US" sz="1800" b="0" i="0" u="none" strike="noStrike" kern="0" cap="none" spc="0" normalizeH="0" baseline="0" noProof="0">
              <a:ln>
                <a:noFill/>
              </a:ln>
              <a:solidFill>
                <a:sysClr val="windowText" lastClr="000000"/>
              </a:solidFill>
              <a:effectLst/>
              <a:uLnTx/>
              <a:uFillTx/>
              <a:latin typeface="+mn-lt"/>
              <a:ea typeface="+mn-ea"/>
              <a:cs typeface="+mn-cs"/>
            </a:rPr>
            <a:t>提出してください。</a:t>
          </a:r>
          <a:endParaRPr kumimoji="0" lang="ja-JP"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15</xdr:col>
      <xdr:colOff>89649</xdr:colOff>
      <xdr:row>83</xdr:row>
      <xdr:rowOff>106456</xdr:rowOff>
    </xdr:from>
    <xdr:to>
      <xdr:col>15</xdr:col>
      <xdr:colOff>672353</xdr:colOff>
      <xdr:row>83</xdr:row>
      <xdr:rowOff>179293</xdr:rowOff>
    </xdr:to>
    <xdr:cxnSp macro="">
      <xdr:nvCxnSpPr>
        <xdr:cNvPr id="53" name="直線矢印コネクタ 52">
          <a:extLst>
            <a:ext uri="{FF2B5EF4-FFF2-40B4-BE49-F238E27FC236}">
              <a16:creationId xmlns:a16="http://schemas.microsoft.com/office/drawing/2014/main" id="{00000000-0008-0000-0100-000035000000}"/>
            </a:ext>
          </a:extLst>
        </xdr:cNvPr>
        <xdr:cNvCxnSpPr>
          <a:stCxn id="48" idx="1"/>
        </xdr:cNvCxnSpPr>
      </xdr:nvCxnSpPr>
      <xdr:spPr>
        <a:xfrm flipH="1">
          <a:off x="10343031" y="19268515"/>
          <a:ext cx="582704" cy="7283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67234</xdr:colOff>
      <xdr:row>69</xdr:row>
      <xdr:rowOff>212913</xdr:rowOff>
    </xdr:from>
    <xdr:to>
      <xdr:col>15</xdr:col>
      <xdr:colOff>100853</xdr:colOff>
      <xdr:row>73</xdr:row>
      <xdr:rowOff>8074</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2117910" y="16080442"/>
          <a:ext cx="8236325" cy="736456"/>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67238</xdr:colOff>
      <xdr:row>68</xdr:row>
      <xdr:rowOff>56023</xdr:rowOff>
    </xdr:from>
    <xdr:to>
      <xdr:col>25</xdr:col>
      <xdr:colOff>369797</xdr:colOff>
      <xdr:row>73</xdr:row>
      <xdr:rowOff>100848</xdr:rowOff>
    </xdr:to>
    <xdr:sp macro="" textlink="">
      <xdr:nvSpPr>
        <xdr:cNvPr id="57" name="角丸四角形 56">
          <a:extLst>
            <a:ext uri="{FF2B5EF4-FFF2-40B4-BE49-F238E27FC236}">
              <a16:creationId xmlns:a16="http://schemas.microsoft.com/office/drawing/2014/main" id="{00000000-0008-0000-0100-000039000000}"/>
            </a:ext>
          </a:extLst>
        </xdr:cNvPr>
        <xdr:cNvSpPr/>
      </xdr:nvSpPr>
      <xdr:spPr>
        <a:xfrm>
          <a:off x="11004179" y="15688229"/>
          <a:ext cx="6454589" cy="1221443"/>
        </a:xfrm>
        <a:prstGeom prst="round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0" lang="ja-JP" altLang="en-US" sz="1800" b="0" i="0" u="none" strike="noStrike" kern="0" cap="none" spc="0" normalizeH="0" baseline="0" noProof="0">
              <a:ln>
                <a:noFill/>
              </a:ln>
              <a:solidFill>
                <a:sysClr val="windowText" lastClr="000000"/>
              </a:solidFill>
              <a:effectLst/>
              <a:uLnTx/>
              <a:uFillTx/>
              <a:latin typeface="+mn-lt"/>
              <a:ea typeface="+mn-ea"/>
              <a:cs typeface="+mn-cs"/>
            </a:rPr>
            <a:t>親権者の課税情報が確認できない場合は、交付対象外です。</a:t>
          </a:r>
          <a:endParaRPr kumimoji="0" lang="ja-JP"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15</xdr:col>
      <xdr:colOff>100853</xdr:colOff>
      <xdr:row>70</xdr:row>
      <xdr:rowOff>196098</xdr:rowOff>
    </xdr:from>
    <xdr:to>
      <xdr:col>16</xdr:col>
      <xdr:colOff>67238</xdr:colOff>
      <xdr:row>71</xdr:row>
      <xdr:rowOff>110494</xdr:rowOff>
    </xdr:to>
    <xdr:cxnSp macro="">
      <xdr:nvCxnSpPr>
        <xdr:cNvPr id="58" name="直線矢印コネクタ 57">
          <a:extLst>
            <a:ext uri="{FF2B5EF4-FFF2-40B4-BE49-F238E27FC236}">
              <a16:creationId xmlns:a16="http://schemas.microsoft.com/office/drawing/2014/main" id="{00000000-0008-0000-0100-00003A000000}"/>
            </a:ext>
          </a:extLst>
        </xdr:cNvPr>
        <xdr:cNvCxnSpPr>
          <a:stCxn id="57" idx="1"/>
          <a:endCxn id="55" idx="3"/>
        </xdr:cNvCxnSpPr>
      </xdr:nvCxnSpPr>
      <xdr:spPr>
        <a:xfrm flipH="1">
          <a:off x="10354235" y="16298951"/>
          <a:ext cx="649944" cy="14971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347383</xdr:colOff>
      <xdr:row>3</xdr:row>
      <xdr:rowOff>78442</xdr:rowOff>
    </xdr:from>
    <xdr:to>
      <xdr:col>25</xdr:col>
      <xdr:colOff>593911</xdr:colOff>
      <xdr:row>8</xdr:row>
      <xdr:rowOff>13466</xdr:rowOff>
    </xdr:to>
    <xdr:sp macro="" textlink="">
      <xdr:nvSpPr>
        <xdr:cNvPr id="63" name="角丸四角形吹き出し 62">
          <a:extLst>
            <a:ext uri="{FF2B5EF4-FFF2-40B4-BE49-F238E27FC236}">
              <a16:creationId xmlns:a16="http://schemas.microsoft.com/office/drawing/2014/main" id="{00000000-0008-0000-0100-00003F000000}"/>
            </a:ext>
          </a:extLst>
        </xdr:cNvPr>
        <xdr:cNvSpPr/>
      </xdr:nvSpPr>
      <xdr:spPr>
        <a:xfrm>
          <a:off x="11967883" y="784413"/>
          <a:ext cx="5714999" cy="1111641"/>
        </a:xfrm>
        <a:prstGeom prst="wedgeRoundRectCallout">
          <a:avLst>
            <a:gd name="adj1" fmla="val -66939"/>
            <a:gd name="adj2" fmla="val -52397"/>
            <a:gd name="adj3" fmla="val 16667"/>
          </a:avLst>
        </a:prstGeom>
        <a:solidFill>
          <a:sysClr val="window" lastClr="FFFFFF"/>
        </a:solidFill>
        <a:ln w="28575" cap="flat" cmpd="sng" algn="ctr">
          <a:solidFill>
            <a:srgbClr val="5B9BD5">
              <a:shade val="50000"/>
            </a:srgbClr>
          </a:solidFill>
          <a:prstDash val="solid"/>
          <a:miter lim="800000"/>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提出期限あり</a:t>
          </a:r>
          <a:r>
            <a:rPr kumimoji="0" lang="en-US" altLang="ja-JP"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７月中に学校事務室へ提出して下さい。</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23</xdr:col>
      <xdr:colOff>392206</xdr:colOff>
      <xdr:row>0</xdr:row>
      <xdr:rowOff>112059</xdr:rowOff>
    </xdr:from>
    <xdr:to>
      <xdr:col>25</xdr:col>
      <xdr:colOff>491938</xdr:colOff>
      <xdr:row>2</xdr:row>
      <xdr:rowOff>117662</xdr:rowOff>
    </xdr:to>
    <xdr:sp macro="" textlink="">
      <xdr:nvSpPr>
        <xdr:cNvPr id="76" name="角丸四角形 75">
          <a:extLst>
            <a:ext uri="{FF2B5EF4-FFF2-40B4-BE49-F238E27FC236}">
              <a16:creationId xmlns:a16="http://schemas.microsoft.com/office/drawing/2014/main" id="{00000000-0008-0000-0100-00004C000000}"/>
            </a:ext>
          </a:extLst>
        </xdr:cNvPr>
        <xdr:cNvSpPr/>
      </xdr:nvSpPr>
      <xdr:spPr>
        <a:xfrm>
          <a:off x="16114059" y="112059"/>
          <a:ext cx="1466850" cy="476250"/>
        </a:xfrm>
        <a:prstGeom prst="roundRect">
          <a:avLst/>
        </a:prstGeom>
        <a:solidFill>
          <a:sysClr val="window" lastClr="FFFFFF"/>
        </a:solidFill>
        <a:ln w="28575"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記入例</a:t>
          </a:r>
        </a:p>
      </xdr:txBody>
    </xdr:sp>
    <xdr:clientData/>
  </xdr:twoCellAnchor>
  <xdr:twoCellAnchor>
    <xdr:from>
      <xdr:col>13</xdr:col>
      <xdr:colOff>414619</xdr:colOff>
      <xdr:row>13</xdr:row>
      <xdr:rowOff>38630</xdr:rowOff>
    </xdr:from>
    <xdr:to>
      <xdr:col>25</xdr:col>
      <xdr:colOff>301427</xdr:colOff>
      <xdr:row>19</xdr:row>
      <xdr:rowOff>89649</xdr:rowOff>
    </xdr:to>
    <xdr:pic>
      <xdr:nvPicPr>
        <xdr:cNvPr id="2" name="図 1">
          <a:extLst>
            <a:ext uri="{FF2B5EF4-FFF2-40B4-BE49-F238E27FC236}">
              <a16:creationId xmlns:a16="http://schemas.microsoft.com/office/drawing/2014/main" id="{876B578F-13A4-4D16-B0AD-FE631041042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00884" y="3097836"/>
          <a:ext cx="8089514" cy="1462960"/>
        </a:xfrm>
        <a:prstGeom prst="rect">
          <a:avLst/>
        </a:prstGeom>
        <a:solidFill>
          <a:schemeClr val="bg1"/>
        </a:solidFill>
      </xdr:spPr>
    </xdr:pic>
    <xdr:clientData/>
  </xdr:twoCellAnchor>
  <xdr:twoCellAnchor>
    <xdr:from>
      <xdr:col>13</xdr:col>
      <xdr:colOff>156882</xdr:colOff>
      <xdr:row>12</xdr:row>
      <xdr:rowOff>8948</xdr:rowOff>
    </xdr:from>
    <xdr:to>
      <xdr:col>14</xdr:col>
      <xdr:colOff>587748</xdr:colOff>
      <xdr:row>13</xdr:row>
      <xdr:rowOff>59374</xdr:rowOff>
    </xdr:to>
    <xdr:sp macro="" textlink="">
      <xdr:nvSpPr>
        <xdr:cNvPr id="26" name="テキスト ボックス 25"/>
        <xdr:cNvSpPr txBox="1"/>
      </xdr:nvSpPr>
      <xdr:spPr>
        <a:xfrm>
          <a:off x="9043147" y="2832830"/>
          <a:ext cx="11144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様式２</a:t>
          </a:r>
          <a:r>
            <a:rPr kumimoji="1" lang="en-US" altLang="ja-JP" sz="1000"/>
            <a:t>】</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466725</xdr:colOff>
      <xdr:row>0</xdr:row>
      <xdr:rowOff>57151</xdr:rowOff>
    </xdr:from>
    <xdr:to>
      <xdr:col>12</xdr:col>
      <xdr:colOff>561975</xdr:colOff>
      <xdr:row>1</xdr:row>
      <xdr:rowOff>180976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1687175" y="57151"/>
          <a:ext cx="1466850" cy="457200"/>
        </a:xfrm>
        <a:prstGeom prst="round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記入例</a:t>
          </a:r>
        </a:p>
      </xdr:txBody>
    </xdr:sp>
    <xdr:clientData/>
  </xdr:twoCellAnchor>
  <xdr:twoCellAnchor>
    <xdr:from>
      <xdr:col>0</xdr:col>
      <xdr:colOff>0</xdr:colOff>
      <xdr:row>22</xdr:row>
      <xdr:rowOff>123265</xdr:rowOff>
    </xdr:from>
    <xdr:to>
      <xdr:col>12</xdr:col>
      <xdr:colOff>638735</xdr:colOff>
      <xdr:row>28</xdr:row>
      <xdr:rowOff>67236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0" y="7552765"/>
          <a:ext cx="13245353" cy="1355912"/>
        </a:xfrm>
        <a:prstGeom prst="round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b="1">
              <a:solidFill>
                <a:sysClr val="windowText" lastClr="000000"/>
              </a:solidFill>
              <a:latin typeface="+mn-ea"/>
              <a:ea typeface="+mn-ea"/>
            </a:rPr>
            <a:t>【</a:t>
          </a:r>
          <a:r>
            <a:rPr kumimoji="1" lang="ja-JP" altLang="en-US" sz="1300" b="1">
              <a:solidFill>
                <a:sysClr val="windowText" lastClr="000000"/>
              </a:solidFill>
              <a:latin typeface="+mn-ea"/>
              <a:ea typeface="+mn-ea"/>
            </a:rPr>
            <a:t>注意事項</a:t>
          </a:r>
          <a:r>
            <a:rPr kumimoji="1" lang="en-US" altLang="ja-JP" sz="1300" b="1">
              <a:solidFill>
                <a:sysClr val="windowText" lastClr="000000"/>
              </a:solidFill>
              <a:latin typeface="+mn-ea"/>
              <a:ea typeface="+mn-ea"/>
            </a:rPr>
            <a:t>】</a:t>
          </a:r>
          <a:r>
            <a:rPr kumimoji="1" lang="ja-JP" altLang="en-US" sz="1300">
              <a:solidFill>
                <a:sysClr val="windowText" lastClr="000000"/>
              </a:solidFill>
              <a:latin typeface="+mn-ea"/>
              <a:ea typeface="+mn-ea"/>
            </a:rPr>
            <a:t>・</a:t>
          </a:r>
          <a:r>
            <a:rPr kumimoji="1" lang="ja-JP" altLang="en-US" sz="1300" b="1">
              <a:solidFill>
                <a:sysClr val="windowText" lastClr="000000"/>
              </a:solidFill>
              <a:latin typeface="+mn-ea"/>
              <a:ea typeface="+mn-ea"/>
            </a:rPr>
            <a:t>（様式２）</a:t>
          </a:r>
          <a:r>
            <a:rPr kumimoji="1" lang="ja-JP" altLang="en-US" sz="13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通学計画書は、今後の予算計上の参考とするため想定される</a:t>
          </a:r>
          <a:r>
            <a:rPr kumimoji="1" lang="ja-JP" altLang="en-US"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最大月（上限</a:t>
          </a:r>
          <a:r>
            <a:rPr kumimoji="1" lang="en-US" altLang="ja-JP"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12</a:t>
          </a:r>
          <a:r>
            <a:rPr kumimoji="1" lang="ja-JP" altLang="en-US"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月）、回数</a:t>
          </a:r>
          <a:r>
            <a:rPr kumimoji="1" lang="en-US" altLang="ja-JP"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上限</a:t>
          </a:r>
          <a:r>
            <a:rPr kumimoji="1" lang="en-US" altLang="ja-JP"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62</a:t>
          </a:r>
          <a:r>
            <a:rPr kumimoji="1" lang="ja-JP" altLang="en-US"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枚</a:t>
          </a:r>
          <a:r>
            <a:rPr kumimoji="1" lang="en-US" altLang="ja-JP"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300" b="1" i="0" u="sng"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で作成</a:t>
          </a:r>
          <a:r>
            <a:rPr kumimoji="1" lang="ja-JP" altLang="en-US" sz="13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してください。</a:t>
          </a:r>
          <a:endParaRPr kumimoji="1" lang="en-US" altLang="ja-JP" sz="13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algn="l"/>
          <a:r>
            <a:rPr kumimoji="1" lang="ja-JP" altLang="en-US" sz="13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en-US" altLang="ja-JP" sz="13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e</a:t>
          </a:r>
          <a:r>
            <a:rPr kumimoji="1" lang="ja-JP" altLang="en-US" sz="13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）欄は、夏休み等で確実に１か月以上定期券や回数券を購入しない月がある場合を除き、</a:t>
          </a:r>
          <a:r>
            <a:rPr kumimoji="1" lang="ja-JP" altLang="en-US" sz="1300" b="1" u="sng">
              <a:solidFill>
                <a:sysClr val="windowText" lastClr="000000"/>
              </a:solidFill>
              <a:latin typeface="+mn-ea"/>
              <a:ea typeface="+mn-ea"/>
            </a:rPr>
            <a:t>原則</a:t>
          </a:r>
          <a:r>
            <a:rPr kumimoji="1" lang="en-US" altLang="ja-JP" sz="1300" b="1" u="sng">
              <a:solidFill>
                <a:sysClr val="windowText" lastClr="000000"/>
              </a:solidFill>
              <a:latin typeface="+mn-ea"/>
              <a:ea typeface="+mn-ea"/>
            </a:rPr>
            <a:t>12</a:t>
          </a:r>
          <a:r>
            <a:rPr kumimoji="1" lang="ja-JP" altLang="en-US" sz="1300" b="1" u="sng">
              <a:solidFill>
                <a:sysClr val="windowText" lastClr="000000"/>
              </a:solidFill>
              <a:latin typeface="+mn-ea"/>
              <a:ea typeface="+mn-ea"/>
            </a:rPr>
            <a:t>月と</a:t>
          </a:r>
          <a:r>
            <a:rPr kumimoji="1" lang="ja-JP" altLang="en-US" sz="1300" b="1">
              <a:solidFill>
                <a:sysClr val="windowText" lastClr="000000"/>
              </a:solidFill>
              <a:latin typeface="+mn-ea"/>
              <a:ea typeface="+mn-ea"/>
            </a:rPr>
            <a:t>してください。</a:t>
          </a:r>
          <a:endParaRPr kumimoji="1" lang="en-US" altLang="ja-JP" sz="1300" b="1">
            <a:solidFill>
              <a:sysClr val="windowText" lastClr="000000"/>
            </a:solidFill>
            <a:latin typeface="+mn-ea"/>
            <a:ea typeface="+mn-ea"/>
          </a:endParaRPr>
        </a:p>
        <a:p>
          <a:pPr algn="l"/>
          <a:r>
            <a:rPr kumimoji="1" lang="ja-JP" altLang="en-US" sz="1300" b="0">
              <a:solidFill>
                <a:sysClr val="windowText" lastClr="000000"/>
              </a:solidFill>
              <a:latin typeface="+mn-ea"/>
              <a:ea typeface="+mn-ea"/>
            </a:rPr>
            <a:t>　　　　　　・「２　１か月あたりの定期券購入金襴」及び「３　１か月あたりの回数券使用金額」の区間欄①以外は、乗り継ぎがある場合に区間毎に記載します。</a:t>
          </a:r>
          <a:endParaRPr kumimoji="1" lang="en-US" altLang="ja-JP" sz="1300" b="1">
            <a:solidFill>
              <a:sysClr val="windowText" lastClr="000000"/>
            </a:solidFill>
            <a:latin typeface="+mn-ea"/>
            <a:ea typeface="+mn-ea"/>
          </a:endParaRPr>
        </a:p>
      </xdr:txBody>
    </xdr:sp>
    <xdr:clientData/>
  </xdr:twoCellAnchor>
  <xdr:twoCellAnchor>
    <xdr:from>
      <xdr:col>4</xdr:col>
      <xdr:colOff>352425</xdr:colOff>
      <xdr:row>11</xdr:row>
      <xdr:rowOff>171450</xdr:rowOff>
    </xdr:from>
    <xdr:to>
      <xdr:col>5</xdr:col>
      <xdr:colOff>361950</xdr:colOff>
      <xdr:row>13</xdr:row>
      <xdr:rowOff>95250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4781550" y="3933825"/>
          <a:ext cx="1266825" cy="4762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1266582</xdr:colOff>
      <xdr:row>5</xdr:row>
      <xdr:rowOff>376413</xdr:rowOff>
    </xdr:from>
    <xdr:to>
      <xdr:col>4</xdr:col>
      <xdr:colOff>537619</xdr:colOff>
      <xdr:row>11</xdr:row>
      <xdr:rowOff>242344</xdr:rowOff>
    </xdr:to>
    <xdr:cxnSp macro="">
      <xdr:nvCxnSpPr>
        <xdr:cNvPr id="13" name="直線矢印コネクタ 12">
          <a:extLst>
            <a:ext uri="{FF2B5EF4-FFF2-40B4-BE49-F238E27FC236}">
              <a16:creationId xmlns:a16="http://schemas.microsoft.com/office/drawing/2014/main" id="{00000000-0008-0000-0200-00000D000000}"/>
            </a:ext>
          </a:extLst>
        </xdr:cNvPr>
        <xdr:cNvCxnSpPr>
          <a:stCxn id="3" idx="1"/>
          <a:endCxn id="16" idx="3"/>
        </xdr:cNvCxnSpPr>
      </xdr:nvCxnSpPr>
      <xdr:spPr>
        <a:xfrm flipH="1" flipV="1">
          <a:off x="1613964" y="2169354"/>
          <a:ext cx="3361184" cy="1860578"/>
        </a:xfrm>
        <a:prstGeom prst="straightConnector1">
          <a:avLst/>
        </a:prstGeom>
        <a:ln w="53975">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523874</xdr:colOff>
      <xdr:row>4</xdr:row>
      <xdr:rowOff>699246</xdr:rowOff>
    </xdr:from>
    <xdr:to>
      <xdr:col>2</xdr:col>
      <xdr:colOff>38099</xdr:colOff>
      <xdr:row>6</xdr:row>
      <xdr:rowOff>8964</xdr:rowOff>
    </xdr:to>
    <xdr:sp macro="" textlink="">
      <xdr:nvSpPr>
        <xdr:cNvPr id="16" name="楕円 15">
          <a:extLst>
            <a:ext uri="{FF2B5EF4-FFF2-40B4-BE49-F238E27FC236}">
              <a16:creationId xmlns:a16="http://schemas.microsoft.com/office/drawing/2014/main" id="{00000000-0008-0000-0200-000010000000}"/>
            </a:ext>
          </a:extLst>
        </xdr:cNvPr>
        <xdr:cNvSpPr/>
      </xdr:nvSpPr>
      <xdr:spPr>
        <a:xfrm flipH="1">
          <a:off x="871256" y="1763805"/>
          <a:ext cx="870137" cy="47513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571500</xdr:colOff>
      <xdr:row>18</xdr:row>
      <xdr:rowOff>361950</xdr:rowOff>
    </xdr:from>
    <xdr:to>
      <xdr:col>8</xdr:col>
      <xdr:colOff>228600</xdr:colOff>
      <xdr:row>20</xdr:row>
      <xdr:rowOff>28575</xdr:rowOff>
    </xdr:to>
    <xdr:sp macro="" textlink="">
      <xdr:nvSpPr>
        <xdr:cNvPr id="22" name="楕円 21">
          <a:extLst>
            <a:ext uri="{FF2B5EF4-FFF2-40B4-BE49-F238E27FC236}">
              <a16:creationId xmlns:a16="http://schemas.microsoft.com/office/drawing/2014/main" id="{00000000-0008-0000-0200-000016000000}"/>
            </a:ext>
          </a:extLst>
        </xdr:cNvPr>
        <xdr:cNvSpPr/>
      </xdr:nvSpPr>
      <xdr:spPr>
        <a:xfrm>
          <a:off x="8382000" y="6029325"/>
          <a:ext cx="1019175" cy="4762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504825</xdr:colOff>
      <xdr:row>4</xdr:row>
      <xdr:rowOff>718296</xdr:rowOff>
    </xdr:from>
    <xdr:to>
      <xdr:col>3</xdr:col>
      <xdr:colOff>104775</xdr:colOff>
      <xdr:row>6</xdr:row>
      <xdr:rowOff>28014</xdr:rowOff>
    </xdr:to>
    <xdr:sp macro="" textlink="">
      <xdr:nvSpPr>
        <xdr:cNvPr id="24" name="楕円 23">
          <a:extLst>
            <a:ext uri="{FF2B5EF4-FFF2-40B4-BE49-F238E27FC236}">
              <a16:creationId xmlns:a16="http://schemas.microsoft.com/office/drawing/2014/main" id="{00000000-0008-0000-0200-000018000000}"/>
            </a:ext>
          </a:extLst>
        </xdr:cNvPr>
        <xdr:cNvSpPr/>
      </xdr:nvSpPr>
      <xdr:spPr>
        <a:xfrm>
          <a:off x="2208119" y="1782855"/>
          <a:ext cx="1023097" cy="47513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476250</xdr:colOff>
      <xdr:row>0</xdr:row>
      <xdr:rowOff>95251</xdr:rowOff>
    </xdr:from>
    <xdr:to>
      <xdr:col>9</xdr:col>
      <xdr:colOff>571501</xdr:colOff>
      <xdr:row>3</xdr:row>
      <xdr:rowOff>171451</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6162675" y="95251"/>
          <a:ext cx="4943476" cy="895350"/>
        </a:xfrm>
        <a:prstGeom prst="roundRect">
          <a:avLst/>
        </a:prstGeom>
        <a:solidFill>
          <a:sysClr val="window" lastClr="FFFFFF"/>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a</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16,666</a:t>
          </a:r>
          <a:r>
            <a:rPr kumimoji="1" lang="ja-JP" altLang="ja-JP" sz="1400">
              <a:solidFill>
                <a:sysClr val="windowText" lastClr="000000"/>
              </a:solidFill>
              <a:effectLst/>
              <a:latin typeface="+mn-lt"/>
              <a:ea typeface="+mn-ea"/>
              <a:cs typeface="+mn-cs"/>
            </a:rPr>
            <a:t>円＋（</a:t>
          </a:r>
          <a:r>
            <a:rPr kumimoji="1" lang="en-US" altLang="ja-JP" sz="1400">
              <a:solidFill>
                <a:sysClr val="windowText" lastClr="000000"/>
              </a:solidFill>
              <a:effectLst/>
              <a:latin typeface="+mn-lt"/>
              <a:ea typeface="+mn-ea"/>
              <a:cs typeface="+mn-cs"/>
            </a:rPr>
            <a:t>b</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99,510</a:t>
          </a:r>
          <a:r>
            <a:rPr kumimoji="1" lang="ja-JP" altLang="ja-JP" sz="1400">
              <a:solidFill>
                <a:sysClr val="windowText" lastClr="000000"/>
              </a:solidFill>
              <a:effectLst/>
              <a:latin typeface="+mn-lt"/>
              <a:ea typeface="+mn-ea"/>
              <a:cs typeface="+mn-cs"/>
            </a:rPr>
            <a:t>円－（</a:t>
          </a:r>
          <a:r>
            <a:rPr kumimoji="1" lang="en-US" altLang="ja-JP" sz="1400">
              <a:solidFill>
                <a:sysClr val="windowText" lastClr="000000"/>
              </a:solidFill>
              <a:effectLst/>
              <a:latin typeface="+mn-lt"/>
              <a:ea typeface="+mn-ea"/>
              <a:cs typeface="+mn-cs"/>
            </a:rPr>
            <a:t>c</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15,000</a:t>
          </a:r>
          <a:r>
            <a:rPr kumimoji="1" lang="ja-JP" altLang="ja-JP" sz="1400">
              <a:solidFill>
                <a:sysClr val="windowText" lastClr="000000"/>
              </a:solidFill>
              <a:effectLst/>
              <a:latin typeface="+mn-lt"/>
              <a:ea typeface="+mn-ea"/>
              <a:cs typeface="+mn-cs"/>
            </a:rPr>
            <a:t>円</a:t>
          </a: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d</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101,100</a:t>
          </a:r>
          <a:r>
            <a:rPr kumimoji="1" lang="ja-JP" altLang="ja-JP" sz="1400">
              <a:solidFill>
                <a:sysClr val="windowText" lastClr="000000"/>
              </a:solidFill>
              <a:effectLst/>
              <a:latin typeface="+mn-lt"/>
              <a:ea typeface="+mn-ea"/>
              <a:cs typeface="+mn-cs"/>
            </a:rPr>
            <a:t>円</a:t>
          </a:r>
          <a:r>
            <a:rPr kumimoji="1"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※100</a:t>
          </a:r>
          <a:r>
            <a:rPr kumimoji="1" lang="ja-JP" altLang="ja-JP" sz="1400">
              <a:solidFill>
                <a:sysClr val="windowText" lastClr="000000"/>
              </a:solidFill>
              <a:effectLst/>
              <a:latin typeface="+mn-lt"/>
              <a:ea typeface="+mn-ea"/>
              <a:cs typeface="+mn-cs"/>
            </a:rPr>
            <a:t>円未満切り捨て</a:t>
          </a:r>
          <a:endParaRPr lang="ja-JP" altLang="ja-JP" sz="1400">
            <a:solidFill>
              <a:sysClr val="windowText" lastClr="000000"/>
            </a:solidFill>
            <a:effectLst/>
          </a:endParaRPr>
        </a:p>
      </xdr:txBody>
    </xdr:sp>
    <xdr:clientData/>
  </xdr:twoCellAnchor>
  <xdr:twoCellAnchor>
    <xdr:from>
      <xdr:col>4</xdr:col>
      <xdr:colOff>1104900</xdr:colOff>
      <xdr:row>1</xdr:row>
      <xdr:rowOff>209551</xdr:rowOff>
    </xdr:from>
    <xdr:to>
      <xdr:col>5</xdr:col>
      <xdr:colOff>476250</xdr:colOff>
      <xdr:row>5</xdr:row>
      <xdr:rowOff>85725</xdr:rowOff>
    </xdr:to>
    <xdr:cxnSp macro="">
      <xdr:nvCxnSpPr>
        <xdr:cNvPr id="39" name="直線矢印コネクタ 38">
          <a:extLst>
            <a:ext uri="{FF2B5EF4-FFF2-40B4-BE49-F238E27FC236}">
              <a16:creationId xmlns:a16="http://schemas.microsoft.com/office/drawing/2014/main" id="{00000000-0008-0000-0200-000027000000}"/>
            </a:ext>
          </a:extLst>
        </xdr:cNvPr>
        <xdr:cNvCxnSpPr>
          <a:stCxn id="37" idx="1"/>
        </xdr:cNvCxnSpPr>
      </xdr:nvCxnSpPr>
      <xdr:spPr>
        <a:xfrm flipH="1">
          <a:off x="5534025" y="542926"/>
          <a:ext cx="628650" cy="132397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9</xdr:row>
      <xdr:rowOff>152400</xdr:rowOff>
    </xdr:from>
    <xdr:to>
      <xdr:col>5</xdr:col>
      <xdr:colOff>609601</xdr:colOff>
      <xdr:row>9</xdr:row>
      <xdr:rowOff>157046</xdr:rowOff>
    </xdr:to>
    <xdr:cxnSp macro="">
      <xdr:nvCxnSpPr>
        <xdr:cNvPr id="45" name="直線矢印コネクタ 44">
          <a:extLst>
            <a:ext uri="{FF2B5EF4-FFF2-40B4-BE49-F238E27FC236}">
              <a16:creationId xmlns:a16="http://schemas.microsoft.com/office/drawing/2014/main" id="{00000000-0008-0000-0200-00002D000000}"/>
            </a:ext>
          </a:extLst>
        </xdr:cNvPr>
        <xdr:cNvCxnSpPr/>
      </xdr:nvCxnSpPr>
      <xdr:spPr>
        <a:xfrm flipH="1">
          <a:off x="5724525" y="3362325"/>
          <a:ext cx="571501" cy="464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110939</xdr:colOff>
      <xdr:row>10</xdr:row>
      <xdr:rowOff>78442</xdr:rowOff>
    </xdr:from>
    <xdr:to>
      <xdr:col>3</xdr:col>
      <xdr:colOff>844364</xdr:colOff>
      <xdr:row>14</xdr:row>
      <xdr:rowOff>347382</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10939" y="3585883"/>
          <a:ext cx="3859866" cy="1255058"/>
        </a:xfrm>
        <a:prstGeom prst="roundRect">
          <a:avLst/>
        </a:prstGeom>
        <a:solidFill>
          <a:sysClr val="window" lastClr="FFFFFF"/>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（例）・１か月定期券</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18,000</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円の場合→</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18,000</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・３か月定期券</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50,000</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円の場合</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50,000</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３か月≑</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16,666</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16,666</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rPr>
            <a:t>　　　　</a:t>
          </a:r>
          <a:r>
            <a:rPr lang="en-US" altLang="ja-JP" sz="1200">
              <a:solidFill>
                <a:sysClr val="windowText" lastClr="000000"/>
              </a:solidFill>
              <a:effectLst/>
            </a:rPr>
            <a:t>※</a:t>
          </a:r>
          <a:r>
            <a:rPr lang="ja-JP" altLang="en-US" sz="1200">
              <a:solidFill>
                <a:sysClr val="windowText" lastClr="000000"/>
              </a:solidFill>
              <a:effectLst/>
            </a:rPr>
            <a:t>小数点以下切り捨て</a:t>
          </a:r>
          <a:endParaRPr lang="ja-JP" altLang="ja-JP" sz="1200">
            <a:solidFill>
              <a:sysClr val="windowText" lastClr="000000"/>
            </a:solidFill>
            <a:effectLst/>
          </a:endParaRPr>
        </a:p>
      </xdr:txBody>
    </xdr:sp>
    <xdr:clientData/>
  </xdr:twoCellAnchor>
  <xdr:twoCellAnchor>
    <xdr:from>
      <xdr:col>4</xdr:col>
      <xdr:colOff>260537</xdr:colOff>
      <xdr:row>17</xdr:row>
      <xdr:rowOff>335617</xdr:rowOff>
    </xdr:from>
    <xdr:to>
      <xdr:col>4</xdr:col>
      <xdr:colOff>660587</xdr:colOff>
      <xdr:row>18</xdr:row>
      <xdr:rowOff>240368</xdr:rowOff>
    </xdr:to>
    <xdr:cxnSp macro="">
      <xdr:nvCxnSpPr>
        <xdr:cNvPr id="59" name="直線矢印コネクタ 58">
          <a:extLst>
            <a:ext uri="{FF2B5EF4-FFF2-40B4-BE49-F238E27FC236}">
              <a16:creationId xmlns:a16="http://schemas.microsoft.com/office/drawing/2014/main" id="{00000000-0008-0000-0200-00003B000000}"/>
            </a:ext>
          </a:extLst>
        </xdr:cNvPr>
        <xdr:cNvCxnSpPr/>
      </xdr:nvCxnSpPr>
      <xdr:spPr>
        <a:xfrm flipV="1">
          <a:off x="4698066" y="6196293"/>
          <a:ext cx="400050" cy="34178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100854</xdr:colOff>
      <xdr:row>18</xdr:row>
      <xdr:rowOff>89646</xdr:rowOff>
    </xdr:from>
    <xdr:to>
      <xdr:col>4</xdr:col>
      <xdr:colOff>493061</xdr:colOff>
      <xdr:row>21</xdr:row>
      <xdr:rowOff>156883</xdr:rowOff>
    </xdr:to>
    <xdr:sp macro="" textlink="">
      <xdr:nvSpPr>
        <xdr:cNvPr id="57" name="角丸四角形 56">
          <a:extLst>
            <a:ext uri="{FF2B5EF4-FFF2-40B4-BE49-F238E27FC236}">
              <a16:creationId xmlns:a16="http://schemas.microsoft.com/office/drawing/2014/main" id="{00000000-0008-0000-0200-000039000000}"/>
            </a:ext>
          </a:extLst>
        </xdr:cNvPr>
        <xdr:cNvSpPr/>
      </xdr:nvSpPr>
      <xdr:spPr>
        <a:xfrm>
          <a:off x="100854" y="6241675"/>
          <a:ext cx="4829736" cy="1109384"/>
        </a:xfrm>
        <a:prstGeom prst="roundRect">
          <a:avLst/>
        </a:prstGeom>
        <a:solidFill>
          <a:sysClr val="window" lastClr="FFFFFF"/>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通通学回数券の１枚あたりの購入金額を記入してください。</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（例）</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16,050</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円の回数券（</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10</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枚つづり）を購入</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16,050</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÷10</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枚＝</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1,605</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xdr:txBody>
    </xdr:sp>
    <xdr:clientData/>
  </xdr:twoCellAnchor>
  <xdr:twoCellAnchor>
    <xdr:from>
      <xdr:col>5</xdr:col>
      <xdr:colOff>619125</xdr:colOff>
      <xdr:row>9</xdr:row>
      <xdr:rowOff>152400</xdr:rowOff>
    </xdr:from>
    <xdr:to>
      <xdr:col>5</xdr:col>
      <xdr:colOff>619125</xdr:colOff>
      <xdr:row>14</xdr:row>
      <xdr:rowOff>171450</xdr:rowOff>
    </xdr:to>
    <xdr:cxnSp macro="">
      <xdr:nvCxnSpPr>
        <xdr:cNvPr id="14" name="直線コネクタ 13"/>
        <xdr:cNvCxnSpPr/>
      </xdr:nvCxnSpPr>
      <xdr:spPr>
        <a:xfrm>
          <a:off x="6305550" y="3362325"/>
          <a:ext cx="0" cy="12668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829235</xdr:colOff>
      <xdr:row>14</xdr:row>
      <xdr:rowOff>171450</xdr:rowOff>
    </xdr:from>
    <xdr:to>
      <xdr:col>5</xdr:col>
      <xdr:colOff>628651</xdr:colOff>
      <xdr:row>14</xdr:row>
      <xdr:rowOff>190500</xdr:rowOff>
    </xdr:to>
    <xdr:cxnSp macro="">
      <xdr:nvCxnSpPr>
        <xdr:cNvPr id="17" name="直線コネクタ 16"/>
        <xdr:cNvCxnSpPr/>
      </xdr:nvCxnSpPr>
      <xdr:spPr>
        <a:xfrm flipH="1">
          <a:off x="3955676" y="4665009"/>
          <a:ext cx="2365563" cy="1905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1016374</xdr:colOff>
      <xdr:row>4</xdr:row>
      <xdr:rowOff>718297</xdr:rowOff>
    </xdr:from>
    <xdr:to>
      <xdr:col>7</xdr:col>
      <xdr:colOff>571500</xdr:colOff>
      <xdr:row>19</xdr:row>
      <xdr:rowOff>161646</xdr:rowOff>
    </xdr:to>
    <xdr:cxnSp macro="">
      <xdr:nvCxnSpPr>
        <xdr:cNvPr id="32" name="カギ線コネクタ 31"/>
        <xdr:cNvCxnSpPr>
          <a:stCxn id="22" idx="2"/>
          <a:endCxn id="24" idx="0"/>
        </xdr:cNvCxnSpPr>
      </xdr:nvCxnSpPr>
      <xdr:spPr>
        <a:xfrm rot="10800000">
          <a:off x="2719668" y="1782856"/>
          <a:ext cx="5673538" cy="5113525"/>
        </a:xfrm>
        <a:prstGeom prst="bentConnector4">
          <a:avLst>
            <a:gd name="adj1" fmla="val 28111"/>
            <a:gd name="adj2" fmla="val 104470"/>
          </a:avLst>
        </a:prstGeom>
        <a:ln w="53975">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1109382</xdr:colOff>
      <xdr:row>4</xdr:row>
      <xdr:rowOff>414617</xdr:rowOff>
    </xdr:from>
    <xdr:to>
      <xdr:col>12</xdr:col>
      <xdr:colOff>563498</xdr:colOff>
      <xdr:row>14</xdr:row>
      <xdr:rowOff>212913</xdr:rowOff>
    </xdr:to>
    <xdr:sp macro="" textlink="">
      <xdr:nvSpPr>
        <xdr:cNvPr id="53" name="吹き出し: 2 つ折線 23">
          <a:extLst>
            <a:ext uri="{FF2B5EF4-FFF2-40B4-BE49-F238E27FC236}">
              <a16:creationId xmlns:a16="http://schemas.microsoft.com/office/drawing/2014/main" id="{4CCBDAEF-4CE0-E7EC-C085-1E128E0E6249}"/>
            </a:ext>
          </a:extLst>
        </xdr:cNvPr>
        <xdr:cNvSpPr/>
      </xdr:nvSpPr>
      <xdr:spPr>
        <a:xfrm>
          <a:off x="8931088" y="1479176"/>
          <a:ext cx="4239028" cy="3227296"/>
        </a:xfrm>
        <a:prstGeom prst="borderCallout3">
          <a:avLst>
            <a:gd name="adj1" fmla="val 33943"/>
            <a:gd name="adj2" fmla="val -1214"/>
            <a:gd name="adj3" fmla="val 33945"/>
            <a:gd name="adj4" fmla="val -12836"/>
            <a:gd name="adj5" fmla="val 18370"/>
            <a:gd name="adj6" fmla="val -12862"/>
            <a:gd name="adj7" fmla="val 18205"/>
            <a:gd name="adj8" fmla="val -25951"/>
          </a:avLst>
        </a:prstGeom>
        <a:solidFill>
          <a:schemeClr val="bg1"/>
        </a:solidFill>
        <a:ln w="38100">
          <a:solidFill>
            <a:schemeClr val="accent1">
              <a:shade val="50000"/>
              <a:alpha val="99000"/>
            </a:schemeClr>
          </a:solidFill>
          <a:headEnd type="triangle" w="lg" len="lg"/>
          <a:tailEnd type="non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ysClr val="windowText" lastClr="000000"/>
              </a:solidFill>
            </a:rPr>
            <a:t>様式１「３</a:t>
          </a:r>
          <a:r>
            <a:rPr kumimoji="1" lang="ja-JP" altLang="en-US" sz="1400" b="1" baseline="0">
              <a:solidFill>
                <a:sysClr val="windowText" lastClr="000000"/>
              </a:solidFill>
            </a:rPr>
            <a:t> 補助金申請額</a:t>
          </a:r>
          <a:r>
            <a:rPr kumimoji="1" lang="ja-JP" altLang="en-US" sz="1400" b="1">
              <a:solidFill>
                <a:sysClr val="windowText" lastClr="000000"/>
              </a:solidFill>
            </a:rPr>
            <a:t>」に転記して下さい。</a:t>
          </a:r>
        </a:p>
      </xdr:txBody>
    </xdr:sp>
    <xdr:clientData/>
  </xdr:twoCellAnchor>
  <xdr:twoCellAnchor editAs="oneCell">
    <xdr:from>
      <xdr:col>7</xdr:col>
      <xdr:colOff>1197956</xdr:colOff>
      <xdr:row>5</xdr:row>
      <xdr:rowOff>302559</xdr:rowOff>
    </xdr:from>
    <xdr:to>
      <xdr:col>12</xdr:col>
      <xdr:colOff>459442</xdr:colOff>
      <xdr:row>14</xdr:row>
      <xdr:rowOff>33057</xdr:rowOff>
    </xdr:to>
    <xdr:pic>
      <xdr:nvPicPr>
        <xdr:cNvPr id="28" name="図 27">
          <a:extLst>
            <a:ext uri="{FF2B5EF4-FFF2-40B4-BE49-F238E27FC236}">
              <a16:creationId xmlns:a16="http://schemas.microsoft.com/office/drawing/2014/main" id="{EE90B8B9-9AC1-ED49-A8A3-3D83E2AE0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9662" y="2095500"/>
          <a:ext cx="4046398" cy="2431116"/>
        </a:xfrm>
        <a:prstGeom prst="rect">
          <a:avLst/>
        </a:prstGeom>
        <a:solidFill>
          <a:schemeClr val="bg1"/>
        </a:solidFill>
        <a:ln>
          <a:solidFill>
            <a:schemeClr val="tx1"/>
          </a:solidFill>
        </a:ln>
      </xdr:spPr>
    </xdr:pic>
    <xdr:clientData/>
  </xdr:twoCellAnchor>
  <xdr:twoCellAnchor>
    <xdr:from>
      <xdr:col>7</xdr:col>
      <xdr:colOff>1209162</xdr:colOff>
      <xdr:row>5</xdr:row>
      <xdr:rowOff>324971</xdr:rowOff>
    </xdr:from>
    <xdr:to>
      <xdr:col>8</xdr:col>
      <xdr:colOff>956469</xdr:colOff>
      <xdr:row>6</xdr:row>
      <xdr:rowOff>173691</xdr:rowOff>
    </xdr:to>
    <xdr:sp macro="" textlink="">
      <xdr:nvSpPr>
        <xdr:cNvPr id="20" name="テキスト ボックス 19"/>
        <xdr:cNvSpPr txBox="1"/>
      </xdr:nvSpPr>
      <xdr:spPr>
        <a:xfrm>
          <a:off x="9030868" y="2117912"/>
          <a:ext cx="11144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様式１</a:t>
          </a:r>
          <a:r>
            <a:rPr kumimoji="1" lang="en-US" altLang="ja-JP" sz="1000"/>
            <a:t>】</a:t>
          </a:r>
          <a:endParaRPr kumimoji="1" lang="ja-JP" alt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19</xdr:row>
      <xdr:rowOff>95250</xdr:rowOff>
    </xdr:from>
    <xdr:to>
      <xdr:col>4</xdr:col>
      <xdr:colOff>600075</xdr:colOff>
      <xdr:row>21</xdr:row>
      <xdr:rowOff>66675</xdr:rowOff>
    </xdr:to>
    <xdr:sp macro="" textlink="">
      <xdr:nvSpPr>
        <xdr:cNvPr id="2" name="角丸四角形 1"/>
        <xdr:cNvSpPr/>
      </xdr:nvSpPr>
      <xdr:spPr>
        <a:xfrm>
          <a:off x="28575" y="4705350"/>
          <a:ext cx="4343400" cy="44767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4</xdr:row>
      <xdr:rowOff>171450</xdr:rowOff>
    </xdr:from>
    <xdr:to>
      <xdr:col>13</xdr:col>
      <xdr:colOff>219075</xdr:colOff>
      <xdr:row>9</xdr:row>
      <xdr:rowOff>209550</xdr:rowOff>
    </xdr:to>
    <xdr:sp macro="" textlink="">
      <xdr:nvSpPr>
        <xdr:cNvPr id="3" name="角丸四角形吹き出し 2"/>
        <xdr:cNvSpPr/>
      </xdr:nvSpPr>
      <xdr:spPr>
        <a:xfrm>
          <a:off x="6067425" y="1123950"/>
          <a:ext cx="4962525" cy="1228725"/>
        </a:xfrm>
        <a:prstGeom prst="wedgeRoundRectCallout">
          <a:avLst>
            <a:gd name="adj1" fmla="val -62198"/>
            <a:gd name="adj2" fmla="val -22943"/>
            <a:gd name="adj3" fmla="val 16667"/>
          </a:avLst>
        </a:prstGeom>
        <a:noFill/>
        <a:ln w="28575" cap="flat" cmpd="sng" algn="ctr">
          <a:solidFill>
            <a:srgbClr val="5B9BD5">
              <a:shade val="50000"/>
            </a:srgbClr>
          </a:solidFill>
          <a:prstDash val="solid"/>
          <a:miter lim="800000"/>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様式３（補助金請求書）は</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必ず申請者の印鑑を押印</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してください。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285750</xdr:colOff>
      <xdr:row>0</xdr:row>
      <xdr:rowOff>76200</xdr:rowOff>
    </xdr:from>
    <xdr:to>
      <xdr:col>15</xdr:col>
      <xdr:colOff>381000</xdr:colOff>
      <xdr:row>2</xdr:row>
      <xdr:rowOff>76200</xdr:rowOff>
    </xdr:to>
    <xdr:sp macro="" textlink="">
      <xdr:nvSpPr>
        <xdr:cNvPr id="4" name="角丸四角形 3"/>
        <xdr:cNvSpPr/>
      </xdr:nvSpPr>
      <xdr:spPr>
        <a:xfrm>
          <a:off x="11096625" y="76200"/>
          <a:ext cx="1466850" cy="476250"/>
        </a:xfrm>
        <a:prstGeom prst="round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記入例</a:t>
          </a:r>
        </a:p>
      </xdr:txBody>
    </xdr:sp>
    <xdr:clientData/>
  </xdr:twoCellAnchor>
  <xdr:twoCellAnchor>
    <xdr:from>
      <xdr:col>5</xdr:col>
      <xdr:colOff>514350</xdr:colOff>
      <xdr:row>16</xdr:row>
      <xdr:rowOff>95250</xdr:rowOff>
    </xdr:from>
    <xdr:to>
      <xdr:col>13</xdr:col>
      <xdr:colOff>85725</xdr:colOff>
      <xdr:row>27</xdr:row>
      <xdr:rowOff>57150</xdr:rowOff>
    </xdr:to>
    <xdr:sp macro="" textlink="">
      <xdr:nvSpPr>
        <xdr:cNvPr id="5" name="角丸四角形吹き出し 4"/>
        <xdr:cNvSpPr/>
      </xdr:nvSpPr>
      <xdr:spPr>
        <a:xfrm>
          <a:off x="5838825" y="3790950"/>
          <a:ext cx="5057775" cy="2686050"/>
        </a:xfrm>
        <a:prstGeom prst="wedgeRoundRectCallout">
          <a:avLst>
            <a:gd name="adj1" fmla="val -76055"/>
            <a:gd name="adj2" fmla="val -13474"/>
            <a:gd name="adj3" fmla="val 16667"/>
          </a:avLst>
        </a:prstGeom>
        <a:noFill/>
        <a:ln w="28575"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様式４（補助金額計算書）の</a:t>
          </a:r>
          <a:endParaRPr kumimoji="0" lang="en-US" altLang="ja-JP" sz="15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「補助金請求額（</a:t>
          </a:r>
          <a:r>
            <a:rPr kumimoji="0" lang="en-US" altLang="ja-JP" sz="15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a:t>
          </a:r>
          <a:r>
            <a:rPr kumimoji="0" lang="ja-JP" altLang="en-US" sz="15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」欄から転記してください。</a:t>
          </a:r>
          <a:endParaRPr kumimoji="0" lang="en-US" altLang="ja-JP" sz="15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editAs="oneCell">
    <xdr:from>
      <xdr:col>5</xdr:col>
      <xdr:colOff>495300</xdr:colOff>
      <xdr:row>21</xdr:row>
      <xdr:rowOff>66675</xdr:rowOff>
    </xdr:from>
    <xdr:to>
      <xdr:col>13</xdr:col>
      <xdr:colOff>571500</xdr:colOff>
      <xdr:row>26</xdr:row>
      <xdr:rowOff>28575</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5038725"/>
          <a:ext cx="55626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22</xdr:row>
      <xdr:rowOff>9525</xdr:rowOff>
    </xdr:from>
    <xdr:to>
      <xdr:col>11</xdr:col>
      <xdr:colOff>304800</xdr:colOff>
      <xdr:row>24</xdr:row>
      <xdr:rowOff>171450</xdr:rowOff>
    </xdr:to>
    <xdr:sp macro="" textlink="">
      <xdr:nvSpPr>
        <xdr:cNvPr id="14" name="楕円 13"/>
        <xdr:cNvSpPr/>
      </xdr:nvSpPr>
      <xdr:spPr>
        <a:xfrm>
          <a:off x="8067675" y="5219700"/>
          <a:ext cx="1676400" cy="6477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114299</xdr:colOff>
      <xdr:row>20</xdr:row>
      <xdr:rowOff>47625</xdr:rowOff>
    </xdr:from>
    <xdr:to>
      <xdr:col>7</xdr:col>
      <xdr:colOff>542924</xdr:colOff>
      <xdr:row>21</xdr:row>
      <xdr:rowOff>95250</xdr:rowOff>
    </xdr:to>
    <xdr:sp macro="" textlink="">
      <xdr:nvSpPr>
        <xdr:cNvPr id="15" name="テキスト ボックス 14"/>
        <xdr:cNvSpPr txBox="1"/>
      </xdr:nvSpPr>
      <xdr:spPr>
        <a:xfrm>
          <a:off x="6124574" y="4781550"/>
          <a:ext cx="11144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様式４</a:t>
          </a:r>
          <a:r>
            <a:rPr kumimoji="1" lang="en-US" altLang="ja-JP" sz="1100"/>
            <a:t>】</a:t>
          </a:r>
          <a:endParaRPr kumimoji="1" lang="ja-JP" altLang="en-US" sz="1100"/>
        </a:p>
      </xdr:txBody>
    </xdr:sp>
    <xdr:clientData/>
  </xdr:twoCellAnchor>
  <xdr:twoCellAnchor>
    <xdr:from>
      <xdr:col>5</xdr:col>
      <xdr:colOff>552450</xdr:colOff>
      <xdr:row>30</xdr:row>
      <xdr:rowOff>0</xdr:rowOff>
    </xdr:from>
    <xdr:to>
      <xdr:col>13</xdr:col>
      <xdr:colOff>28575</xdr:colOff>
      <xdr:row>35</xdr:row>
      <xdr:rowOff>142875</xdr:rowOff>
    </xdr:to>
    <xdr:sp macro="" textlink="">
      <xdr:nvSpPr>
        <xdr:cNvPr id="16" name="角丸四角形吹き出し 15"/>
        <xdr:cNvSpPr/>
      </xdr:nvSpPr>
      <xdr:spPr>
        <a:xfrm>
          <a:off x="5876925" y="7153275"/>
          <a:ext cx="4962525" cy="1333500"/>
        </a:xfrm>
        <a:prstGeom prst="wedgeRoundRectCallout">
          <a:avLst>
            <a:gd name="adj1" fmla="val -60087"/>
            <a:gd name="adj2" fmla="val -97361"/>
            <a:gd name="adj3" fmla="val 16667"/>
          </a:avLst>
        </a:prstGeom>
        <a:noFill/>
        <a:ln w="28575" cap="flat" cmpd="sng" algn="ctr">
          <a:solidFill>
            <a:srgbClr val="5B9BD5">
              <a:shade val="50000"/>
            </a:srgbClr>
          </a:solidFill>
          <a:prstDash val="solid"/>
          <a:miter lim="800000"/>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間違い等があると支払い出来ないことがあります。提出する通帳の写し等を確認しながら、全ての項目をきちんと記入してください。</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521153</xdr:colOff>
      <xdr:row>0</xdr:row>
      <xdr:rowOff>136071</xdr:rowOff>
    </xdr:from>
    <xdr:to>
      <xdr:col>23</xdr:col>
      <xdr:colOff>616403</xdr:colOff>
      <xdr:row>2</xdr:row>
      <xdr:rowOff>117020</xdr:rowOff>
    </xdr:to>
    <xdr:sp macro="" textlink="">
      <xdr:nvSpPr>
        <xdr:cNvPr id="2" name="角丸四角形 1">
          <a:extLst>
            <a:ext uri="{FF2B5EF4-FFF2-40B4-BE49-F238E27FC236}">
              <a16:creationId xmlns:a16="http://schemas.microsoft.com/office/drawing/2014/main" id="{00000000-0008-0000-0300-000008000000}"/>
            </a:ext>
          </a:extLst>
        </xdr:cNvPr>
        <xdr:cNvSpPr/>
      </xdr:nvSpPr>
      <xdr:spPr>
        <a:xfrm>
          <a:off x="12036878" y="136071"/>
          <a:ext cx="1466850" cy="457199"/>
        </a:xfrm>
        <a:prstGeom prst="round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記入例</a:t>
          </a:r>
        </a:p>
      </xdr:txBody>
    </xdr:sp>
    <xdr:clientData/>
  </xdr:twoCellAnchor>
  <xdr:twoCellAnchor>
    <xdr:from>
      <xdr:col>15</xdr:col>
      <xdr:colOff>138791</xdr:colOff>
      <xdr:row>1</xdr:row>
      <xdr:rowOff>1362</xdr:rowOff>
    </xdr:from>
    <xdr:to>
      <xdr:col>20</xdr:col>
      <xdr:colOff>631370</xdr:colOff>
      <xdr:row>4</xdr:row>
      <xdr:rowOff>123826</xdr:rowOff>
    </xdr:to>
    <xdr:sp macro="" textlink="">
      <xdr:nvSpPr>
        <xdr:cNvPr id="3" name="角丸四角形吹き出し 2">
          <a:extLst>
            <a:ext uri="{FF2B5EF4-FFF2-40B4-BE49-F238E27FC236}">
              <a16:creationId xmlns:a16="http://schemas.microsoft.com/office/drawing/2014/main" id="{00000000-0008-0000-0300-00000A000000}"/>
            </a:ext>
          </a:extLst>
        </xdr:cNvPr>
        <xdr:cNvSpPr/>
      </xdr:nvSpPr>
      <xdr:spPr>
        <a:xfrm>
          <a:off x="8398327" y="246291"/>
          <a:ext cx="3064329" cy="911678"/>
        </a:xfrm>
        <a:prstGeom prst="wedgeRoundRectCallout">
          <a:avLst>
            <a:gd name="adj1" fmla="val -26316"/>
            <a:gd name="adj2" fmla="val 74846"/>
            <a:gd name="adj3" fmla="val 16667"/>
          </a:avLst>
        </a:prstGeom>
        <a:solidFill>
          <a:schemeClr val="bg1"/>
        </a:solidFill>
        <a:ln w="28575" cap="flat" cmpd="sng" algn="ctr">
          <a:solidFill>
            <a:srgbClr val="5B9BD5">
              <a:shade val="50000"/>
            </a:srgbClr>
          </a:solidFill>
          <a:prstDash val="solid"/>
          <a:miter lim="800000"/>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通学費合計－控除額（</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15,000</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円）で算出した補助金額の</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未満を切り捨てて、記入します。＊エクセルデータに計算式あり</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19050</xdr:colOff>
      <xdr:row>6</xdr:row>
      <xdr:rowOff>238125</xdr:rowOff>
    </xdr:from>
    <xdr:to>
      <xdr:col>4</xdr:col>
      <xdr:colOff>0</xdr:colOff>
      <xdr:row>19</xdr:row>
      <xdr:rowOff>47625</xdr:rowOff>
    </xdr:to>
    <xdr:sp macro="" textlink="">
      <xdr:nvSpPr>
        <xdr:cNvPr id="4" name="楕円 3">
          <a:extLst>
            <a:ext uri="{FF2B5EF4-FFF2-40B4-BE49-F238E27FC236}">
              <a16:creationId xmlns:a16="http://schemas.microsoft.com/office/drawing/2014/main" id="{DD80DB64-6E5F-1E0E-1713-FC95C389B2E5}"/>
            </a:ext>
          </a:extLst>
        </xdr:cNvPr>
        <xdr:cNvSpPr/>
      </xdr:nvSpPr>
      <xdr:spPr>
        <a:xfrm>
          <a:off x="885825" y="1828800"/>
          <a:ext cx="1066800" cy="32766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6</xdr:row>
      <xdr:rowOff>190500</xdr:rowOff>
    </xdr:from>
    <xdr:to>
      <xdr:col>10</xdr:col>
      <xdr:colOff>180975</xdr:colOff>
      <xdr:row>19</xdr:row>
      <xdr:rowOff>152400</xdr:rowOff>
    </xdr:to>
    <xdr:sp macro="" textlink="">
      <xdr:nvSpPr>
        <xdr:cNvPr id="5" name="楕円 4">
          <a:extLst>
            <a:ext uri="{FF2B5EF4-FFF2-40B4-BE49-F238E27FC236}">
              <a16:creationId xmlns:a16="http://schemas.microsoft.com/office/drawing/2014/main" id="{19AD5CD0-82C8-80C4-7736-5517F4940CB0}"/>
            </a:ext>
          </a:extLst>
        </xdr:cNvPr>
        <xdr:cNvSpPr/>
      </xdr:nvSpPr>
      <xdr:spPr>
        <a:xfrm>
          <a:off x="4029075" y="1781175"/>
          <a:ext cx="1362075" cy="34290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81641</xdr:colOff>
      <xdr:row>6</xdr:row>
      <xdr:rowOff>159203</xdr:rowOff>
    </xdr:from>
    <xdr:to>
      <xdr:col>23</xdr:col>
      <xdr:colOff>571501</xdr:colOff>
      <xdr:row>25</xdr:row>
      <xdr:rowOff>149679</xdr:rowOff>
    </xdr:to>
    <xdr:sp macro="" textlink="">
      <xdr:nvSpPr>
        <xdr:cNvPr id="6" name="吹き出し: 2 つ折線 23">
          <a:extLst>
            <a:ext uri="{FF2B5EF4-FFF2-40B4-BE49-F238E27FC236}">
              <a16:creationId xmlns:a16="http://schemas.microsoft.com/office/drawing/2014/main" id="{4CCBDAEF-4CE0-E7EC-C085-1E128E0E6249}"/>
            </a:ext>
          </a:extLst>
        </xdr:cNvPr>
        <xdr:cNvSpPr/>
      </xdr:nvSpPr>
      <xdr:spPr>
        <a:xfrm>
          <a:off x="9539966" y="1749878"/>
          <a:ext cx="3918860" cy="4943476"/>
        </a:xfrm>
        <a:prstGeom prst="borderCallout3">
          <a:avLst>
            <a:gd name="adj1" fmla="val 34985"/>
            <a:gd name="adj2" fmla="val -1478"/>
            <a:gd name="adj3" fmla="val 25109"/>
            <a:gd name="adj4" fmla="val -18117"/>
            <a:gd name="adj5" fmla="val 25159"/>
            <a:gd name="adj6" fmla="val -70537"/>
            <a:gd name="adj7" fmla="val 25341"/>
            <a:gd name="adj8" fmla="val -101337"/>
          </a:avLst>
        </a:prstGeom>
        <a:solidFill>
          <a:schemeClr val="bg1"/>
        </a:solidFill>
        <a:ln w="38100">
          <a:solidFill>
            <a:schemeClr val="accent1">
              <a:shade val="50000"/>
              <a:alpha val="99000"/>
            </a:schemeClr>
          </a:solidFill>
          <a:headEnd type="none" w="lg" len="lg"/>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rPr>
            <a:t>○区間</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区間毎に作成された様式４－３　通学回数券購入額一覧表の</a:t>
          </a:r>
          <a:r>
            <a:rPr kumimoji="1" lang="en-US" altLang="ja-JP"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使用金額</a:t>
          </a:r>
          <a:r>
            <a:rPr kumimoji="1" lang="en-US" altLang="ja-JP"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を様式４へ転記します。</a:t>
          </a:r>
          <a:endParaRPr kumimoji="1" lang="en-US" altLang="ja-JP"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algn="l"/>
          <a:endParaRPr kumimoji="1" lang="ja-JP" altLang="en-US" sz="1200" b="1">
            <a:solidFill>
              <a:sysClr val="windowText" lastClr="000000"/>
            </a:solidFill>
          </a:endParaRPr>
        </a:p>
      </xdr:txBody>
    </xdr:sp>
    <xdr:clientData/>
  </xdr:twoCellAnchor>
  <xdr:twoCellAnchor>
    <xdr:from>
      <xdr:col>18</xdr:col>
      <xdr:colOff>243570</xdr:colOff>
      <xdr:row>8</xdr:row>
      <xdr:rowOff>242210</xdr:rowOff>
    </xdr:from>
    <xdr:to>
      <xdr:col>23</xdr:col>
      <xdr:colOff>259496</xdr:colOff>
      <xdr:row>25</xdr:row>
      <xdr:rowOff>101480</xdr:rowOff>
    </xdr:to>
    <xdr:pic>
      <xdr:nvPicPr>
        <xdr:cNvPr id="7" name="図 6">
          <a:extLst>
            <a:ext uri="{FF2B5EF4-FFF2-40B4-BE49-F238E27FC236}">
              <a16:creationId xmlns:a16="http://schemas.microsoft.com/office/drawing/2014/main" id="{8D881C12-FD7D-C0A5-A192-BA2A49086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4141" y="2392139"/>
          <a:ext cx="3417712" cy="4349627"/>
        </a:xfrm>
        <a:prstGeom prst="rect">
          <a:avLst/>
        </a:prstGeom>
        <a:solidFill>
          <a:schemeClr val="bg1"/>
        </a:solidFill>
      </xdr:spPr>
    </xdr:pic>
    <xdr:clientData/>
  </xdr:twoCellAnchor>
  <xdr:twoCellAnchor>
    <xdr:from>
      <xdr:col>2</xdr:col>
      <xdr:colOff>553811</xdr:colOff>
      <xdr:row>19</xdr:row>
      <xdr:rowOff>47625</xdr:rowOff>
    </xdr:from>
    <xdr:to>
      <xdr:col>2</xdr:col>
      <xdr:colOff>557893</xdr:colOff>
      <xdr:row>23</xdr:row>
      <xdr:rowOff>40822</xdr:rowOff>
    </xdr:to>
    <xdr:cxnSp macro="">
      <xdr:nvCxnSpPr>
        <xdr:cNvPr id="8" name="直線矢印コネクタ 7"/>
        <xdr:cNvCxnSpPr>
          <a:endCxn id="4" idx="4"/>
        </xdr:cNvCxnSpPr>
      </xdr:nvCxnSpPr>
      <xdr:spPr>
        <a:xfrm flipH="1" flipV="1">
          <a:off x="1420586" y="5105400"/>
          <a:ext cx="4082" cy="1155247"/>
        </a:xfrm>
        <a:prstGeom prst="straightConnector1">
          <a:avLst/>
        </a:prstGeom>
        <a:ln w="635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22</xdr:row>
      <xdr:rowOff>43089</xdr:rowOff>
    </xdr:from>
    <xdr:to>
      <xdr:col>10</xdr:col>
      <xdr:colOff>374195</xdr:colOff>
      <xdr:row>37</xdr:row>
      <xdr:rowOff>151947</xdr:rowOff>
    </xdr:to>
    <xdr:grpSp>
      <xdr:nvGrpSpPr>
        <xdr:cNvPr id="9" name="グループ化 8">
          <a:extLst>
            <a:ext uri="{FF2B5EF4-FFF2-40B4-BE49-F238E27FC236}">
              <a16:creationId xmlns:a16="http://schemas.microsoft.com/office/drawing/2014/main" id="{9F4A3897-9D89-2635-0123-BAB5B566BCA6}"/>
            </a:ext>
          </a:extLst>
        </xdr:cNvPr>
        <xdr:cNvGrpSpPr/>
      </xdr:nvGrpSpPr>
      <xdr:grpSpPr>
        <a:xfrm>
          <a:off x="47625" y="6059714"/>
          <a:ext cx="5501820" cy="3521983"/>
          <a:chOff x="9029700" y="1704976"/>
          <a:chExt cx="4705350" cy="5172074"/>
        </a:xfrm>
      </xdr:grpSpPr>
      <xdr:sp macro="" textlink="">
        <xdr:nvSpPr>
          <xdr:cNvPr id="10" name="角丸四角形吹き出し 9">
            <a:extLst>
              <a:ext uri="{FF2B5EF4-FFF2-40B4-BE49-F238E27FC236}">
                <a16:creationId xmlns:a16="http://schemas.microsoft.com/office/drawing/2014/main" id="{00000000-0008-0000-0300-000007000000}"/>
              </a:ext>
            </a:extLst>
          </xdr:cNvPr>
          <xdr:cNvSpPr/>
        </xdr:nvSpPr>
        <xdr:spPr>
          <a:xfrm>
            <a:off x="9029700" y="1704976"/>
            <a:ext cx="4705350" cy="5172074"/>
          </a:xfrm>
          <a:prstGeom prst="wedgeRoundRectCallout">
            <a:avLst>
              <a:gd name="adj1" fmla="val -47739"/>
              <a:gd name="adj2" fmla="val 23551"/>
              <a:gd name="adj3" fmla="val 16667"/>
            </a:avLst>
          </a:prstGeom>
          <a:solidFill>
            <a:schemeClr val="bg1"/>
          </a:solidFill>
          <a:ln w="28575"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○区間毎に作成された様式４－２通学定期券購入額一覧表の</a:t>
            </a:r>
            <a:r>
              <a:rPr kumimoji="1" lang="en-US" altLang="ja-JP"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ひと月あたりの購入額</a:t>
            </a:r>
            <a:r>
              <a:rPr kumimoji="1" lang="en-US" altLang="ja-JP"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を様式４へ転記します。</a:t>
            </a:r>
            <a:endParaRPr kumimoji="1" lang="en-US" altLang="ja-JP"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pic>
        <xdr:nvPicPr>
          <xdr:cNvPr id="11" name="図 10">
            <a:extLst>
              <a:ext uri="{FF2B5EF4-FFF2-40B4-BE49-F238E27FC236}">
                <a16:creationId xmlns:a16="http://schemas.microsoft.com/office/drawing/2014/main" id="{CB5F0AFD-0E64-4327-3638-1949BCDE0A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35904" y="2784634"/>
            <a:ext cx="4022922" cy="3892392"/>
          </a:xfrm>
          <a:prstGeom prst="rect">
            <a:avLst/>
          </a:prstGeom>
          <a:solidFill>
            <a:schemeClr val="bg1"/>
          </a:solidFill>
        </xdr:spPr>
      </xdr:pic>
    </xdr:grpSp>
    <xdr:clientData/>
  </xdr:twoCellAnchor>
  <xdr:twoCellAnchor>
    <xdr:from>
      <xdr:col>1</xdr:col>
      <xdr:colOff>299358</xdr:colOff>
      <xdr:row>19</xdr:row>
      <xdr:rowOff>217714</xdr:rowOff>
    </xdr:from>
    <xdr:to>
      <xdr:col>9</xdr:col>
      <xdr:colOff>68036</xdr:colOff>
      <xdr:row>21</xdr:row>
      <xdr:rowOff>108857</xdr:rowOff>
    </xdr:to>
    <xdr:sp macro="" textlink="">
      <xdr:nvSpPr>
        <xdr:cNvPr id="12" name="角丸四角形 11"/>
        <xdr:cNvSpPr/>
      </xdr:nvSpPr>
      <xdr:spPr>
        <a:xfrm>
          <a:off x="766083" y="5275489"/>
          <a:ext cx="4235903" cy="605518"/>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47623</xdr:colOff>
      <xdr:row>26</xdr:row>
      <xdr:rowOff>40821</xdr:rowOff>
    </xdr:from>
    <xdr:to>
      <xdr:col>21</xdr:col>
      <xdr:colOff>92979</xdr:colOff>
      <xdr:row>37</xdr:row>
      <xdr:rowOff>108857</xdr:rowOff>
    </xdr:to>
    <xdr:grpSp>
      <xdr:nvGrpSpPr>
        <xdr:cNvPr id="13" name="グループ化 12"/>
        <xdr:cNvGrpSpPr/>
      </xdr:nvGrpSpPr>
      <xdr:grpSpPr>
        <a:xfrm>
          <a:off x="6032498" y="6851196"/>
          <a:ext cx="5522231" cy="2687411"/>
          <a:chOff x="6109606" y="9116786"/>
          <a:chExt cx="5538106" cy="3537856"/>
        </a:xfrm>
      </xdr:grpSpPr>
      <xdr:sp macro="" textlink="">
        <xdr:nvSpPr>
          <xdr:cNvPr id="14" name="角丸四角形吹き出し 13">
            <a:extLst>
              <a:ext uri="{FF2B5EF4-FFF2-40B4-BE49-F238E27FC236}">
                <a16:creationId xmlns:a16="http://schemas.microsoft.com/office/drawing/2014/main" id="{00000000-0008-0000-0300-000007000000}"/>
              </a:ext>
            </a:extLst>
          </xdr:cNvPr>
          <xdr:cNvSpPr/>
        </xdr:nvSpPr>
        <xdr:spPr>
          <a:xfrm>
            <a:off x="6109606" y="9116786"/>
            <a:ext cx="5538106" cy="3537856"/>
          </a:xfrm>
          <a:prstGeom prst="wedgeRoundRectCallout">
            <a:avLst>
              <a:gd name="adj1" fmla="val -47739"/>
              <a:gd name="adj2" fmla="val 23551"/>
              <a:gd name="adj3" fmla="val 16667"/>
            </a:avLst>
          </a:prstGeom>
          <a:solidFill>
            <a:schemeClr val="bg1"/>
          </a:solidFill>
          <a:ln w="28575"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○補助金請求額の欄に記載された金額を様式３</a:t>
            </a:r>
            <a:r>
              <a:rPr kumimoji="1" lang="en-US" altLang="ja-JP" sz="12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１　補助金請求額</a:t>
            </a:r>
            <a:r>
              <a:rPr kumimoji="1" lang="en-US" altLang="ja-JP" sz="12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へ転記します。</a:t>
            </a:r>
            <a:endParaRPr kumimoji="1" lang="en-US" altLang="ja-JP" sz="12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72893" y="9987642"/>
            <a:ext cx="5157107" cy="2354035"/>
          </a:xfrm>
          <a:prstGeom prst="rect">
            <a:avLst/>
          </a:prstGeom>
          <a:solidFill>
            <a:schemeClr val="bg1"/>
          </a:solidFill>
        </xdr:spPr>
      </xdr:pic>
    </xdr:grpSp>
    <xdr:clientData/>
  </xdr:twoCellAnchor>
  <xdr:twoCellAnchor>
    <xdr:from>
      <xdr:col>9</xdr:col>
      <xdr:colOff>36286</xdr:colOff>
      <xdr:row>20</xdr:row>
      <xdr:rowOff>165554</xdr:rowOff>
    </xdr:from>
    <xdr:to>
      <xdr:col>15</xdr:col>
      <xdr:colOff>260801</xdr:colOff>
      <xdr:row>27</xdr:row>
      <xdr:rowOff>9071</xdr:rowOff>
    </xdr:to>
    <xdr:cxnSp macro="">
      <xdr:nvCxnSpPr>
        <xdr:cNvPr id="16" name="直線矢印コネクタ 15"/>
        <xdr:cNvCxnSpPr/>
      </xdr:nvCxnSpPr>
      <xdr:spPr>
        <a:xfrm flipH="1" flipV="1">
          <a:off x="4941661" y="5578929"/>
          <a:ext cx="3526515" cy="1478642"/>
        </a:xfrm>
        <a:prstGeom prst="straightConnector1">
          <a:avLst/>
        </a:prstGeom>
        <a:ln w="63500">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149677</xdr:colOff>
      <xdr:row>5</xdr:row>
      <xdr:rowOff>122463</xdr:rowOff>
    </xdr:from>
    <xdr:to>
      <xdr:col>7</xdr:col>
      <xdr:colOff>217712</xdr:colOff>
      <xdr:row>6</xdr:row>
      <xdr:rowOff>108857</xdr:rowOff>
    </xdr:to>
    <xdr:sp macro="" textlink="">
      <xdr:nvSpPr>
        <xdr:cNvPr id="17" name="左中かっこ 16"/>
        <xdr:cNvSpPr/>
      </xdr:nvSpPr>
      <xdr:spPr>
        <a:xfrm rot="5400000">
          <a:off x="2957510" y="591230"/>
          <a:ext cx="253094" cy="1963510"/>
        </a:xfrm>
        <a:prstGeom prst="leftBrace">
          <a:avLst>
            <a:gd name="adj1" fmla="val 8333"/>
            <a:gd name="adj2" fmla="val 51442"/>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13605</xdr:colOff>
      <xdr:row>5</xdr:row>
      <xdr:rowOff>122463</xdr:rowOff>
    </xdr:from>
    <xdr:to>
      <xdr:col>12</xdr:col>
      <xdr:colOff>27214</xdr:colOff>
      <xdr:row>6</xdr:row>
      <xdr:rowOff>108857</xdr:rowOff>
    </xdr:to>
    <xdr:sp macro="" textlink="">
      <xdr:nvSpPr>
        <xdr:cNvPr id="18" name="左中かっこ 17"/>
        <xdr:cNvSpPr/>
      </xdr:nvSpPr>
      <xdr:spPr>
        <a:xfrm rot="5400000">
          <a:off x="5646963" y="1023255"/>
          <a:ext cx="253094" cy="1099459"/>
        </a:xfrm>
        <a:prstGeom prst="leftBrace">
          <a:avLst>
            <a:gd name="adj1" fmla="val 8333"/>
            <a:gd name="adj2" fmla="val 51442"/>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217714</xdr:colOff>
      <xdr:row>0</xdr:row>
      <xdr:rowOff>54429</xdr:rowOff>
    </xdr:from>
    <xdr:to>
      <xdr:col>12</xdr:col>
      <xdr:colOff>435429</xdr:colOff>
      <xdr:row>3</xdr:row>
      <xdr:rowOff>95250</xdr:rowOff>
    </xdr:to>
    <xdr:sp macro="" textlink="">
      <xdr:nvSpPr>
        <xdr:cNvPr id="19" name="正方形/長方形 18"/>
        <xdr:cNvSpPr/>
      </xdr:nvSpPr>
      <xdr:spPr>
        <a:xfrm>
          <a:off x="2979964" y="54429"/>
          <a:ext cx="3751490" cy="821871"/>
        </a:xfrm>
        <a:prstGeom prst="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乗り継ぎ区間がある場合に様式４－２又は</a:t>
          </a:r>
          <a:endParaRPr kumimoji="1" lang="en-US" altLang="ja-JP" sz="1400">
            <a:solidFill>
              <a:schemeClr val="tx1"/>
            </a:solidFill>
          </a:endParaRPr>
        </a:p>
        <a:p>
          <a:pPr algn="l"/>
          <a:r>
            <a:rPr kumimoji="1" lang="ja-JP" altLang="en-US" sz="1400">
              <a:solidFill>
                <a:schemeClr val="tx1"/>
              </a:solidFill>
            </a:rPr>
            <a:t>様式４－３から②又は③の欄に転記</a:t>
          </a:r>
        </a:p>
      </xdr:txBody>
    </xdr:sp>
    <xdr:clientData/>
  </xdr:twoCellAnchor>
  <xdr:twoCellAnchor>
    <xdr:from>
      <xdr:col>6</xdr:col>
      <xdr:colOff>68036</xdr:colOff>
      <xdr:row>3</xdr:row>
      <xdr:rowOff>95250</xdr:rowOff>
    </xdr:from>
    <xdr:to>
      <xdr:col>8</xdr:col>
      <xdr:colOff>734786</xdr:colOff>
      <xdr:row>4</xdr:row>
      <xdr:rowOff>272143</xdr:rowOff>
    </xdr:to>
    <xdr:cxnSp macro="">
      <xdr:nvCxnSpPr>
        <xdr:cNvPr id="20" name="直線矢印コネクタ 19"/>
        <xdr:cNvCxnSpPr>
          <a:stCxn id="19" idx="2"/>
        </xdr:cNvCxnSpPr>
      </xdr:nvCxnSpPr>
      <xdr:spPr>
        <a:xfrm flipH="1">
          <a:off x="3106511" y="876300"/>
          <a:ext cx="1752600" cy="41501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734786</xdr:colOff>
      <xdr:row>3</xdr:row>
      <xdr:rowOff>95250</xdr:rowOff>
    </xdr:from>
    <xdr:to>
      <xdr:col>10</xdr:col>
      <xdr:colOff>571500</xdr:colOff>
      <xdr:row>4</xdr:row>
      <xdr:rowOff>272143</xdr:rowOff>
    </xdr:to>
    <xdr:cxnSp macro="">
      <xdr:nvCxnSpPr>
        <xdr:cNvPr id="21" name="直線矢印コネクタ 20"/>
        <xdr:cNvCxnSpPr>
          <a:stCxn id="19" idx="2"/>
        </xdr:cNvCxnSpPr>
      </xdr:nvCxnSpPr>
      <xdr:spPr>
        <a:xfrm>
          <a:off x="4859111" y="876300"/>
          <a:ext cx="922564" cy="41501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816428</xdr:colOff>
      <xdr:row>18</xdr:row>
      <xdr:rowOff>136071</xdr:rowOff>
    </xdr:from>
    <xdr:to>
      <xdr:col>17</xdr:col>
      <xdr:colOff>40821</xdr:colOff>
      <xdr:row>20</xdr:row>
      <xdr:rowOff>231321</xdr:rowOff>
    </xdr:to>
    <xdr:sp macro="" textlink="">
      <xdr:nvSpPr>
        <xdr:cNvPr id="22" name="角丸四角形 21"/>
        <xdr:cNvSpPr/>
      </xdr:nvSpPr>
      <xdr:spPr>
        <a:xfrm>
          <a:off x="8198303" y="4927146"/>
          <a:ext cx="1177018" cy="685800"/>
        </a:xfrm>
        <a:prstGeom prst="roundRect">
          <a:avLst/>
        </a:prstGeom>
        <a:noFill/>
        <a:ln w="4762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557893</xdr:colOff>
      <xdr:row>19</xdr:row>
      <xdr:rowOff>210910</xdr:rowOff>
    </xdr:from>
    <xdr:to>
      <xdr:col>14</xdr:col>
      <xdr:colOff>816428</xdr:colOff>
      <xdr:row>20</xdr:row>
      <xdr:rowOff>122465</xdr:rowOff>
    </xdr:to>
    <xdr:cxnSp macro="">
      <xdr:nvCxnSpPr>
        <xdr:cNvPr id="23" name="直線矢印コネクタ 22"/>
        <xdr:cNvCxnSpPr>
          <a:stCxn id="22" idx="1"/>
        </xdr:cNvCxnSpPr>
      </xdr:nvCxnSpPr>
      <xdr:spPr>
        <a:xfrm flipH="1">
          <a:off x="4682218" y="5268685"/>
          <a:ext cx="3516085" cy="235405"/>
        </a:xfrm>
        <a:prstGeom prst="straightConnector1">
          <a:avLst/>
        </a:prstGeom>
        <a:ln w="53975">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190501</xdr:rowOff>
    </xdr:from>
    <xdr:to>
      <xdr:col>2</xdr:col>
      <xdr:colOff>257175</xdr:colOff>
      <xdr:row>27</xdr:row>
      <xdr:rowOff>231322</xdr:rowOff>
    </xdr:to>
    <xdr:sp macro="" textlink="">
      <xdr:nvSpPr>
        <xdr:cNvPr id="25" name="テキスト ボックス 24"/>
        <xdr:cNvSpPr txBox="1"/>
      </xdr:nvSpPr>
      <xdr:spPr>
        <a:xfrm>
          <a:off x="0" y="7075715"/>
          <a:ext cx="1114425"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様式</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4-2】</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18</xdr:col>
      <xdr:colOff>27214</xdr:colOff>
      <xdr:row>8</xdr:row>
      <xdr:rowOff>81642</xdr:rowOff>
    </xdr:from>
    <xdr:to>
      <xdr:col>19</xdr:col>
      <xdr:colOff>461281</xdr:colOff>
      <xdr:row>9</xdr:row>
      <xdr:rowOff>95250</xdr:rowOff>
    </xdr:to>
    <xdr:sp macro="" textlink="">
      <xdr:nvSpPr>
        <xdr:cNvPr id="26" name="テキスト ボックス 25"/>
        <xdr:cNvSpPr txBox="1"/>
      </xdr:nvSpPr>
      <xdr:spPr>
        <a:xfrm>
          <a:off x="9497785" y="2231571"/>
          <a:ext cx="1114425"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様式</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587828</xdr:colOff>
      <xdr:row>30</xdr:row>
      <xdr:rowOff>16327</xdr:rowOff>
    </xdr:from>
    <xdr:to>
      <xdr:col>12</xdr:col>
      <xdr:colOff>613682</xdr:colOff>
      <xdr:row>31</xdr:row>
      <xdr:rowOff>57149</xdr:rowOff>
    </xdr:to>
    <xdr:sp macro="" textlink="">
      <xdr:nvSpPr>
        <xdr:cNvPr id="27" name="テキスト ボックス 26"/>
        <xdr:cNvSpPr txBox="1"/>
      </xdr:nvSpPr>
      <xdr:spPr>
        <a:xfrm>
          <a:off x="5799364" y="7881256"/>
          <a:ext cx="1114425"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様式</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246530</xdr:colOff>
      <xdr:row>0</xdr:row>
      <xdr:rowOff>0</xdr:rowOff>
    </xdr:from>
    <xdr:to>
      <xdr:col>19</xdr:col>
      <xdr:colOff>595593</xdr:colOff>
      <xdr:row>2</xdr:row>
      <xdr:rowOff>52108</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11549530" y="0"/>
          <a:ext cx="1031688" cy="528358"/>
        </a:xfrm>
        <a:prstGeom prst="round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記入例</a:t>
          </a:r>
        </a:p>
      </xdr:txBody>
    </xdr:sp>
    <xdr:clientData/>
  </xdr:twoCellAnchor>
  <xdr:twoCellAnchor>
    <xdr:from>
      <xdr:col>0</xdr:col>
      <xdr:colOff>0</xdr:colOff>
      <xdr:row>25</xdr:row>
      <xdr:rowOff>26489</xdr:rowOff>
    </xdr:from>
    <xdr:to>
      <xdr:col>9</xdr:col>
      <xdr:colOff>235324</xdr:colOff>
      <xdr:row>35</xdr:row>
      <xdr:rowOff>158920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0" y="6481077"/>
          <a:ext cx="6039971" cy="2877872"/>
        </a:xfrm>
        <a:prstGeom prst="round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200">
              <a:solidFill>
                <a:sysClr val="windowText" lastClr="000000"/>
              </a:solidFill>
              <a:effectLst/>
              <a:latin typeface="+mn-lt"/>
              <a:ea typeface="+mn-ea"/>
              <a:cs typeface="+mn-cs"/>
            </a:rPr>
            <a:t>・乗り継ぎがある場合は、</a:t>
          </a:r>
          <a:r>
            <a:rPr lang="ja-JP" altLang="en-US" sz="1200">
              <a:solidFill>
                <a:sysClr val="windowText" lastClr="000000"/>
              </a:solidFill>
              <a:effectLst/>
              <a:latin typeface="+mn-lt"/>
              <a:ea typeface="+mn-ea"/>
              <a:cs typeface="+mn-cs"/>
            </a:rPr>
            <a:t>様式４－２を</a:t>
          </a:r>
          <a:endParaRPr lang="en-US" altLang="ja-JP" sz="1200">
            <a:solidFill>
              <a:sysClr val="windowText" lastClr="000000"/>
            </a:solidFill>
            <a:effectLst/>
            <a:latin typeface="+mn-lt"/>
            <a:ea typeface="+mn-ea"/>
            <a:cs typeface="+mn-cs"/>
          </a:endParaRPr>
        </a:p>
        <a:p>
          <a:r>
            <a:rPr lang="ja-JP" altLang="en-US" sz="1200">
              <a:solidFill>
                <a:sysClr val="windowText" lastClr="000000"/>
              </a:solidFill>
              <a:effectLst/>
              <a:latin typeface="+mn-lt"/>
              <a:ea typeface="+mn-ea"/>
              <a:cs typeface="+mn-cs"/>
            </a:rPr>
            <a:t>　コピーして区間ごとに</a:t>
          </a:r>
          <a:r>
            <a:rPr lang="ja-JP" altLang="ja-JP" sz="1200">
              <a:solidFill>
                <a:sysClr val="windowText" lastClr="000000"/>
              </a:solidFill>
              <a:effectLst/>
              <a:latin typeface="+mn-lt"/>
              <a:ea typeface="+mn-ea"/>
              <a:cs typeface="+mn-cs"/>
            </a:rPr>
            <a:t>作成</a:t>
          </a:r>
          <a:r>
            <a:rPr kumimoji="1" lang="ja-JP" altLang="en-US" sz="1200">
              <a:solidFill>
                <a:sysClr val="windowText" lastClr="000000"/>
              </a:solidFill>
              <a:latin typeface="+mn-ea"/>
              <a:ea typeface="+mn-ea"/>
            </a:rPr>
            <a:t>。</a:t>
          </a:r>
          <a:endParaRPr kumimoji="1" lang="en-US" altLang="ja-JP" sz="12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ひと月あたりの購入額</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欄の</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各月の金額を様式４（補助金額</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計算書）に転記。</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xdr:txBody>
    </xdr:sp>
    <xdr:clientData/>
  </xdr:twoCellAnchor>
  <xdr:twoCellAnchor>
    <xdr:from>
      <xdr:col>1</xdr:col>
      <xdr:colOff>381000</xdr:colOff>
      <xdr:row>0</xdr:row>
      <xdr:rowOff>0</xdr:rowOff>
    </xdr:from>
    <xdr:to>
      <xdr:col>8</xdr:col>
      <xdr:colOff>549088</xdr:colOff>
      <xdr:row>2</xdr:row>
      <xdr:rowOff>168088</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7597588" y="0"/>
          <a:ext cx="4179794" cy="638735"/>
        </a:xfrm>
        <a:prstGeom prst="wedgeRoundRectCallout">
          <a:avLst>
            <a:gd name="adj1" fmla="val 34988"/>
            <a:gd name="adj2" fmla="val 76106"/>
            <a:gd name="adj3" fmla="val 16667"/>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rPr>
            <a:t>・乗り継ぎがある場合は、区間ごとに様式４－２を作成</a:t>
          </a:r>
          <a:endParaRPr lang="en-US" altLang="ja-JP" sz="1100">
            <a:solidFill>
              <a:sysClr val="windowText" lastClr="000000"/>
            </a:solidFill>
            <a:effectLst/>
          </a:endParaRPr>
        </a:p>
        <a:p>
          <a:r>
            <a:rPr lang="ja-JP" altLang="en-US" sz="1100">
              <a:solidFill>
                <a:sysClr val="windowText" lastClr="000000"/>
              </a:solidFill>
              <a:effectLst/>
            </a:rPr>
            <a:t>・どの区間分か記載してください。</a:t>
          </a:r>
          <a:endParaRPr lang="ja-JP" altLang="ja-JP" sz="1100">
            <a:solidFill>
              <a:sysClr val="windowText" lastClr="000000"/>
            </a:solidFill>
            <a:effectLst/>
          </a:endParaRPr>
        </a:p>
      </xdr:txBody>
    </xdr:sp>
    <xdr:clientData/>
  </xdr:twoCellAnchor>
  <xdr:twoCellAnchor>
    <xdr:from>
      <xdr:col>1</xdr:col>
      <xdr:colOff>95250</xdr:colOff>
      <xdr:row>14</xdr:row>
      <xdr:rowOff>38099</xdr:rowOff>
    </xdr:from>
    <xdr:to>
      <xdr:col>9</xdr:col>
      <xdr:colOff>276225</xdr:colOff>
      <xdr:row>14</xdr:row>
      <xdr:rowOff>314324</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76250" y="3133724"/>
          <a:ext cx="5591175" cy="276225"/>
        </a:xfrm>
        <a:prstGeom prst="round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mn-ea"/>
              <a:ea typeface="+mn-ea"/>
            </a:rPr>
            <a:t>夏休み等で通学定期券を購入しなかった月は空欄にしてください。</a:t>
          </a:r>
          <a:endParaRPr kumimoji="1" lang="en-US" altLang="ja-JP" sz="1300">
            <a:solidFill>
              <a:sysClr val="windowText" lastClr="000000"/>
            </a:solidFill>
            <a:latin typeface="+mn-ea"/>
            <a:ea typeface="+mn-ea"/>
          </a:endParaRPr>
        </a:p>
      </xdr:txBody>
    </xdr:sp>
    <xdr:clientData/>
  </xdr:twoCellAnchor>
  <xdr:twoCellAnchor>
    <xdr:from>
      <xdr:col>8</xdr:col>
      <xdr:colOff>342900</xdr:colOff>
      <xdr:row>8</xdr:row>
      <xdr:rowOff>447676</xdr:rowOff>
    </xdr:from>
    <xdr:to>
      <xdr:col>10</xdr:col>
      <xdr:colOff>114300</xdr:colOff>
      <xdr:row>24</xdr:row>
      <xdr:rowOff>47626</xdr:rowOff>
    </xdr:to>
    <xdr:sp macro="" textlink="">
      <xdr:nvSpPr>
        <xdr:cNvPr id="13" name="楕円 12">
          <a:extLst>
            <a:ext uri="{FF2B5EF4-FFF2-40B4-BE49-F238E27FC236}">
              <a16:creationId xmlns:a16="http://schemas.microsoft.com/office/drawing/2014/main" id="{00000000-0008-0000-0400-00000D000000}"/>
            </a:ext>
          </a:extLst>
        </xdr:cNvPr>
        <xdr:cNvSpPr/>
      </xdr:nvSpPr>
      <xdr:spPr>
        <a:xfrm>
          <a:off x="4724400" y="1657351"/>
          <a:ext cx="1504950" cy="43053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211892</xdr:colOff>
      <xdr:row>3</xdr:row>
      <xdr:rowOff>44824</xdr:rowOff>
    </xdr:from>
    <xdr:to>
      <xdr:col>19</xdr:col>
      <xdr:colOff>885264</xdr:colOff>
      <xdr:row>35</xdr:row>
      <xdr:rowOff>156883</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6341510" y="795618"/>
          <a:ext cx="6567666" cy="8561294"/>
        </a:xfrm>
        <a:prstGeom prst="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　この様式は、定期券のひと月あたりの購入費を算定するための様式で、</a:t>
          </a:r>
          <a:endParaRPr kumimoji="1" lang="en-US" altLang="ja-JP" sz="13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ea"/>
              <a:ea typeface="+mn-ea"/>
              <a:cs typeface="+mn-cs"/>
            </a:rPr>
            <a:t>　有効期間の開始日が属する月をもって、ひと月分とみなし作成します。</a:t>
          </a:r>
          <a:endParaRPr kumimoji="1" lang="en-US" altLang="ja-JP" sz="13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endParaRPr kumimoji="1" lang="en-US" altLang="ja-JP" sz="1300" b="0" i="0" baseline="0">
            <a:solidFill>
              <a:sysClr val="windowText" lastClr="000000"/>
            </a:solidFill>
            <a:effectLst/>
            <a:latin typeface="+mn-ea"/>
            <a:ea typeface="+mn-ea"/>
            <a:cs typeface="+mn-cs"/>
          </a:endParaRPr>
        </a:p>
        <a:p>
          <a:pPr eaLnBrk="1" fontAlgn="auto" latinLnBrk="0" hangingPunct="1"/>
          <a:r>
            <a:rPr kumimoji="1" lang="ja-JP" altLang="ja-JP" sz="1300" b="0" i="0" baseline="0">
              <a:solidFill>
                <a:sysClr val="windowText" lastClr="000000"/>
              </a:solidFill>
              <a:effectLst/>
              <a:latin typeface="+mn-ea"/>
              <a:ea typeface="+mn-ea"/>
              <a:cs typeface="+mn-cs"/>
            </a:rPr>
            <a:t>○</a:t>
          </a:r>
          <a:r>
            <a:rPr kumimoji="1" lang="ja-JP" altLang="en-US" sz="1300" b="0" i="0" baseline="0">
              <a:solidFill>
                <a:sysClr val="windowText" lastClr="000000"/>
              </a:solidFill>
              <a:effectLst/>
              <a:latin typeface="+mn-ea"/>
              <a:ea typeface="+mn-ea"/>
              <a:cs typeface="+mn-cs"/>
            </a:rPr>
            <a:t>　</a:t>
          </a:r>
          <a:r>
            <a:rPr kumimoji="1" lang="ja-JP" altLang="ja-JP" sz="1300" b="0" i="0" baseline="0">
              <a:solidFill>
                <a:sysClr val="windowText" lastClr="000000"/>
              </a:solidFill>
              <a:effectLst/>
              <a:latin typeface="+mn-ea"/>
              <a:ea typeface="+mn-ea"/>
              <a:cs typeface="+mn-cs"/>
            </a:rPr>
            <a:t>１か月定期　有効期限：</a:t>
          </a:r>
          <a:r>
            <a:rPr kumimoji="1" lang="en-US" altLang="ja-JP" sz="1300" b="0" i="0" baseline="0">
              <a:solidFill>
                <a:sysClr val="windowText" lastClr="000000"/>
              </a:solidFill>
              <a:effectLst/>
              <a:latin typeface="+mn-ea"/>
              <a:ea typeface="+mn-ea"/>
              <a:cs typeface="+mn-cs"/>
            </a:rPr>
            <a:t>R5.7.28</a:t>
          </a:r>
          <a:r>
            <a:rPr kumimoji="1" lang="ja-JP" altLang="ja-JP" sz="1300" b="0" i="0" baseline="0">
              <a:solidFill>
                <a:sysClr val="windowText" lastClr="000000"/>
              </a:solidFill>
              <a:effectLst/>
              <a:latin typeface="+mn-ea"/>
              <a:ea typeface="+mn-ea"/>
              <a:cs typeface="+mn-cs"/>
            </a:rPr>
            <a:t>～</a:t>
          </a:r>
          <a:r>
            <a:rPr kumimoji="1" lang="en-US" altLang="ja-JP" sz="1300" b="0" i="0" baseline="0">
              <a:solidFill>
                <a:sysClr val="windowText" lastClr="000000"/>
              </a:solidFill>
              <a:effectLst/>
              <a:latin typeface="+mn-ea"/>
              <a:ea typeface="+mn-ea"/>
              <a:cs typeface="+mn-cs"/>
            </a:rPr>
            <a:t>R5.8.27</a:t>
          </a:r>
          <a:r>
            <a:rPr kumimoji="1" lang="ja-JP" altLang="ja-JP" sz="1300" b="0" i="0" baseline="0">
              <a:solidFill>
                <a:sysClr val="windowText" lastClr="000000"/>
              </a:solidFill>
              <a:effectLst/>
              <a:latin typeface="+mn-ea"/>
              <a:ea typeface="+mn-ea"/>
              <a:cs typeface="+mn-cs"/>
            </a:rPr>
            <a:t>　金額：</a:t>
          </a:r>
          <a:r>
            <a:rPr kumimoji="1" lang="en-US" altLang="ja-JP" sz="1300" b="0" i="0" baseline="0">
              <a:solidFill>
                <a:sysClr val="windowText" lastClr="000000"/>
              </a:solidFill>
              <a:effectLst/>
              <a:latin typeface="+mn-ea"/>
              <a:ea typeface="+mn-ea"/>
              <a:cs typeface="+mn-cs"/>
            </a:rPr>
            <a:t>18,000</a:t>
          </a:r>
          <a:r>
            <a:rPr kumimoji="1" lang="ja-JP" altLang="ja-JP" sz="1300" b="0" i="0" baseline="0">
              <a:solidFill>
                <a:sysClr val="windowText" lastClr="000000"/>
              </a:solidFill>
              <a:effectLst/>
              <a:latin typeface="+mn-ea"/>
              <a:ea typeface="+mn-ea"/>
              <a:cs typeface="+mn-cs"/>
            </a:rPr>
            <a:t>円</a:t>
          </a:r>
          <a:endParaRPr lang="ja-JP" altLang="ja-JP" sz="1300">
            <a:solidFill>
              <a:sysClr val="windowText" lastClr="000000"/>
            </a:solidFill>
            <a:effectLst/>
            <a:latin typeface="+mn-ea"/>
            <a:ea typeface="+mn-ea"/>
          </a:endParaRPr>
        </a:p>
        <a:p>
          <a:pPr eaLnBrk="1" fontAlgn="auto" latinLnBrk="0" hangingPunct="1"/>
          <a:r>
            <a:rPr kumimoji="1" lang="ja-JP" altLang="ja-JP" sz="1300" b="0" i="0" baseline="0">
              <a:solidFill>
                <a:sysClr val="windowText" lastClr="000000"/>
              </a:solidFill>
              <a:effectLst/>
              <a:latin typeface="+mn-ea"/>
              <a:ea typeface="+mn-ea"/>
              <a:cs typeface="+mn-cs"/>
            </a:rPr>
            <a:t>　</a:t>
          </a:r>
          <a:r>
            <a:rPr kumimoji="1" lang="ja-JP" altLang="en-US" sz="1300" b="0" i="0" baseline="0">
              <a:solidFill>
                <a:sysClr val="windowText" lastClr="000000"/>
              </a:solidFill>
              <a:effectLst/>
              <a:latin typeface="+mn-ea"/>
              <a:ea typeface="+mn-ea"/>
              <a:cs typeface="+mn-cs"/>
            </a:rPr>
            <a:t>　</a:t>
          </a:r>
          <a:r>
            <a:rPr kumimoji="1" lang="ja-JP" altLang="ja-JP" sz="1300" b="0" i="0" baseline="0">
              <a:solidFill>
                <a:sysClr val="windowText" lastClr="000000"/>
              </a:solidFill>
              <a:effectLst/>
              <a:latin typeface="+mn-ea"/>
              <a:ea typeface="+mn-ea"/>
              <a:cs typeface="+mn-cs"/>
            </a:rPr>
            <a:t>　７月→</a:t>
          </a:r>
          <a:r>
            <a:rPr kumimoji="1" lang="en-US" altLang="ja-JP" sz="1300" b="0" i="0" baseline="0">
              <a:solidFill>
                <a:sysClr val="windowText" lastClr="000000"/>
              </a:solidFill>
              <a:effectLst/>
              <a:latin typeface="+mn-ea"/>
              <a:ea typeface="+mn-ea"/>
              <a:cs typeface="+mn-cs"/>
            </a:rPr>
            <a:t>18,000</a:t>
          </a:r>
          <a:r>
            <a:rPr kumimoji="1" lang="ja-JP" altLang="ja-JP" sz="1300" b="0" i="0" baseline="0">
              <a:solidFill>
                <a:sysClr val="windowText" lastClr="000000"/>
              </a:solidFill>
              <a:effectLst/>
              <a:latin typeface="+mn-ea"/>
              <a:ea typeface="+mn-ea"/>
              <a:cs typeface="+mn-cs"/>
            </a:rPr>
            <a:t>円　８月→割り当てなし</a:t>
          </a:r>
          <a:endParaRPr lang="ja-JP" altLang="ja-JP" sz="13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ja-JP" sz="1300" b="0" i="0" baseline="0">
              <a:solidFill>
                <a:sysClr val="windowText" lastClr="000000"/>
              </a:solidFill>
              <a:effectLst/>
              <a:latin typeface="+mn-ea"/>
              <a:ea typeface="+mn-ea"/>
              <a:cs typeface="+mn-cs"/>
            </a:rPr>
            <a:t>○</a:t>
          </a:r>
          <a:r>
            <a:rPr kumimoji="1" lang="ja-JP" altLang="en-US" sz="1300" b="0" i="0" baseline="0">
              <a:solidFill>
                <a:sysClr val="windowText" lastClr="000000"/>
              </a:solidFill>
              <a:effectLst/>
              <a:latin typeface="+mn-ea"/>
              <a:ea typeface="+mn-ea"/>
              <a:cs typeface="+mn-cs"/>
            </a:rPr>
            <a:t>　</a:t>
          </a:r>
          <a:r>
            <a:rPr kumimoji="1" lang="ja-JP" altLang="ja-JP" sz="1300" b="0" i="0" baseline="0">
              <a:solidFill>
                <a:sysClr val="windowText" lastClr="000000"/>
              </a:solidFill>
              <a:effectLst/>
              <a:latin typeface="+mn-ea"/>
              <a:ea typeface="+mn-ea"/>
              <a:cs typeface="+mn-cs"/>
            </a:rPr>
            <a:t>３か月定期　有効期間：</a:t>
          </a:r>
          <a:r>
            <a:rPr kumimoji="1" lang="en-US" altLang="ja-JP" sz="1300" b="0" i="0" baseline="0">
              <a:solidFill>
                <a:sysClr val="windowText" lastClr="000000"/>
              </a:solidFill>
              <a:effectLst/>
              <a:latin typeface="+mn-ea"/>
              <a:ea typeface="+mn-ea"/>
              <a:cs typeface="+mn-cs"/>
            </a:rPr>
            <a:t>R5.4.26</a:t>
          </a:r>
          <a:r>
            <a:rPr kumimoji="1" lang="ja-JP" altLang="ja-JP" sz="1300" b="0" i="0" baseline="0">
              <a:solidFill>
                <a:sysClr val="windowText" lastClr="000000"/>
              </a:solidFill>
              <a:effectLst/>
              <a:latin typeface="+mn-ea"/>
              <a:ea typeface="+mn-ea"/>
              <a:cs typeface="+mn-cs"/>
            </a:rPr>
            <a:t>～</a:t>
          </a:r>
          <a:r>
            <a:rPr kumimoji="1" lang="en-US" altLang="ja-JP" sz="1300" b="0" i="0" baseline="0">
              <a:solidFill>
                <a:sysClr val="windowText" lastClr="000000"/>
              </a:solidFill>
              <a:effectLst/>
              <a:latin typeface="+mn-ea"/>
              <a:ea typeface="+mn-ea"/>
              <a:cs typeface="+mn-cs"/>
            </a:rPr>
            <a:t>R5.7.25</a:t>
          </a:r>
          <a:r>
            <a:rPr kumimoji="1" lang="ja-JP" altLang="ja-JP" sz="1300" b="0" i="0" baseline="0">
              <a:solidFill>
                <a:sysClr val="windowText" lastClr="000000"/>
              </a:solidFill>
              <a:effectLst/>
              <a:latin typeface="+mn-ea"/>
              <a:ea typeface="+mn-ea"/>
              <a:cs typeface="+mn-cs"/>
            </a:rPr>
            <a:t>　金額：</a:t>
          </a:r>
          <a:r>
            <a:rPr kumimoji="1" lang="en-US" altLang="ja-JP" sz="1300" b="0" i="0" baseline="0">
              <a:solidFill>
                <a:sysClr val="windowText" lastClr="000000"/>
              </a:solidFill>
              <a:effectLst/>
              <a:latin typeface="+mn-ea"/>
              <a:ea typeface="+mn-ea"/>
              <a:cs typeface="+mn-cs"/>
            </a:rPr>
            <a:t>50,000</a:t>
          </a:r>
          <a:r>
            <a:rPr kumimoji="1" lang="ja-JP" altLang="ja-JP" sz="1300" b="0" i="0" baseline="0">
              <a:solidFill>
                <a:sysClr val="windowText" lastClr="000000"/>
              </a:solidFill>
              <a:effectLst/>
              <a:latin typeface="+mn-ea"/>
              <a:ea typeface="+mn-ea"/>
              <a:cs typeface="+mn-cs"/>
            </a:rPr>
            <a:t>円</a:t>
          </a:r>
          <a:endParaRPr lang="ja-JP" altLang="ja-JP" sz="1300">
            <a:solidFill>
              <a:sysClr val="windowText" lastClr="000000"/>
            </a:solidFill>
            <a:effectLst/>
            <a:latin typeface="+mn-ea"/>
            <a:ea typeface="+mn-ea"/>
          </a:endParaRPr>
        </a:p>
        <a:p>
          <a:pPr eaLnBrk="1" fontAlgn="auto" latinLnBrk="0" hangingPunct="1"/>
          <a:r>
            <a:rPr kumimoji="1" lang="ja-JP" altLang="ja-JP" sz="1300" b="0" i="0" baseline="0">
              <a:solidFill>
                <a:sysClr val="windowText" lastClr="000000"/>
              </a:solidFill>
              <a:effectLst/>
              <a:latin typeface="+mn-ea"/>
              <a:ea typeface="+mn-ea"/>
              <a:cs typeface="+mn-cs"/>
            </a:rPr>
            <a:t>　　有効期間の開始日はその月に割り当てます。</a:t>
          </a:r>
          <a:endParaRPr lang="ja-JP" altLang="ja-JP" sz="1300">
            <a:solidFill>
              <a:sysClr val="windowText" lastClr="000000"/>
            </a:solidFill>
            <a:effectLst/>
            <a:latin typeface="+mn-ea"/>
            <a:ea typeface="+mn-ea"/>
          </a:endParaRPr>
        </a:p>
        <a:p>
          <a:pPr eaLnBrk="1" fontAlgn="auto" latinLnBrk="0" hangingPunct="1"/>
          <a:r>
            <a:rPr kumimoji="1" lang="ja-JP" altLang="ja-JP" sz="1300" b="0" i="0" baseline="0">
              <a:solidFill>
                <a:sysClr val="windowText" lastClr="000000"/>
              </a:solidFill>
              <a:effectLst/>
              <a:latin typeface="+mn-ea"/>
              <a:ea typeface="+mn-ea"/>
              <a:cs typeface="+mn-cs"/>
            </a:rPr>
            <a:t>　　</a:t>
          </a:r>
          <a:r>
            <a:rPr kumimoji="1" lang="ja-JP" altLang="en-US" sz="1300" b="0" i="0" baseline="0">
              <a:solidFill>
                <a:sysClr val="windowText" lastClr="000000"/>
              </a:solidFill>
              <a:effectLst/>
              <a:latin typeface="+mn-ea"/>
              <a:ea typeface="+mn-ea"/>
              <a:cs typeface="+mn-cs"/>
            </a:rPr>
            <a:t>　</a:t>
          </a:r>
          <a:r>
            <a:rPr kumimoji="1" lang="ja-JP" altLang="ja-JP" sz="1300" b="0" i="0" baseline="0">
              <a:solidFill>
                <a:sysClr val="windowText" lastClr="000000"/>
              </a:solidFill>
              <a:effectLst/>
              <a:latin typeface="+mn-ea"/>
              <a:ea typeface="+mn-ea"/>
              <a:cs typeface="+mn-cs"/>
            </a:rPr>
            <a:t>４月→</a:t>
          </a:r>
          <a:r>
            <a:rPr kumimoji="1" lang="en-US" altLang="ja-JP" sz="1300" b="0" i="0" baseline="0">
              <a:solidFill>
                <a:sysClr val="windowText" lastClr="000000"/>
              </a:solidFill>
              <a:effectLst/>
              <a:latin typeface="+mn-ea"/>
              <a:ea typeface="+mn-ea"/>
              <a:cs typeface="+mn-cs"/>
            </a:rPr>
            <a:t>16,666</a:t>
          </a:r>
          <a:r>
            <a:rPr kumimoji="1" lang="ja-JP" altLang="ja-JP" sz="1300" b="0" i="0" baseline="0">
              <a:solidFill>
                <a:sysClr val="windowText" lastClr="000000"/>
              </a:solidFill>
              <a:effectLst/>
              <a:latin typeface="+mn-ea"/>
              <a:ea typeface="+mn-ea"/>
              <a:cs typeface="+mn-cs"/>
            </a:rPr>
            <a:t>円　５月→</a:t>
          </a:r>
          <a:r>
            <a:rPr kumimoji="1" lang="en-US" altLang="ja-JP" sz="1300" b="0" i="0" baseline="0">
              <a:solidFill>
                <a:sysClr val="windowText" lastClr="000000"/>
              </a:solidFill>
              <a:effectLst/>
              <a:latin typeface="+mn-ea"/>
              <a:ea typeface="+mn-ea"/>
              <a:cs typeface="+mn-cs"/>
            </a:rPr>
            <a:t>16,666</a:t>
          </a:r>
          <a:r>
            <a:rPr kumimoji="1" lang="ja-JP" altLang="ja-JP" sz="1300" b="0" i="0" baseline="0">
              <a:solidFill>
                <a:sysClr val="windowText" lastClr="000000"/>
              </a:solidFill>
              <a:effectLst/>
              <a:latin typeface="+mn-ea"/>
              <a:ea typeface="+mn-ea"/>
              <a:cs typeface="+mn-cs"/>
            </a:rPr>
            <a:t>円</a:t>
          </a:r>
          <a:endParaRPr lang="ja-JP" altLang="ja-JP" sz="1300">
            <a:solidFill>
              <a:sysClr val="windowText" lastClr="000000"/>
            </a:solidFill>
            <a:effectLst/>
            <a:latin typeface="+mn-ea"/>
            <a:ea typeface="+mn-ea"/>
          </a:endParaRPr>
        </a:p>
        <a:p>
          <a:pPr eaLnBrk="1" fontAlgn="auto" latinLnBrk="0" hangingPunct="1"/>
          <a:r>
            <a:rPr kumimoji="1" lang="ja-JP" altLang="ja-JP" sz="1300" b="0" i="0" baseline="0">
              <a:solidFill>
                <a:sysClr val="windowText" lastClr="000000"/>
              </a:solidFill>
              <a:effectLst/>
              <a:latin typeface="+mn-ea"/>
              <a:ea typeface="+mn-ea"/>
              <a:cs typeface="+mn-cs"/>
            </a:rPr>
            <a:t>　　</a:t>
          </a:r>
          <a:r>
            <a:rPr kumimoji="1" lang="ja-JP" altLang="en-US" sz="1300" b="0" i="0" baseline="0">
              <a:solidFill>
                <a:sysClr val="windowText" lastClr="000000"/>
              </a:solidFill>
              <a:effectLst/>
              <a:latin typeface="+mn-ea"/>
              <a:ea typeface="+mn-ea"/>
              <a:cs typeface="+mn-cs"/>
            </a:rPr>
            <a:t>　</a:t>
          </a:r>
          <a:r>
            <a:rPr kumimoji="1" lang="ja-JP" altLang="ja-JP" sz="1300" b="0" i="0" baseline="0">
              <a:solidFill>
                <a:sysClr val="windowText" lastClr="000000"/>
              </a:solidFill>
              <a:effectLst/>
              <a:latin typeface="+mn-ea"/>
              <a:ea typeface="+mn-ea"/>
              <a:cs typeface="+mn-cs"/>
            </a:rPr>
            <a:t>６月→</a:t>
          </a:r>
          <a:r>
            <a:rPr kumimoji="1" lang="en-US" altLang="ja-JP" sz="1300" b="0" i="0" baseline="0">
              <a:solidFill>
                <a:sysClr val="windowText" lastClr="000000"/>
              </a:solidFill>
              <a:effectLst/>
              <a:latin typeface="+mn-ea"/>
              <a:ea typeface="+mn-ea"/>
              <a:cs typeface="+mn-cs"/>
            </a:rPr>
            <a:t>16,666</a:t>
          </a:r>
          <a:r>
            <a:rPr kumimoji="1" lang="ja-JP" altLang="ja-JP" sz="1300" b="0" i="0" baseline="0">
              <a:solidFill>
                <a:sysClr val="windowText" lastClr="000000"/>
              </a:solidFill>
              <a:effectLst/>
              <a:latin typeface="+mn-ea"/>
              <a:ea typeface="+mn-ea"/>
              <a:cs typeface="+mn-cs"/>
            </a:rPr>
            <a:t>円　７月→割り当てなし</a:t>
          </a:r>
          <a:endParaRPr kumimoji="1" lang="en-US" altLang="ja-JP" sz="1300" b="0" i="0" baseline="0">
            <a:solidFill>
              <a:sysClr val="windowText" lastClr="000000"/>
            </a:solidFill>
            <a:effectLst/>
            <a:latin typeface="+mn-ea"/>
            <a:ea typeface="+mn-ea"/>
            <a:cs typeface="+mn-cs"/>
          </a:endParaRPr>
        </a:p>
        <a:p>
          <a:pPr eaLnBrk="1" fontAlgn="auto" latinLnBrk="0" hangingPunct="1"/>
          <a:r>
            <a:rPr kumimoji="1" lang="ja-JP" altLang="ja-JP" sz="1200" b="0" i="0" baseline="0">
              <a:solidFill>
                <a:sysClr val="windowText" lastClr="000000"/>
              </a:solidFill>
              <a:effectLst/>
              <a:latin typeface="+mn-ea"/>
              <a:ea typeface="+mn-ea"/>
              <a:cs typeface="+mn-cs"/>
            </a:rPr>
            <a:t>　</a:t>
          </a:r>
          <a:endParaRPr lang="ja-JP" altLang="ja-JP" sz="12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例　</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有効期間（Ｒ５</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４</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２６～７</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２５）の３</a:t>
          </a: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か月定期券</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を</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50,000</a:t>
          </a: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で</a:t>
          </a: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購入</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した場合</a:t>
          </a:r>
          <a:endParaRPr kumimoji="1" lang="en-US" altLang="ja-JP"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sng" strike="noStrike" kern="0" cap="none" spc="0" normalizeH="0" baseline="0" noProof="0">
              <a:ln>
                <a:noFill/>
              </a:ln>
              <a:solidFill>
                <a:sysClr val="windowText" lastClr="000000"/>
              </a:solidFill>
              <a:effectLst/>
              <a:uLnTx/>
              <a:uFillTx/>
              <a:latin typeface="+mn-lt"/>
              <a:ea typeface="+mn-ea"/>
              <a:cs typeface="+mn-cs"/>
            </a:rPr>
            <a:t>ア</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有効期間</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欄は、４月</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26</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日開始の</a:t>
          </a:r>
          <a:r>
            <a:rPr kumimoji="1" lang="ja-JP" altLang="en-US" sz="1200" b="0" i="0" u="sng" strike="noStrike" kern="0" cap="none" spc="0" normalizeH="0" baseline="0" noProof="0">
              <a:ln>
                <a:noFill/>
              </a:ln>
              <a:solidFill>
                <a:sysClr val="windowText" lastClr="000000"/>
              </a:solidFill>
              <a:effectLst/>
              <a:uLnTx/>
              <a:uFillTx/>
              <a:latin typeface="+mn-lt"/>
              <a:ea typeface="+mn-ea"/>
              <a:cs typeface="+mn-cs"/>
            </a:rPr>
            <a:t>３か月定期</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のため、４月を開始月とし、５月、６月までの</a:t>
          </a:r>
          <a:r>
            <a:rPr kumimoji="1" lang="ja-JP" altLang="en-US" sz="1200" b="0" i="0" u="sng" strike="noStrike" kern="0" cap="none" spc="0" normalizeH="0" baseline="0" noProof="0">
              <a:ln>
                <a:noFill/>
              </a:ln>
              <a:solidFill>
                <a:sysClr val="windowText" lastClr="000000"/>
              </a:solidFill>
              <a:effectLst/>
              <a:uLnTx/>
              <a:uFillTx/>
              <a:latin typeface="+mn-lt"/>
              <a:ea typeface="+mn-ea"/>
              <a:cs typeface="+mn-cs"/>
            </a:rPr>
            <a:t>３か月分を</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それぞれの箇所に有効期間を記載します。</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sng" strike="noStrike" kern="0" cap="none" spc="0" normalizeH="0" baseline="0" noProof="0">
              <a:ln>
                <a:noFill/>
              </a:ln>
              <a:solidFill>
                <a:sysClr val="windowText" lastClr="000000"/>
              </a:solidFill>
              <a:effectLst/>
              <a:uLnTx/>
              <a:uFillTx/>
              <a:latin typeface="+mn-lt"/>
              <a:ea typeface="+mn-ea"/>
              <a:cs typeface="+mn-cs"/>
            </a:rPr>
            <a:t>イ</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通学定期券の購入金額</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欄には、３か月分を</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50,000</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円で購入しているためア同様にそれぞれ</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50,000</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円記入します。</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u="sng">
            <a:solidFill>
              <a:sysClr val="windowText" lastClr="000000"/>
            </a:solidFill>
          </a:endParaRPr>
        </a:p>
        <a:p>
          <a:pPr algn="l"/>
          <a:r>
            <a:rPr kumimoji="1" lang="ja-JP" altLang="en-US" sz="1200" b="1" u="sng">
              <a:solidFill>
                <a:sysClr val="windowText" lastClr="000000"/>
              </a:solidFill>
            </a:rPr>
            <a:t>ウ</a:t>
          </a: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有効月数</a:t>
          </a:r>
          <a:r>
            <a:rPr kumimoji="1" lang="en-US" altLang="ja-JP" sz="1200">
              <a:solidFill>
                <a:sysClr val="windowText" lastClr="000000"/>
              </a:solidFill>
            </a:rPr>
            <a:t>』</a:t>
          </a:r>
          <a:r>
            <a:rPr kumimoji="1" lang="ja-JP" altLang="en-US" sz="1200">
              <a:solidFill>
                <a:sysClr val="windowText" lastClr="000000"/>
              </a:solidFill>
            </a:rPr>
            <a:t>欄は、上記ア同様に有効期間数を各月の箇所に記載します。</a:t>
          </a:r>
          <a:endParaRPr kumimoji="1" lang="en-US" altLang="ja-JP" sz="1200">
            <a:solidFill>
              <a:sysClr val="windowText" lastClr="000000"/>
            </a:solidFill>
          </a:endParaRPr>
        </a:p>
        <a:p>
          <a:pPr algn="l"/>
          <a:endParaRPr kumimoji="1" lang="en-US" altLang="ja-JP" sz="1200" b="1"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u="sng">
              <a:solidFill>
                <a:sysClr val="windowText" lastClr="000000"/>
              </a:solidFill>
            </a:rPr>
            <a:t>エ</a:t>
          </a:r>
          <a:r>
            <a:rPr kumimoji="1" lang="ja-JP" altLang="en-US" sz="1200">
              <a:solidFill>
                <a:sysClr val="windowText" lastClr="000000"/>
              </a:solidFill>
            </a:rPr>
            <a:t>　</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ひと月あたりの購入額</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欄は、上記ア同様に４月から６月までそれぞれの箇所に購入金額を有効期間の月数で除算（小数点以下切り捨て）した額を記載します。</a:t>
          </a:r>
          <a:endParaRPr kumimoji="1" lang="en-US" altLang="ja-JP" sz="12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１つの定期券の有効期間内で重複する箇所でも各月に金額の記載をお願いします。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購入金額 </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50,000</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円</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３か月</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16,666</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円</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端数切り捨て</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ysClr val="windowText" lastClr="000000"/>
              </a:solidFill>
              <a:effectLst/>
              <a:latin typeface="+mn-ea"/>
              <a:ea typeface="+mn-ea"/>
              <a:cs typeface="+mn-cs"/>
            </a:rPr>
            <a:t>※</a:t>
          </a:r>
          <a:r>
            <a:rPr kumimoji="1" lang="ja-JP" altLang="en-US" sz="1200" b="0" i="0" baseline="0">
              <a:solidFill>
                <a:sysClr val="windowText" lastClr="000000"/>
              </a:solidFill>
              <a:effectLst/>
              <a:latin typeface="+mn-ea"/>
              <a:ea typeface="+mn-ea"/>
              <a:cs typeface="+mn-cs"/>
            </a:rPr>
            <a:t>ホームページに掲載している</a:t>
          </a:r>
          <a:r>
            <a:rPr kumimoji="1" lang="ja-JP" altLang="ja-JP" sz="1200" b="0" i="0" baseline="0">
              <a:solidFill>
                <a:sysClr val="windowText" lastClr="000000"/>
              </a:solidFill>
              <a:effectLst/>
              <a:latin typeface="+mn-ea"/>
              <a:ea typeface="+mn-ea"/>
              <a:cs typeface="+mn-cs"/>
            </a:rPr>
            <a:t>エクセルデータを利用して本様式を作成する場合は、数式が入っているため</a:t>
          </a:r>
          <a:r>
            <a:rPr kumimoji="1" lang="ja-JP" altLang="en-US" sz="1200" b="0" i="0" baseline="0">
              <a:solidFill>
                <a:sysClr val="windowText" lastClr="000000"/>
              </a:solidFill>
              <a:effectLst/>
              <a:latin typeface="+mn-ea"/>
              <a:ea typeface="+mn-ea"/>
              <a:cs typeface="+mn-cs"/>
            </a:rPr>
            <a:t>イ、ウに数字を</a:t>
          </a:r>
          <a:r>
            <a:rPr kumimoji="1" lang="ja-JP" altLang="ja-JP" sz="1200" b="0" i="0" baseline="0">
              <a:solidFill>
                <a:sysClr val="windowText" lastClr="000000"/>
              </a:solidFill>
              <a:effectLst/>
              <a:latin typeface="+mn-ea"/>
              <a:ea typeface="+mn-ea"/>
              <a:cs typeface="+mn-cs"/>
            </a:rPr>
            <a:t>入力</a:t>
          </a:r>
          <a:r>
            <a:rPr kumimoji="1" lang="ja-JP" altLang="en-US" sz="1200" b="0" i="0" baseline="0">
              <a:solidFill>
                <a:sysClr val="windowText" lastClr="000000"/>
              </a:solidFill>
              <a:effectLst/>
              <a:latin typeface="+mn-ea"/>
              <a:ea typeface="+mn-ea"/>
              <a:cs typeface="+mn-cs"/>
            </a:rPr>
            <a:t>した場合、エの入力は</a:t>
          </a:r>
          <a:r>
            <a:rPr kumimoji="1" lang="ja-JP" altLang="ja-JP" sz="1200" b="0" i="0" baseline="0">
              <a:solidFill>
                <a:sysClr val="windowText" lastClr="000000"/>
              </a:solidFill>
              <a:effectLst/>
              <a:latin typeface="+mn-ea"/>
              <a:ea typeface="+mn-ea"/>
              <a:cs typeface="+mn-cs"/>
            </a:rPr>
            <a:t>不要です。</a:t>
          </a:r>
          <a:endParaRPr lang="ja-JP" altLang="ja-JP" sz="12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xdr:col>
      <xdr:colOff>9525</xdr:colOff>
      <xdr:row>5</xdr:row>
      <xdr:rowOff>142875</xdr:rowOff>
    </xdr:from>
    <xdr:to>
      <xdr:col>1</xdr:col>
      <xdr:colOff>400050</xdr:colOff>
      <xdr:row>8</xdr:row>
      <xdr:rowOff>133350</xdr:rowOff>
    </xdr:to>
    <xdr:sp macro="" textlink="">
      <xdr:nvSpPr>
        <xdr:cNvPr id="3" name="楕円 2"/>
        <xdr:cNvSpPr/>
      </xdr:nvSpPr>
      <xdr:spPr>
        <a:xfrm>
          <a:off x="390525" y="971550"/>
          <a:ext cx="390525" cy="37147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ア</a:t>
          </a:r>
        </a:p>
      </xdr:txBody>
    </xdr:sp>
    <xdr:clientData/>
  </xdr:twoCellAnchor>
  <xdr:twoCellAnchor>
    <xdr:from>
      <xdr:col>3</xdr:col>
      <xdr:colOff>628650</xdr:colOff>
      <xdr:row>5</xdr:row>
      <xdr:rowOff>142875</xdr:rowOff>
    </xdr:from>
    <xdr:to>
      <xdr:col>4</xdr:col>
      <xdr:colOff>361950</xdr:colOff>
      <xdr:row>8</xdr:row>
      <xdr:rowOff>133350</xdr:rowOff>
    </xdr:to>
    <xdr:sp macro="" textlink="">
      <xdr:nvSpPr>
        <xdr:cNvPr id="15" name="楕円 14"/>
        <xdr:cNvSpPr/>
      </xdr:nvSpPr>
      <xdr:spPr>
        <a:xfrm>
          <a:off x="1933575" y="971550"/>
          <a:ext cx="390525" cy="37147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イ</a:t>
          </a:r>
        </a:p>
      </xdr:txBody>
    </xdr:sp>
    <xdr:clientData/>
  </xdr:twoCellAnchor>
  <xdr:twoCellAnchor>
    <xdr:from>
      <xdr:col>6</xdr:col>
      <xdr:colOff>0</xdr:colOff>
      <xdr:row>5</xdr:row>
      <xdr:rowOff>142875</xdr:rowOff>
    </xdr:from>
    <xdr:to>
      <xdr:col>6</xdr:col>
      <xdr:colOff>390525</xdr:colOff>
      <xdr:row>8</xdr:row>
      <xdr:rowOff>133350</xdr:rowOff>
    </xdr:to>
    <xdr:sp macro="" textlink="">
      <xdr:nvSpPr>
        <xdr:cNvPr id="16" name="楕円 15"/>
        <xdr:cNvSpPr/>
      </xdr:nvSpPr>
      <xdr:spPr>
        <a:xfrm>
          <a:off x="3581400" y="971550"/>
          <a:ext cx="390525" cy="37147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ウ</a:t>
          </a:r>
        </a:p>
      </xdr:txBody>
    </xdr:sp>
    <xdr:clientData/>
  </xdr:twoCellAnchor>
  <xdr:twoCellAnchor>
    <xdr:from>
      <xdr:col>9</xdr:col>
      <xdr:colOff>123825</xdr:colOff>
      <xdr:row>5</xdr:row>
      <xdr:rowOff>142875</xdr:rowOff>
    </xdr:from>
    <xdr:to>
      <xdr:col>10</xdr:col>
      <xdr:colOff>190500</xdr:colOff>
      <xdr:row>8</xdr:row>
      <xdr:rowOff>133350</xdr:rowOff>
    </xdr:to>
    <xdr:sp macro="" textlink="">
      <xdr:nvSpPr>
        <xdr:cNvPr id="17" name="楕円 16"/>
        <xdr:cNvSpPr/>
      </xdr:nvSpPr>
      <xdr:spPr>
        <a:xfrm>
          <a:off x="5915025" y="971550"/>
          <a:ext cx="390525" cy="37147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エ</a:t>
          </a:r>
        </a:p>
      </xdr:txBody>
    </xdr:sp>
    <xdr:clientData/>
  </xdr:twoCellAnchor>
  <xdr:twoCellAnchor editAs="oneCell">
    <xdr:from>
      <xdr:col>4</xdr:col>
      <xdr:colOff>1098176</xdr:colOff>
      <xdr:row>25</xdr:row>
      <xdr:rowOff>222089</xdr:rowOff>
    </xdr:from>
    <xdr:to>
      <xdr:col>8</xdr:col>
      <xdr:colOff>1360480</xdr:colOff>
      <xdr:row>35</xdr:row>
      <xdr:rowOff>78442</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0411" y="6676677"/>
          <a:ext cx="2682775" cy="2601794"/>
        </a:xfrm>
        <a:prstGeom prst="rect">
          <a:avLst/>
        </a:prstGeom>
        <a:solidFill>
          <a:schemeClr val="bg1"/>
        </a:solidFill>
      </xdr:spPr>
    </xdr:pic>
    <xdr:clientData/>
  </xdr:twoCellAnchor>
  <xdr:twoCellAnchor>
    <xdr:from>
      <xdr:col>4</xdr:col>
      <xdr:colOff>1047751</xdr:colOff>
      <xdr:row>16</xdr:row>
      <xdr:rowOff>6725</xdr:rowOff>
    </xdr:from>
    <xdr:to>
      <xdr:col>8</xdr:col>
      <xdr:colOff>342900</xdr:colOff>
      <xdr:row>25</xdr:row>
      <xdr:rowOff>26489</xdr:rowOff>
    </xdr:to>
    <xdr:cxnSp macro="">
      <xdr:nvCxnSpPr>
        <xdr:cNvPr id="14" name="直線矢印コネクタ 13">
          <a:extLst>
            <a:ext uri="{FF2B5EF4-FFF2-40B4-BE49-F238E27FC236}">
              <a16:creationId xmlns:a16="http://schemas.microsoft.com/office/drawing/2014/main" id="{00000000-0008-0000-0400-00000E000000}"/>
            </a:ext>
          </a:extLst>
        </xdr:cNvPr>
        <xdr:cNvCxnSpPr>
          <a:stCxn id="5" idx="0"/>
          <a:endCxn id="13" idx="2"/>
        </xdr:cNvCxnSpPr>
      </xdr:nvCxnSpPr>
      <xdr:spPr>
        <a:xfrm flipV="1">
          <a:off x="3019986" y="4264960"/>
          <a:ext cx="1715620" cy="2216117"/>
        </a:xfrm>
        <a:prstGeom prst="straightConnector1">
          <a:avLst/>
        </a:prstGeom>
        <a:ln w="38100">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806823</xdr:colOff>
      <xdr:row>25</xdr:row>
      <xdr:rowOff>44824</xdr:rowOff>
    </xdr:from>
    <xdr:to>
      <xdr:col>6</xdr:col>
      <xdr:colOff>307601</xdr:colOff>
      <xdr:row>26</xdr:row>
      <xdr:rowOff>61633</xdr:rowOff>
    </xdr:to>
    <xdr:sp macro="" textlink="">
      <xdr:nvSpPr>
        <xdr:cNvPr id="19" name="テキスト ボックス 18"/>
        <xdr:cNvSpPr txBox="1"/>
      </xdr:nvSpPr>
      <xdr:spPr>
        <a:xfrm>
          <a:off x="2779058" y="6499412"/>
          <a:ext cx="1114425"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様式</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28575</xdr:rowOff>
    </xdr:from>
    <xdr:to>
      <xdr:col>2</xdr:col>
      <xdr:colOff>628650</xdr:colOff>
      <xdr:row>8</xdr:row>
      <xdr:rowOff>257174</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0" y="304800"/>
          <a:ext cx="2000250" cy="2333624"/>
        </a:xfrm>
        <a:prstGeom prst="wedgeRoundRectCallout">
          <a:avLst>
            <a:gd name="adj1" fmla="val 58885"/>
            <a:gd name="adj2" fmla="val 28947"/>
            <a:gd name="adj3" fmla="val 16667"/>
          </a:avLst>
        </a:prstGeom>
        <a:noFill/>
        <a:ln w="28575"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通学回数券の１枚あたりの購入金額を記入してください。</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100" b="0" i="0" baseline="0">
              <a:effectLst/>
              <a:latin typeface="+mn-lt"/>
              <a:ea typeface="+mn-ea"/>
              <a:cs typeface="+mn-cs"/>
            </a:rPr>
            <a:t>（</a:t>
          </a:r>
          <a:r>
            <a:rPr kumimoji="1" lang="ja-JP" altLang="ja-JP" sz="1100" b="0" i="0" baseline="0">
              <a:effectLst/>
              <a:latin typeface="+mn-lt"/>
              <a:ea typeface="+mn-ea"/>
              <a:cs typeface="+mn-cs"/>
            </a:rPr>
            <a:t>例）</a:t>
          </a:r>
          <a:r>
            <a:rPr kumimoji="1" lang="en-US" altLang="ja-JP" sz="1100" b="0" i="0" baseline="0">
              <a:effectLst/>
              <a:latin typeface="+mn-lt"/>
              <a:ea typeface="+mn-ea"/>
              <a:cs typeface="+mn-cs"/>
            </a:rPr>
            <a:t>16,050</a:t>
          </a:r>
          <a:r>
            <a:rPr kumimoji="1" lang="ja-JP" altLang="ja-JP" sz="1100" b="0" i="0" baseline="0">
              <a:effectLst/>
              <a:latin typeface="+mn-lt"/>
              <a:ea typeface="+mn-ea"/>
              <a:cs typeface="+mn-cs"/>
            </a:rPr>
            <a:t>円の回数券（</a:t>
          </a:r>
          <a:r>
            <a:rPr kumimoji="1" lang="en-US" altLang="ja-JP" sz="1100" b="0" i="0" baseline="0">
              <a:effectLst/>
              <a:latin typeface="+mn-lt"/>
              <a:ea typeface="+mn-ea"/>
              <a:cs typeface="+mn-cs"/>
            </a:rPr>
            <a:t>10</a:t>
          </a:r>
          <a:r>
            <a:rPr kumimoji="1" lang="ja-JP" altLang="ja-JP" sz="1100" b="0" i="0" baseline="0">
              <a:effectLst/>
              <a:latin typeface="+mn-lt"/>
              <a:ea typeface="+mn-ea"/>
              <a:cs typeface="+mn-cs"/>
            </a:rPr>
            <a:t>枚つづり）を購入　</a:t>
          </a:r>
          <a:r>
            <a:rPr kumimoji="1" lang="en-US" altLang="ja-JP" sz="1100" b="0" i="0" baseline="0">
              <a:effectLst/>
              <a:latin typeface="+mn-lt"/>
              <a:ea typeface="+mn-ea"/>
              <a:cs typeface="+mn-cs"/>
            </a:rPr>
            <a:t>16,050</a:t>
          </a:r>
          <a:r>
            <a:rPr kumimoji="1" lang="ja-JP" altLang="ja-JP" sz="1100" b="0" i="0" baseline="0">
              <a:effectLst/>
              <a:latin typeface="+mn-lt"/>
              <a:ea typeface="+mn-ea"/>
              <a:cs typeface="+mn-cs"/>
            </a:rPr>
            <a:t>円</a:t>
          </a:r>
          <a:r>
            <a:rPr kumimoji="1" lang="en-US" altLang="ja-JP" sz="1100" b="0" i="0" baseline="0">
              <a:effectLst/>
              <a:latin typeface="+mn-lt"/>
              <a:ea typeface="+mn-ea"/>
              <a:cs typeface="+mn-cs"/>
            </a:rPr>
            <a:t>÷10</a:t>
          </a:r>
          <a:r>
            <a:rPr kumimoji="1" lang="ja-JP" altLang="ja-JP" sz="1100" b="0" i="0" baseline="0">
              <a:effectLst/>
              <a:latin typeface="+mn-lt"/>
              <a:ea typeface="+mn-ea"/>
              <a:cs typeface="+mn-cs"/>
            </a:rPr>
            <a:t>枚＝</a:t>
          </a:r>
          <a:r>
            <a:rPr kumimoji="1" lang="en-US" altLang="ja-JP" sz="1100" b="0" i="0" baseline="0">
              <a:effectLst/>
              <a:latin typeface="+mn-lt"/>
              <a:ea typeface="+mn-ea"/>
              <a:cs typeface="+mn-cs"/>
            </a:rPr>
            <a:t>1,605</a:t>
          </a:r>
          <a:r>
            <a:rPr kumimoji="1" lang="ja-JP" altLang="ja-JP" sz="1100" b="0" i="0" baseline="0">
              <a:effectLst/>
              <a:latin typeface="+mn-lt"/>
              <a:ea typeface="+mn-ea"/>
              <a:cs typeface="+mn-cs"/>
            </a:rPr>
            <a:t>円</a:t>
          </a:r>
          <a:endParaRPr lang="ja-JP" altLang="ja-JP">
            <a:effectLst/>
          </a:endParaRPr>
        </a:p>
      </xdr:txBody>
    </xdr:sp>
    <xdr:clientData/>
  </xdr:twoCellAnchor>
  <xdr:twoCellAnchor>
    <xdr:from>
      <xdr:col>16</xdr:col>
      <xdr:colOff>57151</xdr:colOff>
      <xdr:row>7</xdr:row>
      <xdr:rowOff>381000</xdr:rowOff>
    </xdr:from>
    <xdr:to>
      <xdr:col>23</xdr:col>
      <xdr:colOff>552450</xdr:colOff>
      <xdr:row>11</xdr:row>
      <xdr:rowOff>171450</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8515351" y="2295525"/>
          <a:ext cx="5267324" cy="1285875"/>
        </a:xfrm>
        <a:prstGeom prst="wedgeRoundRectCallout">
          <a:avLst>
            <a:gd name="adj1" fmla="val -62876"/>
            <a:gd name="adj2" fmla="val 20930"/>
            <a:gd name="adj3" fmla="val 16667"/>
          </a:avLst>
        </a:prstGeom>
        <a:solidFill>
          <a:schemeClr val="bg1"/>
        </a:solidFill>
        <a:ln w="28575"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備考欄</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回数券の紛失などで、</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毎月の残枚数＝前月の残枚数（</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と一致しない場合は、備考欄に理由を記載してください。</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紛失した回数券は補助金の対象にはなりません。</a:t>
          </a:r>
        </a:p>
      </xdr:txBody>
    </xdr:sp>
    <xdr:clientData/>
  </xdr:twoCellAnchor>
  <xdr:twoCellAnchor>
    <xdr:from>
      <xdr:col>21</xdr:col>
      <xdr:colOff>285750</xdr:colOff>
      <xdr:row>0</xdr:row>
      <xdr:rowOff>47625</xdr:rowOff>
    </xdr:from>
    <xdr:to>
      <xdr:col>23</xdr:col>
      <xdr:colOff>381000</xdr:colOff>
      <xdr:row>2</xdr:row>
      <xdr:rowOff>9525</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12144375" y="47625"/>
          <a:ext cx="1466850" cy="514350"/>
        </a:xfrm>
        <a:prstGeom prst="roundRect">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記入例</a:t>
          </a:r>
        </a:p>
      </xdr:txBody>
    </xdr:sp>
    <xdr:clientData/>
  </xdr:twoCellAnchor>
  <xdr:twoCellAnchor>
    <xdr:from>
      <xdr:col>0</xdr:col>
      <xdr:colOff>0</xdr:colOff>
      <xdr:row>10</xdr:row>
      <xdr:rowOff>285750</xdr:rowOff>
    </xdr:from>
    <xdr:to>
      <xdr:col>2</xdr:col>
      <xdr:colOff>619125</xdr:colOff>
      <xdr:row>14</xdr:row>
      <xdr:rowOff>57150</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0" y="3352800"/>
          <a:ext cx="1990725" cy="1143000"/>
        </a:xfrm>
        <a:prstGeom prst="wedgeRoundRectCallout">
          <a:avLst>
            <a:gd name="adj1" fmla="val 135995"/>
            <a:gd name="adj2" fmla="val 29846"/>
            <a:gd name="adj3" fmla="val 16667"/>
          </a:avLst>
        </a:prstGeom>
        <a:noFill/>
        <a:ln w="28575"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夏休み等で使用実績がない月は</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０</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を記入してください。</a:t>
          </a:r>
          <a:endPar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11</xdr:col>
      <xdr:colOff>161925</xdr:colOff>
      <xdr:row>8</xdr:row>
      <xdr:rowOff>161926</xdr:rowOff>
    </xdr:from>
    <xdr:to>
      <xdr:col>14</xdr:col>
      <xdr:colOff>133350</xdr:colOff>
      <xdr:row>22</xdr:row>
      <xdr:rowOff>28576</xdr:rowOff>
    </xdr:to>
    <xdr:sp macro="" textlink="">
      <xdr:nvSpPr>
        <xdr:cNvPr id="9" name="楕円 8">
          <a:extLst>
            <a:ext uri="{FF2B5EF4-FFF2-40B4-BE49-F238E27FC236}">
              <a16:creationId xmlns:a16="http://schemas.microsoft.com/office/drawing/2014/main" id="{00000000-0008-0000-0500-000009000000}"/>
            </a:ext>
          </a:extLst>
        </xdr:cNvPr>
        <xdr:cNvSpPr/>
      </xdr:nvSpPr>
      <xdr:spPr>
        <a:xfrm>
          <a:off x="3952875" y="2543176"/>
          <a:ext cx="1028700" cy="44005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182725</xdr:colOff>
      <xdr:row>19</xdr:row>
      <xdr:rowOff>142875</xdr:rowOff>
    </xdr:from>
    <xdr:to>
      <xdr:col>16</xdr:col>
      <xdr:colOff>38100</xdr:colOff>
      <xdr:row>19</xdr:row>
      <xdr:rowOff>146130</xdr:rowOff>
    </xdr:to>
    <xdr:cxnSp macro="">
      <xdr:nvCxnSpPr>
        <xdr:cNvPr id="12" name="直線矢印コネクタ 11">
          <a:extLst>
            <a:ext uri="{FF2B5EF4-FFF2-40B4-BE49-F238E27FC236}">
              <a16:creationId xmlns:a16="http://schemas.microsoft.com/office/drawing/2014/main" id="{00000000-0008-0000-0500-00000C000000}"/>
            </a:ext>
          </a:extLst>
        </xdr:cNvPr>
        <xdr:cNvCxnSpPr>
          <a:stCxn id="9" idx="5"/>
        </xdr:cNvCxnSpPr>
      </xdr:nvCxnSpPr>
      <xdr:spPr>
        <a:xfrm flipV="1">
          <a:off x="6888325" y="6296025"/>
          <a:ext cx="1607975" cy="325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xdr:row>
      <xdr:rowOff>0</xdr:rowOff>
    </xdr:from>
    <xdr:to>
      <xdr:col>14</xdr:col>
      <xdr:colOff>28575</xdr:colOff>
      <xdr:row>7</xdr:row>
      <xdr:rowOff>438150</xdr:rowOff>
    </xdr:to>
    <xdr:sp macro="" textlink="">
      <xdr:nvSpPr>
        <xdr:cNvPr id="14" name="楕円 13">
          <a:extLst>
            <a:ext uri="{FF2B5EF4-FFF2-40B4-BE49-F238E27FC236}">
              <a16:creationId xmlns:a16="http://schemas.microsoft.com/office/drawing/2014/main" id="{00000000-0008-0000-0500-00000E000000}"/>
            </a:ext>
          </a:extLst>
        </xdr:cNvPr>
        <xdr:cNvSpPr/>
      </xdr:nvSpPr>
      <xdr:spPr>
        <a:xfrm>
          <a:off x="3990975" y="1914525"/>
          <a:ext cx="885825" cy="4381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133350</xdr:colOff>
      <xdr:row>5</xdr:row>
      <xdr:rowOff>609600</xdr:rowOff>
    </xdr:from>
    <xdr:to>
      <xdr:col>17</xdr:col>
      <xdr:colOff>447676</xdr:colOff>
      <xdr:row>7</xdr:row>
      <xdr:rowOff>200024</xdr:rowOff>
    </xdr:to>
    <xdr:sp macro="" textlink="">
      <xdr:nvSpPr>
        <xdr:cNvPr id="16" name="四角形吹き出し 15">
          <a:extLst>
            <a:ext uri="{FF2B5EF4-FFF2-40B4-BE49-F238E27FC236}">
              <a16:creationId xmlns:a16="http://schemas.microsoft.com/office/drawing/2014/main" id="{00000000-0008-0000-0500-000010000000}"/>
            </a:ext>
          </a:extLst>
        </xdr:cNvPr>
        <xdr:cNvSpPr/>
      </xdr:nvSpPr>
      <xdr:spPr>
        <a:xfrm>
          <a:off x="6257925" y="1819275"/>
          <a:ext cx="1247776" cy="295274"/>
        </a:xfrm>
        <a:prstGeom prst="wedgeRectCallout">
          <a:avLst>
            <a:gd name="adj1" fmla="val -169186"/>
            <a:gd name="adj2" fmla="val 2755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計算式入力済み</a:t>
          </a:r>
        </a:p>
      </xdr:txBody>
    </xdr:sp>
    <xdr:clientData/>
  </xdr:twoCellAnchor>
  <xdr:twoCellAnchor>
    <xdr:from>
      <xdr:col>16</xdr:col>
      <xdr:colOff>9525</xdr:colOff>
      <xdr:row>2</xdr:row>
      <xdr:rowOff>85724</xdr:rowOff>
    </xdr:from>
    <xdr:to>
      <xdr:col>22</xdr:col>
      <xdr:colOff>380999</xdr:colOff>
      <xdr:row>5</xdr:row>
      <xdr:rowOff>200024</xdr:rowOff>
    </xdr:to>
    <xdr:sp macro="" textlink="">
      <xdr:nvSpPr>
        <xdr:cNvPr id="17" name="角丸四角形吹き出し 16">
          <a:extLst>
            <a:ext uri="{FF2B5EF4-FFF2-40B4-BE49-F238E27FC236}">
              <a16:creationId xmlns:a16="http://schemas.microsoft.com/office/drawing/2014/main" id="{00000000-0008-0000-0400-000007000000}"/>
            </a:ext>
          </a:extLst>
        </xdr:cNvPr>
        <xdr:cNvSpPr/>
      </xdr:nvSpPr>
      <xdr:spPr>
        <a:xfrm>
          <a:off x="8467725" y="638174"/>
          <a:ext cx="4457699" cy="771525"/>
        </a:xfrm>
        <a:prstGeom prst="wedgeRoundRectCallout">
          <a:avLst>
            <a:gd name="adj1" fmla="val -58902"/>
            <a:gd name="adj2" fmla="val -71893"/>
            <a:gd name="adj3" fmla="val 16667"/>
          </a:avLst>
        </a:prstGeom>
        <a:solidFill>
          <a:sysClr val="window" lastClr="FFFFFF"/>
        </a:solidFill>
        <a:ln w="28575" cap="flat" cmpd="sng" algn="ctr">
          <a:solidFill>
            <a:srgbClr val="5B9BD5">
              <a:shade val="50000"/>
            </a:srgbClr>
          </a:solidFill>
          <a:prstDash val="solid"/>
          <a:miter lim="800000"/>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・乗り継ぎがある場合は、区間ごとに様式４－３を作成</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・どの区間分か記載してください。</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16</xdr:col>
      <xdr:colOff>28574</xdr:colOff>
      <xdr:row>13</xdr:row>
      <xdr:rowOff>200025</xdr:rowOff>
    </xdr:from>
    <xdr:to>
      <xdr:col>23</xdr:col>
      <xdr:colOff>619124</xdr:colOff>
      <xdr:row>33</xdr:row>
      <xdr:rowOff>209550</xdr:rowOff>
    </xdr:to>
    <xdr:sp macro="" textlink="">
      <xdr:nvSpPr>
        <xdr:cNvPr id="21" name="正方形/長方形 20"/>
        <xdr:cNvSpPr/>
      </xdr:nvSpPr>
      <xdr:spPr>
        <a:xfrm>
          <a:off x="8486774" y="4295775"/>
          <a:ext cx="5362575" cy="5343525"/>
        </a:xfrm>
        <a:prstGeom prst="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200">
            <a:solidFill>
              <a:schemeClr val="tx1"/>
            </a:solidFill>
          </a:endParaRPr>
        </a:p>
        <a:p>
          <a:pPr algn="l"/>
          <a:r>
            <a:rPr kumimoji="1" lang="ja-JP" altLang="en-US" sz="1200">
              <a:solidFill>
                <a:schemeClr val="tx1"/>
              </a:solidFill>
            </a:rPr>
            <a:t>・</a:t>
          </a:r>
          <a:r>
            <a:rPr lang="ja-JP" altLang="ja-JP" sz="1100" b="0" i="0" baseline="0">
              <a:solidFill>
                <a:sysClr val="windowText" lastClr="000000"/>
              </a:solidFill>
              <a:effectLst/>
              <a:latin typeface="+mn-lt"/>
              <a:ea typeface="+mn-ea"/>
              <a:cs typeface="+mn-cs"/>
            </a:rPr>
            <a:t>乗り継ぎがある場合は、</a:t>
          </a:r>
          <a:r>
            <a:rPr kumimoji="1" lang="ja-JP" altLang="en-US" sz="1200">
              <a:solidFill>
                <a:sysClr val="windowText" lastClr="000000"/>
              </a:solidFill>
            </a:rPr>
            <a:t>様式４－３</a:t>
          </a:r>
          <a:r>
            <a:rPr kumimoji="1" lang="ja-JP" altLang="en-US" sz="1200">
              <a:solidFill>
                <a:schemeClr val="tx1"/>
              </a:solidFill>
            </a:rPr>
            <a:t>をコピーして区間毎に作成。</a:t>
          </a:r>
          <a:endParaRPr kumimoji="1" lang="en-US" altLang="ja-JP" sz="1200">
            <a:solidFill>
              <a:schemeClr val="tx1"/>
            </a:solidFill>
          </a:endParaRPr>
        </a:p>
        <a:p>
          <a:pPr algn="l"/>
          <a:endParaRPr kumimoji="1" lang="en-US" altLang="ja-JP" sz="1200">
            <a:solidFill>
              <a:schemeClr val="tx1"/>
            </a:solidFill>
          </a:endParaRPr>
        </a:p>
        <a:p>
          <a:pPr algn="l"/>
          <a:r>
            <a:rPr kumimoji="1" lang="ja-JP" altLang="en-US" sz="1200">
              <a:solidFill>
                <a:schemeClr val="tx1"/>
              </a:solidFill>
            </a:rPr>
            <a:t>・</a:t>
          </a:r>
          <a:r>
            <a:rPr kumimoji="1" lang="en-US" altLang="ja-JP" sz="1200">
              <a:solidFill>
                <a:schemeClr val="tx1"/>
              </a:solidFill>
            </a:rPr>
            <a:t>『</a:t>
          </a:r>
          <a:r>
            <a:rPr kumimoji="1" lang="ja-JP" altLang="en-US" sz="1200">
              <a:solidFill>
                <a:schemeClr val="tx1"/>
              </a:solidFill>
            </a:rPr>
            <a:t>使用金額</a:t>
          </a:r>
          <a:r>
            <a:rPr kumimoji="1" lang="en-US" altLang="ja-JP" sz="1200">
              <a:solidFill>
                <a:schemeClr val="tx1"/>
              </a:solidFill>
            </a:rPr>
            <a:t>』</a:t>
          </a:r>
          <a:r>
            <a:rPr kumimoji="1" lang="ja-JP" altLang="en-US" sz="1200">
              <a:solidFill>
                <a:schemeClr val="tx1"/>
              </a:solidFill>
            </a:rPr>
            <a:t>欄の各月の金額を様式４（補助金額計算書）に転記。</a:t>
          </a:r>
          <a:endParaRPr kumimoji="1" lang="en-US" altLang="ja-JP" sz="1200">
            <a:solidFill>
              <a:schemeClr val="tx1"/>
            </a:solidFill>
          </a:endParaRPr>
        </a:p>
        <a:p>
          <a:pPr algn="l"/>
          <a:endParaRPr kumimoji="1" lang="en-US" altLang="ja-JP" sz="1200">
            <a:solidFill>
              <a:schemeClr val="tx1"/>
            </a:solidFill>
          </a:endParaRPr>
        </a:p>
        <a:p>
          <a:pPr algn="l"/>
          <a:r>
            <a:rPr kumimoji="1" lang="ja-JP" altLang="en-US" sz="1200">
              <a:solidFill>
                <a:schemeClr val="tx1"/>
              </a:solidFill>
            </a:rPr>
            <a:t>・通学回数券の場合は、必ず領収書原本と回数券綴りの表紙添付してください。</a:t>
          </a:r>
        </a:p>
      </xdr:txBody>
    </xdr:sp>
    <xdr:clientData/>
  </xdr:twoCellAnchor>
  <xdr:twoCellAnchor editAs="oneCell">
    <xdr:from>
      <xdr:col>16</xdr:col>
      <xdr:colOff>330505</xdr:colOff>
      <xdr:row>19</xdr:row>
      <xdr:rowOff>32785</xdr:rowOff>
    </xdr:from>
    <xdr:to>
      <xdr:col>23</xdr:col>
      <xdr:colOff>333375</xdr:colOff>
      <xdr:row>33</xdr:row>
      <xdr:rowOff>66675</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88705" y="6185935"/>
          <a:ext cx="4774895" cy="3310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38099</xdr:colOff>
      <xdr:row>18</xdr:row>
      <xdr:rowOff>123825</xdr:rowOff>
    </xdr:from>
    <xdr:to>
      <xdr:col>17</xdr:col>
      <xdr:colOff>495299</xdr:colOff>
      <xdr:row>19</xdr:row>
      <xdr:rowOff>66675</xdr:rowOff>
    </xdr:to>
    <xdr:sp macro="" textlink="">
      <xdr:nvSpPr>
        <xdr:cNvPr id="13" name="テキスト ボックス 12"/>
        <xdr:cNvSpPr txBox="1"/>
      </xdr:nvSpPr>
      <xdr:spPr>
        <a:xfrm>
          <a:off x="8496299" y="5934075"/>
          <a:ext cx="1114425" cy="285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様式</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0:A67"/>
  <sheetViews>
    <sheetView tabSelected="1" view="pageBreakPreview" topLeftCell="A25" zoomScale="85" zoomScaleNormal="70" zoomScaleSheetLayoutView="85" workbookViewId="0">
      <selection activeCell="S22" sqref="S22"/>
    </sheetView>
  </sheetViews>
  <sheetFormatPr defaultRowHeight="18.75" x14ac:dyDescent="0.4"/>
  <sheetData>
    <row r="60" ht="6" customHeight="1" x14ac:dyDescent="0.4"/>
    <row r="61" hidden="1" x14ac:dyDescent="0.4"/>
    <row r="62" hidden="1" x14ac:dyDescent="0.4"/>
    <row r="63" hidden="1" x14ac:dyDescent="0.4"/>
    <row r="67" ht="57.75" customHeight="1" x14ac:dyDescent="0.4"/>
  </sheetData>
  <phoneticPr fontId="2"/>
  <pageMargins left="0.51181102362204722" right="0.31496062992125984" top="0.55118110236220474" bottom="0.35433070866141736" header="0.31496062992125984" footer="0.31496062992125984"/>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view="pageBreakPreview" zoomScale="85" zoomScaleNormal="85" zoomScaleSheetLayoutView="85" workbookViewId="0">
      <selection activeCell="S22" sqref="S22"/>
    </sheetView>
  </sheetViews>
  <sheetFormatPr defaultRowHeight="18.75" x14ac:dyDescent="0.4"/>
  <cols>
    <col min="1" max="1" width="4.5" customWidth="1"/>
    <col min="2" max="2" width="17.75" customWidth="1"/>
    <col min="3" max="3" width="18.625" customWidth="1"/>
    <col min="4" max="4" width="17.25" customWidth="1"/>
    <col min="5" max="5" width="16.5" customWidth="1"/>
    <col min="6" max="6" width="12.5" customWidth="1"/>
    <col min="7" max="7" width="15.375" customWidth="1"/>
    <col min="8" max="9" width="17.875" customWidth="1"/>
  </cols>
  <sheetData>
    <row r="1" spans="1:8" ht="26.25" customHeight="1" x14ac:dyDescent="0.4">
      <c r="A1" s="28" t="s">
        <v>71</v>
      </c>
      <c r="B1" s="28"/>
      <c r="E1" s="52" t="s">
        <v>82</v>
      </c>
      <c r="F1" s="52"/>
      <c r="G1" s="52"/>
      <c r="H1" s="52"/>
    </row>
    <row r="2" spans="1:8" ht="26.25" customHeight="1" x14ac:dyDescent="0.4">
      <c r="B2" s="57" t="s">
        <v>80</v>
      </c>
      <c r="E2" s="53" t="s">
        <v>98</v>
      </c>
      <c r="F2" s="53"/>
      <c r="G2" s="53"/>
      <c r="H2" s="53"/>
    </row>
    <row r="3" spans="1:8" ht="12" customHeight="1" x14ac:dyDescent="0.4"/>
    <row r="4" spans="1:8" x14ac:dyDescent="0.4">
      <c r="A4" s="106" t="s">
        <v>127</v>
      </c>
      <c r="B4" s="106"/>
      <c r="C4" s="106"/>
    </row>
    <row r="5" spans="1:8" ht="57" customHeight="1" thickBot="1" x14ac:dyDescent="0.45">
      <c r="A5" s="107" t="s">
        <v>65</v>
      </c>
      <c r="B5" s="107"/>
      <c r="C5" s="54" t="s">
        <v>66</v>
      </c>
      <c r="D5" s="4" t="s">
        <v>72</v>
      </c>
      <c r="E5" s="54" t="s">
        <v>74</v>
      </c>
      <c r="F5" s="54" t="s">
        <v>75</v>
      </c>
      <c r="G5" s="61" t="s">
        <v>128</v>
      </c>
      <c r="H5" s="4" t="s">
        <v>30</v>
      </c>
    </row>
    <row r="6" spans="1:8" ht="34.5" customHeight="1" thickBot="1" x14ac:dyDescent="0.45">
      <c r="A6" s="108" t="s">
        <v>86</v>
      </c>
      <c r="B6" s="108"/>
      <c r="C6" s="56" t="s">
        <v>84</v>
      </c>
      <c r="D6" s="56" t="s">
        <v>67</v>
      </c>
      <c r="E6" s="56" t="s">
        <v>95</v>
      </c>
      <c r="F6" s="58" t="s">
        <v>85</v>
      </c>
      <c r="G6" s="60" t="s">
        <v>94</v>
      </c>
      <c r="H6" s="59"/>
    </row>
    <row r="7" spans="1:8" x14ac:dyDescent="0.4">
      <c r="E7" s="82" t="s">
        <v>73</v>
      </c>
    </row>
    <row r="8" spans="1:8" ht="21.75" customHeight="1" x14ac:dyDescent="0.4">
      <c r="A8" s="105" t="s">
        <v>129</v>
      </c>
      <c r="B8" s="105"/>
      <c r="C8" s="105"/>
    </row>
    <row r="9" spans="1:8" ht="37.5" customHeight="1" x14ac:dyDescent="0.4">
      <c r="A9" s="75" t="s">
        <v>105</v>
      </c>
      <c r="B9" s="98" t="s">
        <v>59</v>
      </c>
      <c r="C9" s="99"/>
      <c r="D9" s="4" t="s">
        <v>60</v>
      </c>
      <c r="E9" s="54" t="s">
        <v>102</v>
      </c>
    </row>
    <row r="10" spans="1:8" ht="21.75" customHeight="1" x14ac:dyDescent="0.4">
      <c r="A10" s="4" t="s">
        <v>106</v>
      </c>
      <c r="B10" s="109" t="s">
        <v>104</v>
      </c>
      <c r="C10" s="103"/>
      <c r="D10" s="79" t="s">
        <v>87</v>
      </c>
      <c r="E10" s="55" t="s">
        <v>86</v>
      </c>
    </row>
    <row r="11" spans="1:8" ht="21.75" customHeight="1" x14ac:dyDescent="0.4">
      <c r="A11" s="4" t="s">
        <v>107</v>
      </c>
      <c r="B11" s="102" t="s">
        <v>29</v>
      </c>
      <c r="C11" s="103"/>
      <c r="D11" s="20"/>
      <c r="E11" s="55" t="s">
        <v>16</v>
      </c>
    </row>
    <row r="12" spans="1:8" ht="21.75" customHeight="1" x14ac:dyDescent="0.4">
      <c r="A12" s="4" t="s">
        <v>108</v>
      </c>
      <c r="B12" s="102" t="s">
        <v>103</v>
      </c>
      <c r="C12" s="103"/>
      <c r="D12" s="20"/>
      <c r="E12" s="55" t="s">
        <v>16</v>
      </c>
    </row>
    <row r="13" spans="1:8" ht="21.75" customHeight="1" x14ac:dyDescent="0.4">
      <c r="A13" s="4"/>
      <c r="B13" s="98" t="s">
        <v>61</v>
      </c>
      <c r="C13" s="99"/>
      <c r="D13" s="4" t="s">
        <v>32</v>
      </c>
      <c r="E13" s="55" t="s">
        <v>86</v>
      </c>
      <c r="F13" t="s">
        <v>64</v>
      </c>
    </row>
    <row r="14" spans="1:8" ht="11.25" customHeight="1" x14ac:dyDescent="0.4"/>
    <row r="15" spans="1:8" ht="35.25" customHeight="1" x14ac:dyDescent="0.4"/>
    <row r="16" spans="1:8" ht="23.25" customHeight="1" x14ac:dyDescent="0.4">
      <c r="A16" s="105" t="s">
        <v>130</v>
      </c>
      <c r="B16" s="105"/>
      <c r="C16" s="105"/>
    </row>
    <row r="17" spans="1:9" ht="37.5" customHeight="1" x14ac:dyDescent="0.4">
      <c r="A17" s="75" t="s">
        <v>105</v>
      </c>
      <c r="B17" s="98" t="s">
        <v>59</v>
      </c>
      <c r="C17" s="99"/>
      <c r="D17" s="4" t="s">
        <v>60</v>
      </c>
      <c r="E17" s="62" t="s">
        <v>131</v>
      </c>
      <c r="F17" s="54" t="s">
        <v>132</v>
      </c>
      <c r="G17" s="97" t="s">
        <v>137</v>
      </c>
      <c r="H17" s="97"/>
    </row>
    <row r="18" spans="1:9" ht="34.5" customHeight="1" x14ac:dyDescent="0.4">
      <c r="A18" s="4" t="s">
        <v>106</v>
      </c>
      <c r="B18" s="100" t="s">
        <v>134</v>
      </c>
      <c r="C18" s="101"/>
      <c r="D18" s="80" t="s">
        <v>135</v>
      </c>
      <c r="E18" s="55" t="s">
        <v>83</v>
      </c>
      <c r="F18" s="4" t="s">
        <v>62</v>
      </c>
      <c r="G18" s="96" t="s">
        <v>84</v>
      </c>
      <c r="H18" s="96"/>
    </row>
    <row r="19" spans="1:9" ht="34.5" customHeight="1" x14ac:dyDescent="0.4">
      <c r="A19" s="4" t="s">
        <v>107</v>
      </c>
      <c r="B19" s="102" t="s">
        <v>103</v>
      </c>
      <c r="C19" s="103"/>
      <c r="D19" s="20"/>
      <c r="E19" s="55" t="s">
        <v>16</v>
      </c>
      <c r="F19" s="4" t="s">
        <v>62</v>
      </c>
      <c r="G19" s="96" t="s">
        <v>16</v>
      </c>
      <c r="H19" s="96"/>
    </row>
    <row r="20" spans="1:9" ht="29.25" customHeight="1" x14ac:dyDescent="0.4">
      <c r="A20" s="4"/>
      <c r="B20" s="98" t="s">
        <v>61</v>
      </c>
      <c r="C20" s="99"/>
      <c r="D20" s="4" t="s">
        <v>32</v>
      </c>
      <c r="E20" s="4" t="s">
        <v>32</v>
      </c>
      <c r="F20" s="4" t="s">
        <v>32</v>
      </c>
      <c r="G20" s="96" t="s">
        <v>84</v>
      </c>
      <c r="H20" s="96"/>
      <c r="I20" s="78" t="s">
        <v>133</v>
      </c>
    </row>
    <row r="21" spans="1:9" x14ac:dyDescent="0.4">
      <c r="A21" s="6"/>
    </row>
    <row r="51" spans="2:4" x14ac:dyDescent="0.4">
      <c r="B51" s="81"/>
      <c r="C51" s="81"/>
      <c r="D51" s="81"/>
    </row>
    <row r="52" spans="2:4" x14ac:dyDescent="0.4">
      <c r="B52" s="81"/>
      <c r="C52" s="81"/>
      <c r="D52" s="81"/>
    </row>
    <row r="53" spans="2:4" x14ac:dyDescent="0.4">
      <c r="B53" s="104"/>
      <c r="C53" s="104"/>
      <c r="D53" s="104"/>
    </row>
    <row r="54" spans="2:4" x14ac:dyDescent="0.4">
      <c r="B54" s="104"/>
      <c r="C54" s="104"/>
      <c r="D54" s="104"/>
    </row>
    <row r="55" spans="2:4" x14ac:dyDescent="0.4">
      <c r="B55" s="81"/>
      <c r="C55" s="81"/>
      <c r="D55" s="81"/>
    </row>
    <row r="56" spans="2:4" x14ac:dyDescent="0.4">
      <c r="B56" s="81"/>
      <c r="C56" s="81"/>
      <c r="D56" s="81"/>
    </row>
  </sheetData>
  <mergeCells count="20">
    <mergeCell ref="B53:D53"/>
    <mergeCell ref="B54:D54"/>
    <mergeCell ref="A8:C8"/>
    <mergeCell ref="A4:C4"/>
    <mergeCell ref="A16:C16"/>
    <mergeCell ref="A5:B5"/>
    <mergeCell ref="A6:B6"/>
    <mergeCell ref="B9:C9"/>
    <mergeCell ref="B10:C10"/>
    <mergeCell ref="B11:C11"/>
    <mergeCell ref="B12:C12"/>
    <mergeCell ref="B13:C13"/>
    <mergeCell ref="G20:H20"/>
    <mergeCell ref="G17:H17"/>
    <mergeCell ref="G18:H18"/>
    <mergeCell ref="G19:H19"/>
    <mergeCell ref="B17:C17"/>
    <mergeCell ref="B18:C18"/>
    <mergeCell ref="B19:C19"/>
    <mergeCell ref="B20:C20"/>
  </mergeCells>
  <phoneticPr fontId="2"/>
  <printOptions horizontalCentered="1" verticalCentered="1"/>
  <pageMargins left="0.51181102362204722" right="0.31496062992125984" top="0.55118110236220474" bottom="0.35433070866141736"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view="pageBreakPreview" topLeftCell="B1" zoomScale="60" zoomScaleNormal="100" workbookViewId="0">
      <selection activeCell="S22" sqref="S22"/>
    </sheetView>
  </sheetViews>
  <sheetFormatPr defaultRowHeight="18.75" x14ac:dyDescent="0.4"/>
  <cols>
    <col min="1" max="1" width="6.125" style="83" customWidth="1"/>
    <col min="2" max="2" width="10.625" style="83" customWidth="1"/>
    <col min="3" max="3" width="23.875" style="83" customWidth="1"/>
    <col min="4" max="4" width="8.875" style="83" customWidth="1"/>
    <col min="5" max="5" width="20.375" style="83" customWidth="1"/>
    <col min="6" max="16384" width="9" style="83"/>
  </cols>
  <sheetData>
    <row r="1" spans="1:5" x14ac:dyDescent="0.4">
      <c r="A1" s="110" t="s">
        <v>162</v>
      </c>
      <c r="B1" s="110"/>
      <c r="C1" s="110"/>
      <c r="D1" s="110"/>
      <c r="E1" s="110"/>
    </row>
    <row r="2" spans="1:5" x14ac:dyDescent="0.4">
      <c r="A2" s="113" t="s">
        <v>161</v>
      </c>
      <c r="B2" s="113"/>
      <c r="C2" s="113"/>
      <c r="D2" s="113"/>
      <c r="E2" s="113"/>
    </row>
    <row r="3" spans="1:5" x14ac:dyDescent="0.4">
      <c r="A3" s="85"/>
      <c r="B3" s="84"/>
      <c r="C3" s="84"/>
      <c r="D3" s="84"/>
      <c r="E3" s="84"/>
    </row>
    <row r="4" spans="1:5" x14ac:dyDescent="0.4">
      <c r="A4" s="88"/>
      <c r="B4" s="84"/>
      <c r="C4" s="84"/>
      <c r="D4" s="84"/>
      <c r="E4" s="84"/>
    </row>
    <row r="5" spans="1:5" x14ac:dyDescent="0.4">
      <c r="A5" s="110" t="s">
        <v>160</v>
      </c>
      <c r="B5" s="110"/>
      <c r="C5" s="110"/>
      <c r="D5" s="110"/>
      <c r="E5" s="110"/>
    </row>
    <row r="6" spans="1:5" x14ac:dyDescent="0.4">
      <c r="A6" s="113" t="s">
        <v>159</v>
      </c>
      <c r="B6" s="113"/>
      <c r="C6" s="113"/>
      <c r="D6" s="113"/>
      <c r="E6" s="113"/>
    </row>
    <row r="7" spans="1:5" x14ac:dyDescent="0.4">
      <c r="A7" s="110" t="s">
        <v>158</v>
      </c>
      <c r="B7" s="110"/>
      <c r="C7" s="110"/>
      <c r="D7" s="110"/>
      <c r="E7" s="110"/>
    </row>
    <row r="8" spans="1:5" x14ac:dyDescent="0.4">
      <c r="A8" s="85"/>
      <c r="B8" s="84"/>
      <c r="C8" s="84"/>
      <c r="D8" s="84"/>
      <c r="E8" s="84"/>
    </row>
    <row r="9" spans="1:5" x14ac:dyDescent="0.4">
      <c r="A9" s="110" t="s">
        <v>157</v>
      </c>
      <c r="B9" s="110"/>
      <c r="C9" s="110"/>
      <c r="D9" s="110"/>
      <c r="E9" s="110"/>
    </row>
    <row r="10" spans="1:5" ht="18.75" customHeight="1" x14ac:dyDescent="0.4">
      <c r="A10" s="111" t="s">
        <v>165</v>
      </c>
      <c r="B10" s="111"/>
      <c r="C10" s="111"/>
      <c r="D10" s="111"/>
      <c r="E10" s="111"/>
    </row>
    <row r="11" spans="1:5" ht="9.75" customHeight="1" x14ac:dyDescent="0.4">
      <c r="A11" s="90"/>
      <c r="B11" s="91"/>
      <c r="C11" s="91"/>
      <c r="D11" s="91"/>
      <c r="E11" s="91"/>
    </row>
    <row r="12" spans="1:5" ht="18.75" customHeight="1" x14ac:dyDescent="0.4">
      <c r="A12" s="111" t="s">
        <v>166</v>
      </c>
      <c r="B12" s="111"/>
      <c r="C12" s="111"/>
      <c r="D12" s="111"/>
      <c r="E12" s="111"/>
    </row>
    <row r="13" spans="1:5" x14ac:dyDescent="0.4">
      <c r="A13" s="85"/>
      <c r="B13" s="84"/>
      <c r="C13" s="84"/>
      <c r="D13" s="84"/>
      <c r="E13" s="84"/>
    </row>
    <row r="14" spans="1:5" x14ac:dyDescent="0.4">
      <c r="A14" s="85"/>
      <c r="B14" s="84"/>
      <c r="C14" s="84"/>
      <c r="D14" s="84"/>
      <c r="E14" s="84"/>
    </row>
    <row r="15" spans="1:5" x14ac:dyDescent="0.4">
      <c r="A15" s="112" t="s">
        <v>156</v>
      </c>
      <c r="B15" s="112"/>
      <c r="C15" s="112"/>
      <c r="D15" s="112"/>
      <c r="E15" s="112"/>
    </row>
    <row r="16" spans="1:5" x14ac:dyDescent="0.4">
      <c r="A16" s="88"/>
      <c r="B16" s="84"/>
      <c r="C16" s="84"/>
      <c r="D16" s="84"/>
      <c r="E16" s="84"/>
    </row>
    <row r="17" spans="1:5" ht="25.5" customHeight="1" x14ac:dyDescent="0.4">
      <c r="A17" s="110" t="s">
        <v>155</v>
      </c>
      <c r="B17" s="110"/>
      <c r="C17" s="110"/>
      <c r="D17" s="110"/>
      <c r="E17" s="110"/>
    </row>
    <row r="18" spans="1:5" x14ac:dyDescent="0.4">
      <c r="A18" s="85"/>
      <c r="B18" s="84"/>
      <c r="C18" s="84"/>
      <c r="D18" s="84"/>
      <c r="E18" s="84"/>
    </row>
    <row r="19" spans="1:5" x14ac:dyDescent="0.4">
      <c r="A19" s="110" t="s">
        <v>154</v>
      </c>
      <c r="B19" s="110"/>
      <c r="C19" s="110"/>
      <c r="D19" s="110"/>
      <c r="E19" s="110"/>
    </row>
    <row r="20" spans="1:5" x14ac:dyDescent="0.4">
      <c r="A20" s="85"/>
      <c r="B20" s="84"/>
      <c r="C20" s="84"/>
      <c r="D20" s="84"/>
      <c r="E20" s="84"/>
    </row>
    <row r="21" spans="1:5" x14ac:dyDescent="0.4">
      <c r="A21" s="121" t="s">
        <v>164</v>
      </c>
      <c r="B21" s="121"/>
      <c r="C21" s="121"/>
      <c r="D21" s="121"/>
      <c r="E21" s="121"/>
    </row>
    <row r="22" spans="1:5" x14ac:dyDescent="0.4">
      <c r="A22" s="114" t="s">
        <v>153</v>
      </c>
      <c r="B22" s="114"/>
      <c r="C22" s="114"/>
      <c r="D22" s="114"/>
      <c r="E22" s="114"/>
    </row>
    <row r="23" spans="1:5" x14ac:dyDescent="0.4">
      <c r="A23" s="88"/>
      <c r="B23" s="84"/>
      <c r="C23" s="84"/>
      <c r="D23" s="84"/>
      <c r="E23" s="84"/>
    </row>
    <row r="24" spans="1:5" ht="19.5" thickBot="1" x14ac:dyDescent="0.45">
      <c r="A24" s="115" t="s">
        <v>152</v>
      </c>
      <c r="B24" s="115"/>
      <c r="C24" s="115"/>
      <c r="D24" s="115"/>
      <c r="E24" s="115"/>
    </row>
    <row r="25" spans="1:5" x14ac:dyDescent="0.4">
      <c r="A25" s="116" t="s">
        <v>151</v>
      </c>
      <c r="B25" s="119" t="s">
        <v>150</v>
      </c>
      <c r="C25" s="116"/>
      <c r="D25" s="116" t="s">
        <v>149</v>
      </c>
      <c r="E25" s="116"/>
    </row>
    <row r="26" spans="1:5" ht="19.5" thickBot="1" x14ac:dyDescent="0.45">
      <c r="A26" s="117"/>
      <c r="B26" s="120"/>
      <c r="C26" s="118"/>
      <c r="D26" s="118"/>
      <c r="E26" s="118"/>
    </row>
    <row r="27" spans="1:5" x14ac:dyDescent="0.4">
      <c r="A27" s="117"/>
      <c r="B27" s="119" t="s">
        <v>148</v>
      </c>
      <c r="C27" s="116" t="s">
        <v>147</v>
      </c>
      <c r="D27" s="116" t="s">
        <v>146</v>
      </c>
      <c r="E27" s="116"/>
    </row>
    <row r="28" spans="1:5" ht="19.5" thickBot="1" x14ac:dyDescent="0.45">
      <c r="A28" s="117"/>
      <c r="B28" s="120"/>
      <c r="C28" s="118"/>
      <c r="D28" s="118"/>
      <c r="E28" s="118"/>
    </row>
    <row r="29" spans="1:5" x14ac:dyDescent="0.4">
      <c r="A29" s="117"/>
      <c r="B29" s="87" t="s">
        <v>145</v>
      </c>
      <c r="C29" s="122"/>
      <c r="D29" s="123"/>
      <c r="E29" s="124"/>
    </row>
    <row r="30" spans="1:5" ht="19.5" thickBot="1" x14ac:dyDescent="0.45">
      <c r="A30" s="118"/>
      <c r="B30" s="86" t="s">
        <v>144</v>
      </c>
      <c r="C30" s="125"/>
      <c r="D30" s="126"/>
      <c r="E30" s="127"/>
    </row>
    <row r="31" spans="1:5" x14ac:dyDescent="0.4">
      <c r="A31" s="85"/>
      <c r="B31" s="84"/>
      <c r="C31" s="84"/>
      <c r="D31" s="84"/>
      <c r="E31" s="84"/>
    </row>
    <row r="32" spans="1:5" x14ac:dyDescent="0.4">
      <c r="A32" s="110" t="s">
        <v>143</v>
      </c>
      <c r="B32" s="110"/>
      <c r="C32" s="110"/>
      <c r="D32" s="110"/>
      <c r="E32" s="110"/>
    </row>
    <row r="33" spans="1:5" x14ac:dyDescent="0.4">
      <c r="A33" s="110" t="s">
        <v>142</v>
      </c>
      <c r="B33" s="110"/>
      <c r="C33" s="110"/>
      <c r="D33" s="110"/>
      <c r="E33" s="110"/>
    </row>
    <row r="34" spans="1:5" x14ac:dyDescent="0.4">
      <c r="A34" s="110" t="s">
        <v>141</v>
      </c>
      <c r="B34" s="110"/>
      <c r="C34" s="110"/>
      <c r="D34" s="110"/>
      <c r="E34" s="110"/>
    </row>
    <row r="35" spans="1:5" x14ac:dyDescent="0.4">
      <c r="A35" s="110" t="s">
        <v>140</v>
      </c>
      <c r="B35" s="110"/>
      <c r="C35" s="110"/>
      <c r="D35" s="110"/>
      <c r="E35" s="110"/>
    </row>
    <row r="36" spans="1:5" x14ac:dyDescent="0.4">
      <c r="A36" s="110" t="s">
        <v>139</v>
      </c>
      <c r="B36" s="110"/>
      <c r="C36" s="110"/>
      <c r="D36" s="110"/>
      <c r="E36" s="110"/>
    </row>
    <row r="37" spans="1:5" x14ac:dyDescent="0.4">
      <c r="A37" s="110" t="s">
        <v>138</v>
      </c>
      <c r="B37" s="110"/>
      <c r="C37" s="110"/>
      <c r="D37" s="110"/>
      <c r="E37" s="110"/>
    </row>
  </sheetData>
  <mergeCells count="30">
    <mergeCell ref="A36:E36"/>
    <mergeCell ref="A37:E37"/>
    <mergeCell ref="E27:E28"/>
    <mergeCell ref="C29:E30"/>
    <mergeCell ref="A32:E32"/>
    <mergeCell ref="A33:E33"/>
    <mergeCell ref="A34:E34"/>
    <mergeCell ref="A35:E35"/>
    <mergeCell ref="A17:E17"/>
    <mergeCell ref="A19:E19"/>
    <mergeCell ref="A22:E22"/>
    <mergeCell ref="A24:E24"/>
    <mergeCell ref="A25:A30"/>
    <mergeCell ref="B25:B26"/>
    <mergeCell ref="C25:C26"/>
    <mergeCell ref="D25:D26"/>
    <mergeCell ref="E25:E26"/>
    <mergeCell ref="B27:B28"/>
    <mergeCell ref="A21:E21"/>
    <mergeCell ref="C27:C28"/>
    <mergeCell ref="D27:D28"/>
    <mergeCell ref="A9:E9"/>
    <mergeCell ref="A10:E10"/>
    <mergeCell ref="A12:E12"/>
    <mergeCell ref="A15:E15"/>
    <mergeCell ref="A1:E1"/>
    <mergeCell ref="A2:E2"/>
    <mergeCell ref="A5:E5"/>
    <mergeCell ref="A6:E6"/>
    <mergeCell ref="A7:E7"/>
  </mergeCells>
  <phoneticPr fontId="2"/>
  <pageMargins left="1.3385826771653544" right="0.74803149606299213" top="0.98425196850393704" bottom="0.98425196850393704" header="0.51181102362204722" footer="0.51181102362204722"/>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39"/>
  <sheetViews>
    <sheetView showZeros="0" view="pageBreakPreview" zoomScale="60" zoomScaleNormal="70" workbookViewId="0">
      <selection activeCell="K43" sqref="K43"/>
    </sheetView>
  </sheetViews>
  <sheetFormatPr defaultRowHeight="18.75" x14ac:dyDescent="0.4"/>
  <cols>
    <col min="1" max="1" width="6.125" customWidth="1"/>
    <col min="2" max="2" width="5.25" style="1" customWidth="1"/>
    <col min="3" max="3" width="10.625" customWidth="1"/>
    <col min="4" max="4" width="3.625" customWidth="1"/>
    <col min="5" max="5" width="10.625" customWidth="1"/>
    <col min="6" max="6" width="3.625" customWidth="1"/>
    <col min="7" max="7" width="10.625" customWidth="1"/>
    <col min="8" max="8" width="3.625" customWidth="1"/>
    <col min="9" max="9" width="10.625" customWidth="1"/>
    <col min="10" max="10" width="3.625" customWidth="1"/>
    <col min="11" max="11" width="10.625" customWidth="1"/>
    <col min="12" max="12" width="3.625" customWidth="1"/>
    <col min="13" max="13" width="10.625" customWidth="1"/>
    <col min="14" max="14" width="3.625" customWidth="1"/>
    <col min="15" max="15" width="11.375" customWidth="1"/>
    <col min="16" max="16" width="10.625" customWidth="1"/>
    <col min="17" max="17" width="3.625" customWidth="1"/>
    <col min="18" max="18" width="1.625" customWidth="1"/>
  </cols>
  <sheetData>
    <row r="3" spans="2:17" ht="24" x14ac:dyDescent="0.4">
      <c r="B3" s="89" t="s">
        <v>163</v>
      </c>
      <c r="C3" s="92"/>
    </row>
    <row r="5" spans="2:17" ht="24" customHeight="1" x14ac:dyDescent="0.4">
      <c r="C5" s="3" t="s">
        <v>70</v>
      </c>
      <c r="D5" s="3"/>
      <c r="I5" t="s">
        <v>97</v>
      </c>
      <c r="P5" s="30"/>
      <c r="Q5" s="30"/>
    </row>
    <row r="6" spans="2:17" ht="21" customHeight="1" x14ac:dyDescent="0.4">
      <c r="B6" s="130" t="s">
        <v>15</v>
      </c>
      <c r="C6" s="128" t="s">
        <v>99</v>
      </c>
      <c r="D6" s="134"/>
      <c r="E6" s="134"/>
      <c r="F6" s="134"/>
      <c r="G6" s="134"/>
      <c r="H6" s="129"/>
      <c r="I6" s="128" t="s">
        <v>100</v>
      </c>
      <c r="J6" s="134"/>
      <c r="K6" s="134"/>
      <c r="L6" s="129"/>
      <c r="M6" s="135" t="s">
        <v>12</v>
      </c>
      <c r="N6" s="136"/>
      <c r="O6" s="130" t="s">
        <v>13</v>
      </c>
      <c r="P6" s="139" t="s">
        <v>101</v>
      </c>
      <c r="Q6" s="139"/>
    </row>
    <row r="7" spans="2:17" ht="21" customHeight="1" x14ac:dyDescent="0.4">
      <c r="B7" s="130"/>
      <c r="C7" s="128" t="s">
        <v>109</v>
      </c>
      <c r="D7" s="129"/>
      <c r="E7" s="128" t="s">
        <v>110</v>
      </c>
      <c r="F7" s="129"/>
      <c r="G7" s="128" t="s">
        <v>111</v>
      </c>
      <c r="H7" s="129"/>
      <c r="I7" s="128" t="s">
        <v>109</v>
      </c>
      <c r="J7" s="129"/>
      <c r="K7" s="128" t="s">
        <v>110</v>
      </c>
      <c r="L7" s="129"/>
      <c r="M7" s="137"/>
      <c r="N7" s="138"/>
      <c r="O7" s="130"/>
      <c r="P7" s="139"/>
      <c r="Q7" s="139"/>
    </row>
    <row r="8" spans="2:17" ht="21" customHeight="1" x14ac:dyDescent="0.4">
      <c r="B8" s="94" t="s">
        <v>0</v>
      </c>
      <c r="C8" s="31">
        <v>16666</v>
      </c>
      <c r="D8" s="32" t="s">
        <v>16</v>
      </c>
      <c r="E8" s="31"/>
      <c r="F8" s="32" t="s">
        <v>16</v>
      </c>
      <c r="G8" s="31"/>
      <c r="H8" s="32" t="s">
        <v>16</v>
      </c>
      <c r="I8" s="31">
        <v>16050</v>
      </c>
      <c r="J8" s="32" t="s">
        <v>16</v>
      </c>
      <c r="K8" s="31"/>
      <c r="L8" s="32" t="s">
        <v>16</v>
      </c>
      <c r="M8" s="33">
        <f>SUM(C8:K8)</f>
        <v>32716</v>
      </c>
      <c r="N8" s="34" t="s">
        <v>16</v>
      </c>
      <c r="O8" s="35">
        <v>-15000</v>
      </c>
      <c r="P8" s="36">
        <f>+ROUNDDOWN(IF((M8+O8)&lt;=0,0,(M8+O8)),-2)</f>
        <v>17700</v>
      </c>
      <c r="Q8" s="34" t="s">
        <v>16</v>
      </c>
    </row>
    <row r="9" spans="2:17" ht="21" customHeight="1" x14ac:dyDescent="0.4">
      <c r="B9" s="94" t="s">
        <v>1</v>
      </c>
      <c r="C9" s="31">
        <v>16666</v>
      </c>
      <c r="D9" s="32" t="s">
        <v>16</v>
      </c>
      <c r="E9" s="31"/>
      <c r="F9" s="32" t="s">
        <v>16</v>
      </c>
      <c r="G9" s="31"/>
      <c r="H9" s="32" t="s">
        <v>16</v>
      </c>
      <c r="I9" s="31">
        <v>99510</v>
      </c>
      <c r="J9" s="32" t="s">
        <v>16</v>
      </c>
      <c r="K9" s="31"/>
      <c r="L9" s="32" t="s">
        <v>16</v>
      </c>
      <c r="M9" s="33">
        <f>SUM(C9:K9)</f>
        <v>116176</v>
      </c>
      <c r="N9" s="34" t="s">
        <v>16</v>
      </c>
      <c r="O9" s="35">
        <v>-15000</v>
      </c>
      <c r="P9" s="36">
        <f t="shared" ref="P9:P18" si="0">+ROUNDDOWN(IF((M9+O9)&lt;=0,0,(M9+O9)),-2)</f>
        <v>101100</v>
      </c>
      <c r="Q9" s="34" t="s">
        <v>16</v>
      </c>
    </row>
    <row r="10" spans="2:17" ht="21" customHeight="1" x14ac:dyDescent="0.4">
      <c r="B10" s="94" t="s">
        <v>2</v>
      </c>
      <c r="C10" s="31">
        <v>16666</v>
      </c>
      <c r="D10" s="32" t="s">
        <v>16</v>
      </c>
      <c r="E10" s="31"/>
      <c r="F10" s="32" t="s">
        <v>16</v>
      </c>
      <c r="G10" s="31"/>
      <c r="H10" s="32" t="s">
        <v>16</v>
      </c>
      <c r="I10" s="31">
        <v>96300</v>
      </c>
      <c r="J10" s="32" t="s">
        <v>16</v>
      </c>
      <c r="K10" s="31"/>
      <c r="L10" s="32" t="s">
        <v>16</v>
      </c>
      <c r="M10" s="33">
        <f t="shared" ref="M10:M19" si="1">SUM(C10:K10)</f>
        <v>112966</v>
      </c>
      <c r="N10" s="34" t="s">
        <v>16</v>
      </c>
      <c r="O10" s="35">
        <v>-15000</v>
      </c>
      <c r="P10" s="36">
        <f t="shared" si="0"/>
        <v>97900</v>
      </c>
      <c r="Q10" s="34" t="s">
        <v>16</v>
      </c>
    </row>
    <row r="11" spans="2:17" ht="21" customHeight="1" x14ac:dyDescent="0.4">
      <c r="B11" s="94" t="s">
        <v>3</v>
      </c>
      <c r="C11" s="31">
        <v>18000</v>
      </c>
      <c r="D11" s="32" t="s">
        <v>16</v>
      </c>
      <c r="E11" s="31"/>
      <c r="F11" s="32" t="s">
        <v>16</v>
      </c>
      <c r="G11" s="31"/>
      <c r="H11" s="32" t="s">
        <v>16</v>
      </c>
      <c r="I11" s="31">
        <v>99510</v>
      </c>
      <c r="J11" s="32" t="s">
        <v>16</v>
      </c>
      <c r="K11" s="31"/>
      <c r="L11" s="32" t="s">
        <v>16</v>
      </c>
      <c r="M11" s="33">
        <f t="shared" si="1"/>
        <v>117510</v>
      </c>
      <c r="N11" s="34" t="s">
        <v>16</v>
      </c>
      <c r="O11" s="35">
        <v>-15000</v>
      </c>
      <c r="P11" s="36">
        <f t="shared" si="0"/>
        <v>102500</v>
      </c>
      <c r="Q11" s="34" t="s">
        <v>16</v>
      </c>
    </row>
    <row r="12" spans="2:17" ht="21" customHeight="1" x14ac:dyDescent="0.4">
      <c r="B12" s="94" t="s">
        <v>4</v>
      </c>
      <c r="C12" s="31"/>
      <c r="D12" s="32" t="s">
        <v>16</v>
      </c>
      <c r="E12" s="31"/>
      <c r="F12" s="32" t="s">
        <v>16</v>
      </c>
      <c r="G12" s="31"/>
      <c r="H12" s="32" t="s">
        <v>16</v>
      </c>
      <c r="I12" s="31">
        <v>0</v>
      </c>
      <c r="J12" s="32" t="s">
        <v>16</v>
      </c>
      <c r="K12" s="31"/>
      <c r="L12" s="32" t="s">
        <v>16</v>
      </c>
      <c r="M12" s="33">
        <f t="shared" si="1"/>
        <v>0</v>
      </c>
      <c r="N12" s="34" t="s">
        <v>16</v>
      </c>
      <c r="O12" s="35">
        <v>-15000</v>
      </c>
      <c r="P12" s="36">
        <f t="shared" si="0"/>
        <v>0</v>
      </c>
      <c r="Q12" s="34" t="s">
        <v>16</v>
      </c>
    </row>
    <row r="13" spans="2:17" ht="21" customHeight="1" x14ac:dyDescent="0.4">
      <c r="B13" s="94" t="s">
        <v>5</v>
      </c>
      <c r="C13" s="31">
        <v>18333</v>
      </c>
      <c r="D13" s="32" t="s">
        <v>16</v>
      </c>
      <c r="E13" s="31"/>
      <c r="F13" s="32" t="s">
        <v>16</v>
      </c>
      <c r="G13" s="31"/>
      <c r="H13" s="32" t="s">
        <v>16</v>
      </c>
      <c r="I13" s="31">
        <v>96300</v>
      </c>
      <c r="J13" s="32" t="s">
        <v>16</v>
      </c>
      <c r="K13" s="31"/>
      <c r="L13" s="32" t="s">
        <v>16</v>
      </c>
      <c r="M13" s="33">
        <f t="shared" si="1"/>
        <v>114633</v>
      </c>
      <c r="N13" s="34" t="s">
        <v>16</v>
      </c>
      <c r="O13" s="35">
        <v>-15000</v>
      </c>
      <c r="P13" s="36">
        <f t="shared" si="0"/>
        <v>99600</v>
      </c>
      <c r="Q13" s="34" t="s">
        <v>16</v>
      </c>
    </row>
    <row r="14" spans="2:17" ht="21" customHeight="1" x14ac:dyDescent="0.4">
      <c r="B14" s="94" t="s">
        <v>6</v>
      </c>
      <c r="C14" s="31">
        <v>18333</v>
      </c>
      <c r="D14" s="32" t="s">
        <v>16</v>
      </c>
      <c r="E14" s="31"/>
      <c r="F14" s="32" t="s">
        <v>16</v>
      </c>
      <c r="G14" s="31"/>
      <c r="H14" s="32" t="s">
        <v>16</v>
      </c>
      <c r="I14" s="31">
        <v>88275</v>
      </c>
      <c r="J14" s="32" t="s">
        <v>16</v>
      </c>
      <c r="K14" s="31"/>
      <c r="L14" s="32" t="s">
        <v>16</v>
      </c>
      <c r="M14" s="33">
        <f t="shared" si="1"/>
        <v>106608</v>
      </c>
      <c r="N14" s="34" t="s">
        <v>16</v>
      </c>
      <c r="O14" s="35">
        <v>-15000</v>
      </c>
      <c r="P14" s="36">
        <f t="shared" si="0"/>
        <v>91600</v>
      </c>
      <c r="Q14" s="34" t="s">
        <v>16</v>
      </c>
    </row>
    <row r="15" spans="2:17" ht="21" customHeight="1" x14ac:dyDescent="0.4">
      <c r="B15" s="94" t="s">
        <v>7</v>
      </c>
      <c r="C15" s="31">
        <v>18333</v>
      </c>
      <c r="D15" s="32" t="s">
        <v>16</v>
      </c>
      <c r="E15" s="31"/>
      <c r="F15" s="32" t="s">
        <v>16</v>
      </c>
      <c r="G15" s="31"/>
      <c r="H15" s="32" t="s">
        <v>16</v>
      </c>
      <c r="I15" s="31">
        <v>96300</v>
      </c>
      <c r="J15" s="32" t="s">
        <v>16</v>
      </c>
      <c r="K15" s="31"/>
      <c r="L15" s="32" t="s">
        <v>16</v>
      </c>
      <c r="M15" s="33">
        <f t="shared" si="1"/>
        <v>114633</v>
      </c>
      <c r="N15" s="34" t="s">
        <v>16</v>
      </c>
      <c r="O15" s="35">
        <v>-15000</v>
      </c>
      <c r="P15" s="36">
        <f t="shared" si="0"/>
        <v>99600</v>
      </c>
      <c r="Q15" s="34" t="s">
        <v>16</v>
      </c>
    </row>
    <row r="16" spans="2:17" ht="21" customHeight="1" x14ac:dyDescent="0.4">
      <c r="B16" s="94" t="s">
        <v>8</v>
      </c>
      <c r="C16" s="31">
        <v>16000</v>
      </c>
      <c r="D16" s="32" t="s">
        <v>16</v>
      </c>
      <c r="E16" s="31"/>
      <c r="F16" s="32" t="s">
        <v>16</v>
      </c>
      <c r="G16" s="31"/>
      <c r="H16" s="32" t="s">
        <v>16</v>
      </c>
      <c r="I16" s="31">
        <v>93090</v>
      </c>
      <c r="J16" s="32" t="s">
        <v>16</v>
      </c>
      <c r="K16" s="31"/>
      <c r="L16" s="32" t="s">
        <v>16</v>
      </c>
      <c r="M16" s="33">
        <f t="shared" si="1"/>
        <v>109090</v>
      </c>
      <c r="N16" s="34" t="s">
        <v>16</v>
      </c>
      <c r="O16" s="35">
        <v>-15000</v>
      </c>
      <c r="P16" s="36">
        <f t="shared" si="0"/>
        <v>94000</v>
      </c>
      <c r="Q16" s="34" t="s">
        <v>16</v>
      </c>
    </row>
    <row r="17" spans="2:17" ht="21" customHeight="1" x14ac:dyDescent="0.4">
      <c r="B17" s="94" t="s">
        <v>9</v>
      </c>
      <c r="C17" s="31">
        <v>16000</v>
      </c>
      <c r="D17" s="32" t="s">
        <v>16</v>
      </c>
      <c r="E17" s="31"/>
      <c r="F17" s="32" t="s">
        <v>16</v>
      </c>
      <c r="G17" s="31"/>
      <c r="H17" s="32" t="s">
        <v>16</v>
      </c>
      <c r="I17" s="31">
        <v>93090</v>
      </c>
      <c r="J17" s="32" t="s">
        <v>16</v>
      </c>
      <c r="K17" s="31"/>
      <c r="L17" s="32" t="s">
        <v>16</v>
      </c>
      <c r="M17" s="33">
        <f t="shared" si="1"/>
        <v>109090</v>
      </c>
      <c r="N17" s="34" t="s">
        <v>16</v>
      </c>
      <c r="O17" s="35">
        <v>-15000</v>
      </c>
      <c r="P17" s="36">
        <f t="shared" si="0"/>
        <v>94000</v>
      </c>
      <c r="Q17" s="34" t="s">
        <v>16</v>
      </c>
    </row>
    <row r="18" spans="2:17" ht="21" customHeight="1" x14ac:dyDescent="0.4">
      <c r="B18" s="94" t="s">
        <v>10</v>
      </c>
      <c r="C18" s="31">
        <v>16000</v>
      </c>
      <c r="D18" s="32" t="s">
        <v>16</v>
      </c>
      <c r="E18" s="31"/>
      <c r="F18" s="32" t="s">
        <v>16</v>
      </c>
      <c r="G18" s="31"/>
      <c r="H18" s="32" t="s">
        <v>16</v>
      </c>
      <c r="I18" s="31">
        <v>14445</v>
      </c>
      <c r="J18" s="32" t="s">
        <v>16</v>
      </c>
      <c r="K18" s="31"/>
      <c r="L18" s="32" t="s">
        <v>16</v>
      </c>
      <c r="M18" s="33">
        <f t="shared" si="1"/>
        <v>30445</v>
      </c>
      <c r="N18" s="34" t="s">
        <v>16</v>
      </c>
      <c r="O18" s="35">
        <v>-15000</v>
      </c>
      <c r="P18" s="36">
        <f t="shared" si="0"/>
        <v>15400</v>
      </c>
      <c r="Q18" s="34" t="s">
        <v>16</v>
      </c>
    </row>
    <row r="19" spans="2:17" ht="21" customHeight="1" x14ac:dyDescent="0.4">
      <c r="B19" s="94" t="s">
        <v>11</v>
      </c>
      <c r="C19" s="31"/>
      <c r="D19" s="32" t="s">
        <v>16</v>
      </c>
      <c r="E19" s="31"/>
      <c r="F19" s="32" t="s">
        <v>16</v>
      </c>
      <c r="G19" s="31"/>
      <c r="H19" s="32" t="s">
        <v>16</v>
      </c>
      <c r="I19" s="31">
        <v>89880</v>
      </c>
      <c r="J19" s="32" t="s">
        <v>16</v>
      </c>
      <c r="K19" s="31"/>
      <c r="L19" s="32" t="s">
        <v>16</v>
      </c>
      <c r="M19" s="33">
        <f t="shared" si="1"/>
        <v>89880</v>
      </c>
      <c r="N19" s="34" t="s">
        <v>16</v>
      </c>
      <c r="O19" s="35">
        <v>-15000</v>
      </c>
      <c r="P19" s="36">
        <f>+ROUNDDOWN(IF((M19+O19)&lt;=0,0,(M19+O19)),-2)</f>
        <v>74800</v>
      </c>
      <c r="Q19" s="34" t="s">
        <v>16</v>
      </c>
    </row>
    <row r="20" spans="2:17" ht="25.5" customHeight="1" x14ac:dyDescent="0.4">
      <c r="M20" s="130" t="s">
        <v>14</v>
      </c>
      <c r="N20" s="130"/>
      <c r="O20" s="130"/>
      <c r="P20" s="37">
        <f>SUM(P8:P19)</f>
        <v>888200</v>
      </c>
      <c r="Q20" s="34" t="s">
        <v>16</v>
      </c>
    </row>
    <row r="21" spans="2:17" ht="30.75" customHeight="1" thickBot="1" x14ac:dyDescent="0.45">
      <c r="C21" s="2" t="s">
        <v>17</v>
      </c>
      <c r="D21" s="2"/>
      <c r="E21" s="131">
        <f>+ROUNDDOWN(P20,-2)</f>
        <v>888200</v>
      </c>
      <c r="F21" s="131"/>
      <c r="G21" s="132"/>
      <c r="H21" s="95"/>
      <c r="I21" s="2" t="s">
        <v>63</v>
      </c>
    </row>
    <row r="22" spans="2:17" ht="16.5" customHeight="1" x14ac:dyDescent="0.4"/>
    <row r="23" spans="2:17" x14ac:dyDescent="0.4">
      <c r="E23" t="s">
        <v>92</v>
      </c>
    </row>
    <row r="24" spans="2:17" ht="6.75" customHeight="1" x14ac:dyDescent="0.4"/>
    <row r="25" spans="2:17" x14ac:dyDescent="0.4">
      <c r="B25" s="1" t="s">
        <v>18</v>
      </c>
      <c r="C25" t="s">
        <v>68</v>
      </c>
    </row>
    <row r="26" spans="2:17" x14ac:dyDescent="0.4">
      <c r="B26" s="1" t="s">
        <v>18</v>
      </c>
      <c r="C26" s="133" t="s">
        <v>69</v>
      </c>
      <c r="D26" s="133"/>
      <c r="E26" s="133"/>
      <c r="F26" s="133"/>
      <c r="G26" s="133"/>
      <c r="H26" s="133"/>
      <c r="I26" s="133"/>
      <c r="J26" s="133"/>
      <c r="K26" s="133"/>
      <c r="L26" s="133"/>
      <c r="M26" s="133"/>
      <c r="N26" s="133"/>
      <c r="O26" s="133"/>
      <c r="P26" s="133"/>
      <c r="Q26" s="93"/>
    </row>
    <row r="27" spans="2:17" x14ac:dyDescent="0.4">
      <c r="C27" s="133"/>
      <c r="D27" s="133"/>
      <c r="E27" s="133"/>
      <c r="F27" s="133"/>
      <c r="G27" s="133"/>
      <c r="H27" s="133"/>
      <c r="I27" s="133"/>
      <c r="J27" s="133"/>
      <c r="K27" s="133"/>
      <c r="L27" s="133"/>
      <c r="M27" s="133"/>
      <c r="N27" s="133"/>
      <c r="O27" s="133"/>
      <c r="P27" s="133"/>
      <c r="Q27" s="93"/>
    </row>
    <row r="28" spans="2:17" x14ac:dyDescent="0.4">
      <c r="B28" s="1" t="s">
        <v>18</v>
      </c>
      <c r="C28" t="s">
        <v>27</v>
      </c>
    </row>
    <row r="39" ht="9" customHeight="1" x14ac:dyDescent="0.4"/>
  </sheetData>
  <sheetProtection formatCells="0"/>
  <mergeCells count="14">
    <mergeCell ref="K7:L7"/>
    <mergeCell ref="M20:O20"/>
    <mergeCell ref="E21:G21"/>
    <mergeCell ref="C26:P27"/>
    <mergeCell ref="B6:B7"/>
    <mergeCell ref="C6:H6"/>
    <mergeCell ref="I6:L6"/>
    <mergeCell ref="M6:N7"/>
    <mergeCell ref="O6:O7"/>
    <mergeCell ref="P6:Q7"/>
    <mergeCell ref="C7:D7"/>
    <mergeCell ref="E7:F7"/>
    <mergeCell ref="G7:H7"/>
    <mergeCell ref="I7:J7"/>
  </mergeCells>
  <phoneticPr fontId="2"/>
  <printOptions horizontalCentered="1" verticalCentered="1"/>
  <pageMargins left="0.51181102362204722" right="0.31496062992125984" top="0.55118110236220474" bottom="0.35433070866141736" header="0.31496062992125984" footer="0.31496062992125984"/>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4"/>
  <sheetViews>
    <sheetView showZeros="0" view="pageBreakPreview" zoomScale="60" zoomScaleNormal="85" workbookViewId="0">
      <selection activeCell="S22" sqref="S22"/>
    </sheetView>
  </sheetViews>
  <sheetFormatPr defaultRowHeight="18.75" x14ac:dyDescent="0.4"/>
  <cols>
    <col min="1" max="1" width="5" style="1" customWidth="1"/>
    <col min="2" max="2" width="8.625" customWidth="1"/>
    <col min="3" max="3" width="3.5" customWidth="1"/>
    <col min="4" max="4" width="8.625" customWidth="1"/>
    <col min="5" max="5" width="17.25" customWidth="1"/>
    <col min="6" max="6" width="4" customWidth="1"/>
    <col min="7" max="7" width="6.125" customWidth="1"/>
    <col min="8" max="8" width="4.375" customWidth="1"/>
    <col min="9" max="9" width="18.5" customWidth="1"/>
    <col min="10" max="10" width="4.25" customWidth="1"/>
    <col min="11" max="11" width="5.625" customWidth="1"/>
    <col min="20" max="20" width="12.875" customWidth="1"/>
  </cols>
  <sheetData>
    <row r="3" spans="1:12" ht="21.75" customHeight="1" thickBot="1" x14ac:dyDescent="0.45">
      <c r="A3" t="s">
        <v>79</v>
      </c>
      <c r="G3" s="141"/>
      <c r="H3" s="141"/>
      <c r="I3" s="141"/>
      <c r="J3" s="71"/>
      <c r="K3" s="71"/>
    </row>
    <row r="4" spans="1:12" ht="21.75" customHeight="1" thickBot="1" x14ac:dyDescent="0.45">
      <c r="A4"/>
      <c r="G4" s="71"/>
      <c r="H4" s="71"/>
      <c r="I4" s="76" t="s">
        <v>112</v>
      </c>
      <c r="J4" s="71"/>
      <c r="K4" s="71"/>
    </row>
    <row r="5" spans="1:12" ht="21.75" customHeight="1" x14ac:dyDescent="0.4">
      <c r="A5" s="142" t="s">
        <v>55</v>
      </c>
      <c r="B5" s="142"/>
      <c r="C5" s="142"/>
      <c r="D5" s="142"/>
      <c r="E5" s="142"/>
      <c r="F5" s="72"/>
      <c r="G5" s="143" t="s">
        <v>88</v>
      </c>
      <c r="H5" s="143"/>
      <c r="I5" s="143"/>
      <c r="J5" s="71"/>
      <c r="K5" s="71"/>
    </row>
    <row r="6" spans="1:12" ht="21.75" customHeight="1" x14ac:dyDescent="0.4">
      <c r="A6" s="142"/>
      <c r="B6" s="142"/>
      <c r="C6" s="142"/>
      <c r="D6" s="142"/>
      <c r="E6" s="142"/>
      <c r="F6" s="72"/>
      <c r="G6" s="144" t="s">
        <v>96</v>
      </c>
      <c r="H6" s="144"/>
      <c r="I6" s="144"/>
      <c r="J6" s="71"/>
      <c r="K6" s="71"/>
    </row>
    <row r="7" spans="1:12" ht="8.25" customHeight="1" x14ac:dyDescent="0.4">
      <c r="A7" s="16"/>
      <c r="B7" s="16"/>
      <c r="C7" s="16"/>
      <c r="D7" s="16"/>
      <c r="E7" s="16"/>
      <c r="F7" s="16"/>
      <c r="G7" s="16"/>
      <c r="H7" s="16"/>
      <c r="I7" s="16"/>
      <c r="J7" s="16"/>
      <c r="K7" s="16"/>
      <c r="L7" s="16"/>
    </row>
    <row r="8" spans="1:12" ht="21" hidden="1" customHeight="1" x14ac:dyDescent="0.4">
      <c r="A8" s="8"/>
      <c r="B8" s="8"/>
      <c r="C8" s="8"/>
      <c r="D8" s="8"/>
      <c r="E8" s="8"/>
      <c r="F8" s="8"/>
      <c r="G8" s="8"/>
      <c r="H8" s="8"/>
      <c r="I8" s="8"/>
      <c r="J8" s="3"/>
    </row>
    <row r="9" spans="1:12" ht="37.5" customHeight="1" x14ac:dyDescent="0.4">
      <c r="A9" s="69"/>
      <c r="B9" s="128" t="s">
        <v>21</v>
      </c>
      <c r="C9" s="134"/>
      <c r="D9" s="129"/>
      <c r="E9" s="145" t="s">
        <v>19</v>
      </c>
      <c r="F9" s="146"/>
      <c r="G9" s="128" t="s">
        <v>20</v>
      </c>
      <c r="H9" s="129"/>
      <c r="I9" s="145" t="s">
        <v>23</v>
      </c>
      <c r="J9" s="146"/>
    </row>
    <row r="10" spans="1:12" ht="27.75" hidden="1" customHeight="1" x14ac:dyDescent="0.4">
      <c r="A10" s="7" t="s">
        <v>28</v>
      </c>
      <c r="B10" s="12">
        <v>45042</v>
      </c>
      <c r="C10" s="10" t="s">
        <v>29</v>
      </c>
      <c r="D10" s="14">
        <v>45132</v>
      </c>
      <c r="E10" s="38">
        <v>50000</v>
      </c>
      <c r="F10" s="40" t="s">
        <v>16</v>
      </c>
      <c r="G10" s="42">
        <v>3</v>
      </c>
      <c r="H10" s="44" t="s">
        <v>58</v>
      </c>
      <c r="I10" s="38">
        <f>IF(ISERROR(E10/G10),"",ROUNDDOWN((E10/G10),0))</f>
        <v>16666</v>
      </c>
      <c r="J10" s="40" t="s">
        <v>16</v>
      </c>
    </row>
    <row r="11" spans="1:12" ht="27.75" customHeight="1" x14ac:dyDescent="0.4">
      <c r="A11" s="4" t="s">
        <v>114</v>
      </c>
      <c r="B11" s="13">
        <v>45042</v>
      </c>
      <c r="C11" s="11" t="s">
        <v>89</v>
      </c>
      <c r="D11" s="15">
        <v>45132</v>
      </c>
      <c r="E11" s="39">
        <v>50000</v>
      </c>
      <c r="F11" s="41" t="s">
        <v>16</v>
      </c>
      <c r="G11" s="43">
        <v>3</v>
      </c>
      <c r="H11" s="45" t="s">
        <v>58</v>
      </c>
      <c r="I11" s="47">
        <f t="shared" ref="I11:I24" si="0">IF(ISERROR(E11/G11),"",ROUNDDOWN((E11/G11),0))</f>
        <v>16666</v>
      </c>
      <c r="J11" s="46" t="s">
        <v>16</v>
      </c>
    </row>
    <row r="12" spans="1:12" ht="27.75" customHeight="1" x14ac:dyDescent="0.4">
      <c r="A12" s="4" t="s">
        <v>115</v>
      </c>
      <c r="B12" s="13" t="s">
        <v>136</v>
      </c>
      <c r="C12" s="11" t="s">
        <v>89</v>
      </c>
      <c r="D12" s="15"/>
      <c r="E12" s="39">
        <v>50000</v>
      </c>
      <c r="F12" s="41" t="s">
        <v>16</v>
      </c>
      <c r="G12" s="43">
        <v>3</v>
      </c>
      <c r="H12" s="45" t="s">
        <v>58</v>
      </c>
      <c r="I12" s="47">
        <f t="shared" si="0"/>
        <v>16666</v>
      </c>
      <c r="J12" s="46" t="s">
        <v>16</v>
      </c>
      <c r="L12" s="9"/>
    </row>
    <row r="13" spans="1:12" ht="27.75" customHeight="1" x14ac:dyDescent="0.4">
      <c r="A13" s="4" t="s">
        <v>116</v>
      </c>
      <c r="B13" s="13" t="s">
        <v>136</v>
      </c>
      <c r="C13" s="11" t="s">
        <v>89</v>
      </c>
      <c r="D13" s="15"/>
      <c r="E13" s="39">
        <v>50000</v>
      </c>
      <c r="F13" s="41" t="s">
        <v>16</v>
      </c>
      <c r="G13" s="43">
        <v>3</v>
      </c>
      <c r="H13" s="45" t="s">
        <v>58</v>
      </c>
      <c r="I13" s="47">
        <f t="shared" si="0"/>
        <v>16666</v>
      </c>
      <c r="J13" s="46" t="s">
        <v>16</v>
      </c>
    </row>
    <row r="14" spans="1:12" ht="27.75" customHeight="1" x14ac:dyDescent="0.4">
      <c r="A14" s="4" t="s">
        <v>3</v>
      </c>
      <c r="B14" s="13">
        <v>45135</v>
      </c>
      <c r="C14" s="11" t="s">
        <v>89</v>
      </c>
      <c r="D14" s="15">
        <v>45165</v>
      </c>
      <c r="E14" s="39">
        <v>18000</v>
      </c>
      <c r="F14" s="41" t="s">
        <v>16</v>
      </c>
      <c r="G14" s="43">
        <v>1</v>
      </c>
      <c r="H14" s="45" t="s">
        <v>58</v>
      </c>
      <c r="I14" s="47">
        <f t="shared" si="0"/>
        <v>18000</v>
      </c>
      <c r="J14" s="46" t="s">
        <v>16</v>
      </c>
    </row>
    <row r="15" spans="1:12" ht="27.75" customHeight="1" x14ac:dyDescent="0.4">
      <c r="A15" s="4" t="s">
        <v>4</v>
      </c>
      <c r="B15" s="13"/>
      <c r="C15" s="11" t="s">
        <v>29</v>
      </c>
      <c r="D15" s="15"/>
      <c r="E15" s="39"/>
      <c r="F15" s="41" t="s">
        <v>16</v>
      </c>
      <c r="G15" s="43"/>
      <c r="H15" s="45" t="s">
        <v>58</v>
      </c>
      <c r="I15" s="47" t="str">
        <f t="shared" si="0"/>
        <v/>
      </c>
      <c r="J15" s="46" t="s">
        <v>16</v>
      </c>
    </row>
    <row r="16" spans="1:12" ht="27.75" customHeight="1" x14ac:dyDescent="0.4">
      <c r="A16" s="4" t="s">
        <v>5</v>
      </c>
      <c r="B16" s="13">
        <v>45170</v>
      </c>
      <c r="C16" s="11" t="s">
        <v>29</v>
      </c>
      <c r="D16" s="15">
        <v>45260</v>
      </c>
      <c r="E16" s="39">
        <v>55000</v>
      </c>
      <c r="F16" s="41" t="s">
        <v>16</v>
      </c>
      <c r="G16" s="43">
        <v>3</v>
      </c>
      <c r="H16" s="45" t="s">
        <v>58</v>
      </c>
      <c r="I16" s="47">
        <f>IF(ISERROR(E16/G16),"",ROUNDDOWN((E16/G16),0))</f>
        <v>18333</v>
      </c>
      <c r="J16" s="46" t="s">
        <v>16</v>
      </c>
    </row>
    <row r="17" spans="1:12" ht="27.75" customHeight="1" x14ac:dyDescent="0.4">
      <c r="A17" s="4" t="s">
        <v>6</v>
      </c>
      <c r="B17" s="13" t="s">
        <v>136</v>
      </c>
      <c r="C17" s="11" t="s">
        <v>29</v>
      </c>
      <c r="D17" s="15"/>
      <c r="E17" s="39">
        <v>55000</v>
      </c>
      <c r="F17" s="41" t="s">
        <v>16</v>
      </c>
      <c r="G17" s="43">
        <v>3</v>
      </c>
      <c r="H17" s="45" t="s">
        <v>58</v>
      </c>
      <c r="I17" s="47">
        <f t="shared" si="0"/>
        <v>18333</v>
      </c>
      <c r="J17" s="46" t="s">
        <v>16</v>
      </c>
    </row>
    <row r="18" spans="1:12" ht="27.75" customHeight="1" x14ac:dyDescent="0.4">
      <c r="A18" s="4" t="s">
        <v>7</v>
      </c>
      <c r="B18" s="13" t="s">
        <v>136</v>
      </c>
      <c r="C18" s="11" t="s">
        <v>29</v>
      </c>
      <c r="D18" s="15"/>
      <c r="E18" s="39">
        <v>55000</v>
      </c>
      <c r="F18" s="41" t="s">
        <v>16</v>
      </c>
      <c r="G18" s="43">
        <v>3</v>
      </c>
      <c r="H18" s="45" t="s">
        <v>58</v>
      </c>
      <c r="I18" s="47">
        <f t="shared" si="0"/>
        <v>18333</v>
      </c>
      <c r="J18" s="46" t="s">
        <v>16</v>
      </c>
    </row>
    <row r="19" spans="1:12" ht="27.75" customHeight="1" x14ac:dyDescent="0.4">
      <c r="A19" s="4" t="s">
        <v>8</v>
      </c>
      <c r="B19" s="13">
        <v>45264</v>
      </c>
      <c r="C19" s="11" t="s">
        <v>29</v>
      </c>
      <c r="D19" s="15">
        <v>45294</v>
      </c>
      <c r="E19" s="39">
        <v>16000</v>
      </c>
      <c r="F19" s="41" t="s">
        <v>16</v>
      </c>
      <c r="G19" s="43">
        <v>1</v>
      </c>
      <c r="H19" s="45" t="s">
        <v>58</v>
      </c>
      <c r="I19" s="47">
        <f t="shared" si="0"/>
        <v>16000</v>
      </c>
      <c r="J19" s="46" t="s">
        <v>16</v>
      </c>
    </row>
    <row r="20" spans="1:12" ht="27.75" customHeight="1" x14ac:dyDescent="0.4">
      <c r="A20" s="4" t="s">
        <v>117</v>
      </c>
      <c r="B20" s="13">
        <v>45295</v>
      </c>
      <c r="C20" s="11" t="s">
        <v>29</v>
      </c>
      <c r="D20" s="15">
        <v>45325</v>
      </c>
      <c r="E20" s="39">
        <v>16000</v>
      </c>
      <c r="F20" s="41" t="s">
        <v>16</v>
      </c>
      <c r="G20" s="43">
        <v>1</v>
      </c>
      <c r="H20" s="45" t="s">
        <v>58</v>
      </c>
      <c r="I20" s="47">
        <f t="shared" si="0"/>
        <v>16000</v>
      </c>
      <c r="J20" s="46" t="s">
        <v>16</v>
      </c>
      <c r="L20" t="s">
        <v>113</v>
      </c>
    </row>
    <row r="21" spans="1:12" ht="27.75" customHeight="1" x14ac:dyDescent="0.4">
      <c r="A21" s="4" t="s">
        <v>10</v>
      </c>
      <c r="B21" s="13">
        <v>45327</v>
      </c>
      <c r="C21" s="11" t="s">
        <v>29</v>
      </c>
      <c r="D21" s="15">
        <v>45355</v>
      </c>
      <c r="E21" s="39">
        <v>16000</v>
      </c>
      <c r="F21" s="41" t="s">
        <v>16</v>
      </c>
      <c r="G21" s="43">
        <v>1</v>
      </c>
      <c r="H21" s="45" t="s">
        <v>58</v>
      </c>
      <c r="I21" s="47">
        <f t="shared" si="0"/>
        <v>16000</v>
      </c>
      <c r="J21" s="46" t="s">
        <v>16</v>
      </c>
    </row>
    <row r="22" spans="1:12" ht="27.75" customHeight="1" x14ac:dyDescent="0.4">
      <c r="A22" s="4" t="s">
        <v>11</v>
      </c>
      <c r="B22" s="13"/>
      <c r="C22" s="11" t="s">
        <v>29</v>
      </c>
      <c r="D22" s="15"/>
      <c r="E22" s="39"/>
      <c r="F22" s="41" t="s">
        <v>16</v>
      </c>
      <c r="G22" s="43"/>
      <c r="H22" s="45" t="s">
        <v>58</v>
      </c>
      <c r="I22" s="47" t="str">
        <f t="shared" si="0"/>
        <v/>
      </c>
      <c r="J22" s="46" t="s">
        <v>16</v>
      </c>
    </row>
    <row r="23" spans="1:12" ht="27.75" hidden="1" customHeight="1" x14ac:dyDescent="0.4">
      <c r="A23" s="4"/>
      <c r="B23" s="13"/>
      <c r="C23" s="11" t="s">
        <v>29</v>
      </c>
      <c r="D23" s="15"/>
      <c r="E23" s="39"/>
      <c r="F23" s="41" t="s">
        <v>16</v>
      </c>
      <c r="G23" s="43"/>
      <c r="H23" s="45" t="s">
        <v>58</v>
      </c>
      <c r="I23" s="47" t="str">
        <f t="shared" si="0"/>
        <v/>
      </c>
      <c r="J23" s="46" t="s">
        <v>16</v>
      </c>
    </row>
    <row r="24" spans="1:12" ht="27.75" hidden="1" customHeight="1" x14ac:dyDescent="0.4">
      <c r="A24" s="4"/>
      <c r="B24" s="13"/>
      <c r="C24" s="11" t="s">
        <v>29</v>
      </c>
      <c r="D24" s="15"/>
      <c r="E24" s="39"/>
      <c r="F24" s="41" t="s">
        <v>16</v>
      </c>
      <c r="G24" s="43"/>
      <c r="H24" s="45" t="s">
        <v>58</v>
      </c>
      <c r="I24" s="47" t="str">
        <f t="shared" si="0"/>
        <v/>
      </c>
      <c r="J24" s="46" t="s">
        <v>16</v>
      </c>
    </row>
    <row r="25" spans="1:12" ht="9" customHeight="1" x14ac:dyDescent="0.4">
      <c r="A25" s="6"/>
      <c r="B25" s="6"/>
      <c r="C25" s="1"/>
      <c r="D25" s="1"/>
    </row>
    <row r="26" spans="1:12" ht="21" customHeight="1" x14ac:dyDescent="0.4">
      <c r="A26" s="140" t="s">
        <v>22</v>
      </c>
      <c r="B26" s="140"/>
      <c r="C26" s="24"/>
      <c r="D26" s="24"/>
    </row>
    <row r="27" spans="1:12" ht="21.75" customHeight="1" x14ac:dyDescent="0.4">
      <c r="A27" s="1">
        <v>1</v>
      </c>
      <c r="B27" s="133" t="s">
        <v>24</v>
      </c>
      <c r="C27" s="133"/>
      <c r="D27" s="133"/>
      <c r="E27" s="133"/>
      <c r="F27" s="133"/>
      <c r="G27" s="133"/>
      <c r="H27" s="133"/>
      <c r="I27" s="133"/>
      <c r="J27" s="70"/>
    </row>
    <row r="28" spans="1:12" ht="21.75" customHeight="1" x14ac:dyDescent="0.4">
      <c r="B28" s="133"/>
      <c r="C28" s="133"/>
      <c r="D28" s="133"/>
      <c r="E28" s="133"/>
      <c r="F28" s="133"/>
      <c r="G28" s="133"/>
      <c r="H28" s="133"/>
      <c r="I28" s="133"/>
      <c r="J28" s="70"/>
    </row>
    <row r="29" spans="1:12" ht="21.75" customHeight="1" x14ac:dyDescent="0.4">
      <c r="A29" s="1">
        <v>2</v>
      </c>
      <c r="B29" s="5" t="s">
        <v>81</v>
      </c>
      <c r="C29" s="5"/>
      <c r="D29" s="5"/>
    </row>
    <row r="30" spans="1:12" ht="21.75" customHeight="1" x14ac:dyDescent="0.4">
      <c r="B30" t="s">
        <v>118</v>
      </c>
    </row>
    <row r="31" spans="1:12" ht="21.75" customHeight="1" x14ac:dyDescent="0.4">
      <c r="B31" t="s">
        <v>25</v>
      </c>
    </row>
    <row r="32" spans="1:12" ht="21.75" customHeight="1" x14ac:dyDescent="0.4">
      <c r="B32" t="s">
        <v>123</v>
      </c>
      <c r="C32" s="77"/>
      <c r="D32" s="77"/>
      <c r="E32" s="77"/>
      <c r="F32" s="77"/>
      <c r="G32" s="77"/>
      <c r="H32" s="77"/>
      <c r="I32" s="77"/>
      <c r="J32" s="70"/>
    </row>
    <row r="33" spans="1:10" ht="21.75" customHeight="1" x14ac:dyDescent="0.4">
      <c r="B33" t="s">
        <v>124</v>
      </c>
      <c r="C33" s="77"/>
      <c r="D33" s="77"/>
      <c r="E33" s="77"/>
      <c r="F33" s="77"/>
      <c r="G33" s="77"/>
      <c r="H33" s="77"/>
      <c r="I33" s="77"/>
      <c r="J33" s="70"/>
    </row>
    <row r="34" spans="1:10" ht="21.75" customHeight="1" x14ac:dyDescent="0.4">
      <c r="A34" s="1">
        <v>3</v>
      </c>
      <c r="B34" t="s">
        <v>26</v>
      </c>
    </row>
  </sheetData>
  <mergeCells count="10">
    <mergeCell ref="A26:B26"/>
    <mergeCell ref="B27:I28"/>
    <mergeCell ref="G3:I3"/>
    <mergeCell ref="A5:E6"/>
    <mergeCell ref="G5:I5"/>
    <mergeCell ref="G6:I6"/>
    <mergeCell ref="B9:D9"/>
    <mergeCell ref="E9:F9"/>
    <mergeCell ref="G9:H9"/>
    <mergeCell ref="I9:J9"/>
  </mergeCells>
  <phoneticPr fontId="2"/>
  <printOptions horizontalCentered="1" verticalCentered="1"/>
  <pageMargins left="0.51181102362204722" right="0.31496062992125984" top="0.55118110236220474" bottom="0.35433070866141736"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U33"/>
  <sheetViews>
    <sheetView view="pageBreakPreview" topLeftCell="A13" zoomScaleNormal="100" zoomScaleSheetLayoutView="100" workbookViewId="0">
      <selection activeCell="AC18" sqref="AC18"/>
    </sheetView>
  </sheetViews>
  <sheetFormatPr defaultRowHeight="18.75" x14ac:dyDescent="0.4"/>
  <cols>
    <col min="4" max="4" width="6.25" customWidth="1"/>
    <col min="5" max="5" width="8.625" customWidth="1"/>
    <col min="6" max="6" width="3.75" customWidth="1"/>
    <col min="7" max="7" width="8.625" customWidth="1"/>
    <col min="8" max="8" width="2.625" customWidth="1"/>
    <col min="9" max="9" width="8.625" customWidth="1"/>
    <col min="10" max="10" width="2.625" customWidth="1"/>
    <col min="11" max="11" width="8.625" customWidth="1"/>
    <col min="12" max="12" width="2.625" customWidth="1"/>
    <col min="13" max="13" width="8.625" customWidth="1"/>
    <col min="14" max="14" width="2.625" customWidth="1"/>
    <col min="15" max="15" width="16.75" customWidth="1"/>
    <col min="16" max="16" width="3.625" customWidth="1"/>
    <col min="17" max="17" width="8.625" customWidth="1"/>
  </cols>
  <sheetData>
    <row r="1" spans="4:21" ht="21.75" customHeight="1" thickBot="1" x14ac:dyDescent="0.45">
      <c r="D1" t="s">
        <v>78</v>
      </c>
      <c r="M1" s="141"/>
      <c r="N1" s="141"/>
      <c r="O1" s="141"/>
      <c r="P1" s="71"/>
    </row>
    <row r="2" spans="4:21" ht="21.75" customHeight="1" thickBot="1" x14ac:dyDescent="0.45">
      <c r="M2" s="71"/>
      <c r="N2" s="71"/>
      <c r="O2" s="76" t="s">
        <v>112</v>
      </c>
      <c r="P2" s="71"/>
    </row>
    <row r="3" spans="4:21" ht="21.75" customHeight="1" x14ac:dyDescent="0.4">
      <c r="D3" s="155" t="s">
        <v>90</v>
      </c>
      <c r="E3" s="155"/>
      <c r="F3" s="155"/>
      <c r="G3" s="155"/>
      <c r="H3" s="155"/>
      <c r="I3" s="155"/>
      <c r="J3" s="155"/>
      <c r="K3" s="155"/>
      <c r="L3" s="74"/>
      <c r="M3" s="143" t="s">
        <v>88</v>
      </c>
      <c r="N3" s="143"/>
      <c r="O3" s="143"/>
      <c r="P3" s="71"/>
    </row>
    <row r="4" spans="4:21" ht="21.75" customHeight="1" x14ac:dyDescent="0.4">
      <c r="D4" s="155"/>
      <c r="E4" s="155"/>
      <c r="F4" s="155"/>
      <c r="G4" s="155"/>
      <c r="H4" s="155"/>
      <c r="I4" s="155"/>
      <c r="J4" s="155"/>
      <c r="K4" s="155"/>
      <c r="L4" s="74"/>
      <c r="M4" s="144" t="s">
        <v>96</v>
      </c>
      <c r="N4" s="144"/>
      <c r="O4" s="144"/>
      <c r="P4" s="71"/>
    </row>
    <row r="5" spans="4:21" ht="8.25" customHeight="1" x14ac:dyDescent="0.4">
      <c r="D5" s="16"/>
      <c r="E5" s="16"/>
      <c r="F5" s="16"/>
      <c r="G5" s="16"/>
      <c r="H5" s="16"/>
      <c r="I5" s="16"/>
      <c r="J5" s="16"/>
      <c r="K5" s="16"/>
      <c r="L5" s="16"/>
      <c r="M5" s="16"/>
      <c r="N5" s="16"/>
      <c r="O5" s="16"/>
      <c r="P5" s="16"/>
      <c r="Q5" s="16"/>
    </row>
    <row r="6" spans="4:21" ht="50.25" customHeight="1" x14ac:dyDescent="0.4">
      <c r="D6" s="149" t="s">
        <v>76</v>
      </c>
      <c r="E6" s="156"/>
      <c r="F6" s="150"/>
      <c r="G6" s="63">
        <v>1605</v>
      </c>
      <c r="H6" s="51" t="s">
        <v>16</v>
      </c>
      <c r="I6" s="151" t="s">
        <v>59</v>
      </c>
      <c r="J6" s="152"/>
      <c r="K6" s="157" t="s">
        <v>91</v>
      </c>
      <c r="L6" s="158"/>
      <c r="M6" s="158"/>
      <c r="N6" s="158"/>
      <c r="O6" s="159"/>
      <c r="P6" s="16"/>
      <c r="Q6" s="16"/>
    </row>
    <row r="7" spans="4:21" ht="5.25" customHeight="1" x14ac:dyDescent="0.4">
      <c r="D7" s="16"/>
      <c r="E7" s="16"/>
      <c r="F7" s="16"/>
      <c r="G7" s="16"/>
      <c r="H7" s="16"/>
      <c r="I7" s="16"/>
      <c r="J7" s="16"/>
      <c r="K7" s="16"/>
      <c r="L7" s="16"/>
      <c r="M7" s="16"/>
      <c r="N7" s="16"/>
      <c r="O7" s="16"/>
      <c r="P7" s="16"/>
      <c r="Q7" s="16"/>
    </row>
    <row r="8" spans="4:21" s="18" customFormat="1" ht="36.75" customHeight="1" x14ac:dyDescent="0.4">
      <c r="D8" s="17" t="s">
        <v>15</v>
      </c>
      <c r="E8" s="149" t="s">
        <v>49</v>
      </c>
      <c r="F8" s="150"/>
      <c r="G8" s="151" t="s">
        <v>50</v>
      </c>
      <c r="H8" s="152"/>
      <c r="I8" s="151" t="s">
        <v>51</v>
      </c>
      <c r="J8" s="152"/>
      <c r="K8" s="151" t="s">
        <v>52</v>
      </c>
      <c r="L8" s="152"/>
      <c r="M8" s="151" t="s">
        <v>53</v>
      </c>
      <c r="N8" s="152"/>
      <c r="O8" s="17" t="s">
        <v>30</v>
      </c>
    </row>
    <row r="9" spans="4:21" s="18" customFormat="1" ht="27" customHeight="1" x14ac:dyDescent="0.4">
      <c r="D9" s="19" t="s">
        <v>31</v>
      </c>
      <c r="E9" s="102" t="s">
        <v>32</v>
      </c>
      <c r="F9" s="103"/>
      <c r="G9" s="102" t="s">
        <v>32</v>
      </c>
      <c r="H9" s="103"/>
      <c r="I9" s="102" t="s">
        <v>32</v>
      </c>
      <c r="J9" s="103"/>
      <c r="K9" s="66"/>
      <c r="L9" s="68" t="s">
        <v>57</v>
      </c>
      <c r="M9" s="153" t="s">
        <v>32</v>
      </c>
      <c r="N9" s="154"/>
      <c r="O9" s="29" t="s">
        <v>56</v>
      </c>
      <c r="U9" s="26"/>
    </row>
    <row r="10" spans="4:21" ht="27" customHeight="1" x14ac:dyDescent="0.4">
      <c r="D10" s="4" t="s">
        <v>33</v>
      </c>
      <c r="E10" s="67">
        <v>0</v>
      </c>
      <c r="F10" s="68" t="s">
        <v>57</v>
      </c>
      <c r="G10" s="48">
        <v>10</v>
      </c>
      <c r="H10" s="68" t="s">
        <v>57</v>
      </c>
      <c r="I10" s="48">
        <v>10</v>
      </c>
      <c r="J10" s="68" t="s">
        <v>57</v>
      </c>
      <c r="K10" s="48">
        <v>0</v>
      </c>
      <c r="L10" s="68" t="s">
        <v>57</v>
      </c>
      <c r="M10" s="49">
        <f>+$G$6*I10</f>
        <v>16050</v>
      </c>
      <c r="N10" s="50" t="s">
        <v>16</v>
      </c>
      <c r="O10" s="20"/>
      <c r="S10" s="21"/>
    </row>
    <row r="11" spans="4:21" ht="27" customHeight="1" x14ac:dyDescent="0.4">
      <c r="D11" s="4" t="s">
        <v>34</v>
      </c>
      <c r="E11" s="67">
        <v>0</v>
      </c>
      <c r="F11" s="68" t="s">
        <v>57</v>
      </c>
      <c r="G11" s="48">
        <v>70</v>
      </c>
      <c r="H11" s="68" t="s">
        <v>57</v>
      </c>
      <c r="I11" s="48">
        <v>62</v>
      </c>
      <c r="J11" s="68" t="s">
        <v>57</v>
      </c>
      <c r="K11" s="48">
        <v>8</v>
      </c>
      <c r="L11" s="68" t="s">
        <v>57</v>
      </c>
      <c r="M11" s="49">
        <f t="shared" ref="M11:M21" si="0">+$G$6*I11</f>
        <v>99510</v>
      </c>
      <c r="N11" s="50" t="s">
        <v>16</v>
      </c>
      <c r="O11" s="20" t="s">
        <v>126</v>
      </c>
    </row>
    <row r="12" spans="4:21" ht="27" customHeight="1" x14ac:dyDescent="0.4">
      <c r="D12" s="4" t="s">
        <v>35</v>
      </c>
      <c r="E12" s="67">
        <v>3</v>
      </c>
      <c r="F12" s="68" t="s">
        <v>57</v>
      </c>
      <c r="G12" s="48">
        <v>60</v>
      </c>
      <c r="H12" s="68" t="s">
        <v>57</v>
      </c>
      <c r="I12" s="48">
        <v>60</v>
      </c>
      <c r="J12" s="68" t="s">
        <v>57</v>
      </c>
      <c r="K12" s="48">
        <v>3</v>
      </c>
      <c r="L12" s="68" t="s">
        <v>57</v>
      </c>
      <c r="M12" s="49">
        <f t="shared" si="0"/>
        <v>96300</v>
      </c>
      <c r="N12" s="50" t="s">
        <v>16</v>
      </c>
      <c r="O12" s="20"/>
    </row>
    <row r="13" spans="4:21" ht="27" customHeight="1" x14ac:dyDescent="0.4">
      <c r="D13" s="4" t="s">
        <v>36</v>
      </c>
      <c r="E13" s="67">
        <v>3</v>
      </c>
      <c r="F13" s="68" t="s">
        <v>57</v>
      </c>
      <c r="G13" s="48">
        <v>60</v>
      </c>
      <c r="H13" s="68" t="s">
        <v>57</v>
      </c>
      <c r="I13" s="48">
        <v>62</v>
      </c>
      <c r="J13" s="68" t="s">
        <v>57</v>
      </c>
      <c r="K13" s="48">
        <v>1</v>
      </c>
      <c r="L13" s="68" t="s">
        <v>57</v>
      </c>
      <c r="M13" s="49">
        <f t="shared" si="0"/>
        <v>99510</v>
      </c>
      <c r="N13" s="50" t="s">
        <v>16</v>
      </c>
      <c r="O13" s="20"/>
    </row>
    <row r="14" spans="4:21" ht="27" customHeight="1" x14ac:dyDescent="0.4">
      <c r="D14" s="4" t="s">
        <v>37</v>
      </c>
      <c r="E14" s="67"/>
      <c r="F14" s="68" t="s">
        <v>57</v>
      </c>
      <c r="G14" s="48">
        <v>0</v>
      </c>
      <c r="H14" s="68" t="s">
        <v>57</v>
      </c>
      <c r="I14" s="48">
        <v>0</v>
      </c>
      <c r="J14" s="68" t="s">
        <v>57</v>
      </c>
      <c r="K14" s="48">
        <v>1</v>
      </c>
      <c r="L14" s="68" t="s">
        <v>57</v>
      </c>
      <c r="M14" s="49">
        <f t="shared" si="0"/>
        <v>0</v>
      </c>
      <c r="N14" s="50" t="s">
        <v>16</v>
      </c>
      <c r="O14" s="20"/>
    </row>
    <row r="15" spans="4:21" ht="27" customHeight="1" x14ac:dyDescent="0.4">
      <c r="D15" s="4" t="s">
        <v>38</v>
      </c>
      <c r="E15" s="67">
        <v>1</v>
      </c>
      <c r="F15" s="68" t="s">
        <v>57</v>
      </c>
      <c r="G15" s="48">
        <v>60</v>
      </c>
      <c r="H15" s="68" t="s">
        <v>57</v>
      </c>
      <c r="I15" s="48">
        <v>60</v>
      </c>
      <c r="J15" s="68" t="s">
        <v>57</v>
      </c>
      <c r="K15" s="48">
        <v>1</v>
      </c>
      <c r="L15" s="68" t="s">
        <v>57</v>
      </c>
      <c r="M15" s="49">
        <f t="shared" si="0"/>
        <v>96300</v>
      </c>
      <c r="N15" s="50" t="s">
        <v>16</v>
      </c>
      <c r="O15" s="20"/>
    </row>
    <row r="16" spans="4:21" ht="27" customHeight="1" x14ac:dyDescent="0.4">
      <c r="D16" s="4" t="s">
        <v>39</v>
      </c>
      <c r="E16" s="67">
        <v>1</v>
      </c>
      <c r="F16" s="68" t="s">
        <v>57</v>
      </c>
      <c r="G16" s="48">
        <v>60</v>
      </c>
      <c r="H16" s="68" t="s">
        <v>57</v>
      </c>
      <c r="I16" s="48">
        <v>55</v>
      </c>
      <c r="J16" s="68" t="s">
        <v>57</v>
      </c>
      <c r="K16" s="48">
        <v>6</v>
      </c>
      <c r="L16" s="68" t="s">
        <v>57</v>
      </c>
      <c r="M16" s="49">
        <f t="shared" si="0"/>
        <v>88275</v>
      </c>
      <c r="N16" s="50" t="s">
        <v>16</v>
      </c>
      <c r="O16" s="20"/>
    </row>
    <row r="17" spans="4:17" ht="27" customHeight="1" x14ac:dyDescent="0.4">
      <c r="D17" s="4" t="s">
        <v>40</v>
      </c>
      <c r="E17" s="67">
        <v>6</v>
      </c>
      <c r="F17" s="68" t="s">
        <v>57</v>
      </c>
      <c r="G17" s="48">
        <v>60</v>
      </c>
      <c r="H17" s="68" t="s">
        <v>57</v>
      </c>
      <c r="I17" s="48">
        <v>60</v>
      </c>
      <c r="J17" s="68" t="s">
        <v>57</v>
      </c>
      <c r="K17" s="48">
        <v>6</v>
      </c>
      <c r="L17" s="68" t="s">
        <v>57</v>
      </c>
      <c r="M17" s="49">
        <f t="shared" si="0"/>
        <v>96300</v>
      </c>
      <c r="N17" s="50" t="s">
        <v>16</v>
      </c>
      <c r="O17" s="20"/>
    </row>
    <row r="18" spans="4:17" ht="27" customHeight="1" x14ac:dyDescent="0.4">
      <c r="D18" s="4" t="s">
        <v>41</v>
      </c>
      <c r="E18" s="67">
        <v>6</v>
      </c>
      <c r="F18" s="68" t="s">
        <v>57</v>
      </c>
      <c r="G18" s="48">
        <v>60</v>
      </c>
      <c r="H18" s="68" t="s">
        <v>57</v>
      </c>
      <c r="I18" s="48">
        <v>58</v>
      </c>
      <c r="J18" s="68" t="s">
        <v>57</v>
      </c>
      <c r="K18" s="48">
        <v>8</v>
      </c>
      <c r="L18" s="68" t="s">
        <v>57</v>
      </c>
      <c r="M18" s="49">
        <f t="shared" si="0"/>
        <v>93090</v>
      </c>
      <c r="N18" s="50" t="s">
        <v>16</v>
      </c>
      <c r="O18" s="20"/>
    </row>
    <row r="19" spans="4:17" ht="27" customHeight="1" x14ac:dyDescent="0.4">
      <c r="D19" s="4" t="s">
        <v>42</v>
      </c>
      <c r="E19" s="67">
        <v>8</v>
      </c>
      <c r="F19" s="68" t="s">
        <v>57</v>
      </c>
      <c r="G19" s="48">
        <v>60</v>
      </c>
      <c r="H19" s="68" t="s">
        <v>57</v>
      </c>
      <c r="I19" s="48">
        <v>58</v>
      </c>
      <c r="J19" s="68" t="s">
        <v>57</v>
      </c>
      <c r="K19" s="48">
        <v>10</v>
      </c>
      <c r="L19" s="68" t="s">
        <v>57</v>
      </c>
      <c r="M19" s="49">
        <f t="shared" si="0"/>
        <v>93090</v>
      </c>
      <c r="N19" s="50" t="s">
        <v>16</v>
      </c>
      <c r="O19" s="20"/>
    </row>
    <row r="20" spans="4:17" ht="27" customHeight="1" x14ac:dyDescent="0.4">
      <c r="D20" s="4" t="s">
        <v>43</v>
      </c>
      <c r="E20" s="67">
        <v>10</v>
      </c>
      <c r="F20" s="68" t="s">
        <v>57</v>
      </c>
      <c r="G20" s="48">
        <v>0</v>
      </c>
      <c r="H20" s="68" t="s">
        <v>57</v>
      </c>
      <c r="I20" s="48">
        <v>9</v>
      </c>
      <c r="J20" s="68" t="s">
        <v>57</v>
      </c>
      <c r="K20" s="48">
        <v>1</v>
      </c>
      <c r="L20" s="68" t="s">
        <v>57</v>
      </c>
      <c r="M20" s="49">
        <f t="shared" si="0"/>
        <v>14445</v>
      </c>
      <c r="N20" s="50" t="s">
        <v>16</v>
      </c>
      <c r="O20" s="20"/>
    </row>
    <row r="21" spans="4:17" ht="27" customHeight="1" x14ac:dyDescent="0.4">
      <c r="D21" s="4" t="s">
        <v>44</v>
      </c>
      <c r="E21" s="67">
        <v>1</v>
      </c>
      <c r="F21" s="68" t="s">
        <v>57</v>
      </c>
      <c r="G21" s="48">
        <v>60</v>
      </c>
      <c r="H21" s="68" t="s">
        <v>57</v>
      </c>
      <c r="I21" s="48">
        <v>56</v>
      </c>
      <c r="J21" s="68" t="s">
        <v>57</v>
      </c>
      <c r="K21" s="64">
        <v>5</v>
      </c>
      <c r="L21" s="68" t="s">
        <v>57</v>
      </c>
      <c r="M21" s="49">
        <f t="shared" si="0"/>
        <v>89880</v>
      </c>
      <c r="N21" s="50" t="s">
        <v>16</v>
      </c>
      <c r="O21" s="65" t="s">
        <v>93</v>
      </c>
    </row>
    <row r="22" spans="4:17" ht="6" customHeight="1" x14ac:dyDescent="0.4">
      <c r="D22" s="6"/>
      <c r="E22" s="6"/>
      <c r="F22" s="6"/>
      <c r="G22" s="22"/>
    </row>
    <row r="23" spans="4:17" ht="21" customHeight="1" x14ac:dyDescent="0.4">
      <c r="D23" s="23" t="s">
        <v>45</v>
      </c>
      <c r="E23" s="24"/>
      <c r="F23" s="24"/>
      <c r="G23" s="1"/>
      <c r="H23" s="1"/>
      <c r="I23" s="1"/>
      <c r="J23" s="1"/>
    </row>
    <row r="24" spans="4:17" ht="17.25" customHeight="1" x14ac:dyDescent="0.4">
      <c r="D24" s="147" t="s">
        <v>119</v>
      </c>
      <c r="E24" s="147"/>
      <c r="F24" s="147"/>
      <c r="G24" s="147"/>
      <c r="H24" s="147"/>
      <c r="I24" s="147"/>
      <c r="J24" s="147"/>
      <c r="K24" s="147"/>
      <c r="L24" s="147"/>
      <c r="M24" s="147"/>
      <c r="N24" s="147"/>
      <c r="O24" s="147"/>
      <c r="P24" s="147"/>
      <c r="Q24" s="147"/>
    </row>
    <row r="25" spans="4:17" ht="17.25" customHeight="1" x14ac:dyDescent="0.4">
      <c r="D25" s="25" t="s">
        <v>120</v>
      </c>
      <c r="E25" s="73"/>
      <c r="F25" s="73"/>
      <c r="G25" s="73"/>
      <c r="H25" s="73"/>
      <c r="I25" s="73"/>
      <c r="J25" s="73"/>
      <c r="K25" s="73"/>
      <c r="L25" s="73"/>
      <c r="M25" s="73"/>
      <c r="N25" s="73"/>
      <c r="O25" s="73"/>
      <c r="P25" s="73"/>
      <c r="Q25" s="73"/>
    </row>
    <row r="26" spans="4:17" ht="17.25" customHeight="1" x14ac:dyDescent="0.4">
      <c r="D26" s="25" t="s">
        <v>121</v>
      </c>
      <c r="E26" s="25"/>
      <c r="F26" s="25"/>
      <c r="G26" s="73"/>
      <c r="H26" s="73"/>
      <c r="I26" s="73"/>
      <c r="J26" s="73"/>
      <c r="K26" s="73"/>
      <c r="L26" s="73"/>
      <c r="M26" s="73"/>
      <c r="N26" s="73"/>
      <c r="O26" s="73"/>
      <c r="P26" s="73"/>
      <c r="Q26" s="73"/>
    </row>
    <row r="27" spans="4:17" ht="17.25" customHeight="1" x14ac:dyDescent="0.4">
      <c r="D27" s="147" t="s">
        <v>125</v>
      </c>
      <c r="E27" s="147"/>
      <c r="F27" s="147"/>
      <c r="G27" s="147"/>
      <c r="H27" s="147"/>
      <c r="I27" s="147"/>
      <c r="J27" s="147"/>
      <c r="K27" s="147"/>
      <c r="L27" s="147"/>
      <c r="M27" s="147"/>
      <c r="N27" s="147"/>
      <c r="O27" s="147"/>
      <c r="P27" s="147"/>
      <c r="Q27" s="147"/>
    </row>
    <row r="28" spans="4:17" ht="17.25" customHeight="1" x14ac:dyDescent="0.4">
      <c r="D28" s="26" t="s">
        <v>54</v>
      </c>
      <c r="E28" s="26"/>
      <c r="F28" s="26"/>
      <c r="G28" s="26"/>
      <c r="H28" s="26"/>
      <c r="I28" s="26"/>
      <c r="J28" s="26"/>
      <c r="K28" s="26"/>
      <c r="L28" s="26"/>
      <c r="M28" s="26"/>
      <c r="N28" s="26"/>
      <c r="O28" s="26"/>
      <c r="P28" s="26"/>
      <c r="Q28" s="26"/>
    </row>
    <row r="29" spans="4:17" ht="17.25" customHeight="1" x14ac:dyDescent="0.4">
      <c r="D29" s="148" t="s">
        <v>46</v>
      </c>
      <c r="E29" s="148"/>
      <c r="F29" s="148"/>
      <c r="G29" s="148"/>
      <c r="H29" s="148"/>
      <c r="I29" s="148"/>
      <c r="J29" s="148"/>
      <c r="K29" s="148"/>
      <c r="L29" s="148"/>
      <c r="M29" s="148"/>
      <c r="N29" s="148"/>
      <c r="O29" s="148"/>
      <c r="P29" s="148"/>
      <c r="Q29" s="148"/>
    </row>
    <row r="30" spans="4:17" ht="17.25" customHeight="1" x14ac:dyDescent="0.4">
      <c r="D30" s="27" t="s">
        <v>47</v>
      </c>
      <c r="E30" s="27"/>
      <c r="F30" s="27"/>
    </row>
    <row r="31" spans="4:17" x14ac:dyDescent="0.4">
      <c r="D31" s="27" t="s">
        <v>48</v>
      </c>
      <c r="E31" s="27"/>
      <c r="F31" s="27"/>
    </row>
    <row r="32" spans="4:17" x14ac:dyDescent="0.4">
      <c r="D32" s="27" t="s">
        <v>122</v>
      </c>
      <c r="E32" s="27"/>
      <c r="F32" s="27"/>
    </row>
    <row r="33" spans="4:6" x14ac:dyDescent="0.4">
      <c r="D33" s="27" t="s">
        <v>77</v>
      </c>
      <c r="E33" s="27"/>
      <c r="F33" s="27"/>
    </row>
  </sheetData>
  <mergeCells count="19">
    <mergeCell ref="M1:O1"/>
    <mergeCell ref="D3:K4"/>
    <mergeCell ref="M3:O3"/>
    <mergeCell ref="M4:O4"/>
    <mergeCell ref="D6:F6"/>
    <mergeCell ref="I6:J6"/>
    <mergeCell ref="K6:O6"/>
    <mergeCell ref="D24:Q24"/>
    <mergeCell ref="D27:Q27"/>
    <mergeCell ref="D29:Q29"/>
    <mergeCell ref="E8:F8"/>
    <mergeCell ref="G8:H8"/>
    <mergeCell ref="I8:J8"/>
    <mergeCell ref="K8:L8"/>
    <mergeCell ref="M8:N8"/>
    <mergeCell ref="E9:F9"/>
    <mergeCell ref="G9:H9"/>
    <mergeCell ref="I9:J9"/>
    <mergeCell ref="M9:N9"/>
  </mergeCells>
  <phoneticPr fontId="2"/>
  <dataValidations disablePrompts="1" count="1">
    <dataValidation type="whole" allowBlank="1" showInputMessage="1" showErrorMessage="1" sqref="I10:I21">
      <formula1>0</formula1>
      <formula2>62</formula2>
    </dataValidation>
  </dataValidations>
  <printOptions horizontalCentered="1" verticalCentered="1"/>
  <pageMargins left="0.51181102362204722" right="0.31496062992125984" top="0.55118110236220474" bottom="0.35433070866141736"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vt:lpstr>
      <vt:lpstr>様式２</vt:lpstr>
      <vt:lpstr>様式３</vt:lpstr>
      <vt:lpstr>様式４(記入例定期) （一括請求）</vt:lpstr>
      <vt:lpstr>様式4-2定期券計算表 (記入例)（一括請求）</vt:lpstr>
      <vt:lpstr>様式4-3回数券報告書 (記入例) (一括請求)</vt:lpstr>
      <vt:lpstr>様式１!Print_Area</vt:lpstr>
      <vt:lpstr>様式２!Print_Area</vt:lpstr>
      <vt:lpstr>'様式４(記入例定期) （一括請求）'!Print_Area</vt:lpstr>
      <vt:lpstr>'様式4-2定期券計算表 (記入例)（一括請求）'!Print_Area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2023-06-19T06:23:52Z</cp:lastPrinted>
  <dcterms:created xsi:type="dcterms:W3CDTF">2020-08-20T05:27:29Z</dcterms:created>
  <dcterms:modified xsi:type="dcterms:W3CDTF">2023-06-20T04:54:32Z</dcterms:modified>
</cp:coreProperties>
</file>