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70" yWindow="735" windowWidth="19710" windowHeight="79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AM34" i="9"/>
  <c r="C34" i="9"/>
  <c r="U34" i="9" s="1"/>
  <c r="BW34" i="9" l="1"/>
  <c r="BW35" i="9" s="1"/>
  <c r="BW36" i="9" s="1"/>
  <c r="BW37" i="9" s="1"/>
  <c r="BW38" i="9" s="1"/>
  <c r="BW39" i="9" s="1"/>
  <c r="BW40" i="9" s="1"/>
  <c r="BW41" i="9" s="1"/>
  <c r="BW42" i="9" s="1"/>
  <c r="BW43" i="9" s="1"/>
  <c r="U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<sst xmlns="http://schemas.openxmlformats.org/spreadsheetml/2006/main" count="1167" uniqueCount="561">
  <si>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</si>
  <si>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</si>
  <si>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</si>
  <si>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</si>
  <si>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</si>
  <si>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</si>
  <si>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</si>
  <si>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</si>
  <si>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</si>
  <si>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</si>
  <si>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</si>
  <si>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</si>
  <si>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</si>
  <si>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</si>
  <si>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</si>
  <si>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</si>
  <si>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</si>
  <si>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</si>
  <si>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</si>
  <si>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</si>
  <si>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</si>
  <si>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</si>
  <si>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</si>
  <si>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</si>
  <si>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</si>
  <si>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</si>
  <si>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</si>
  <si>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</si>
  <si>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</si>
  <si>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</si>
  <si>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</si>
  <si>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</si>
  <si>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</si>
  <si>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</si>
  <si>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</si>
  <si>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</si>
  <si>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</si>
  <si>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</si>
  <si>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</si>
  <si>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</si>
  <si>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</si>
  <si>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</si>
  <si>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</si>
  <si>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</si>
  <si>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</si>
  <si>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</si>
  <si>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</si>
  <si>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</si>
  <si>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</si>
  <si>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</si>
  <si>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</si>
  <si>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</si>
  <si>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</si>
  <si>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</si>
  <si>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</si>
  <si>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</si>
  <si>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</si>
  <si>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</si>
  <si>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</si>
  <si>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</si>
  <si>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</si>
  <si>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</si>
  <si>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</si>
  <si>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</si>
  <si>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</si>
  <si>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</si>
  <si>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</si>
  <si>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</si>
  <si>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</si>
  <si>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</si>
  <si>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</si>
  <si>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</si>
  <si>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</si>
  <si>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</si>
  <si>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</si>
  <si>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</si>
  <si>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</si>
  <si>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</si>
  <si>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</si>
  <si>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</si>
  <si>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</si>
  <si>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</si>
  <si>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</si>
  <si>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</si>
  <si>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</si>
  <si>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</si>
  <si>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</si>
  <si>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</si>
  <si>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</si>
  <si>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</si>
  <si>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</si>
  <si>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</si>
  <si>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</si>
  <si>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</si>
  <si>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</si>
  <si>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</si>
  <si>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</si>
  <si>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</si>
  <si>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</si>
  <si>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</si>
  <si>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</si>
  <si>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</si>
  <si>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</si>
  <si>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</si>
  <si>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</si>
  <si>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</si>
  <si>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</si>
  <si>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</si>
  <si>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</si>
  <si>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</si>
  <si>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</si>
  <si>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</si>
  <si>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</si>
  <si>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</si>
  <si>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</si>
  <si>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</si>
  <si>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</si>
  <si>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</si>
  <si>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</si>
  <si>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</si>
  <si>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</si>
  <si>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</si>
  <si>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</si>
  <si>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</si>
  <si>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</si>
  <si>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</si>
  <si>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</si>
  <si>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</si>
  <si>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</si>
  <si>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</si>
  <si>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</si>
  <si>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</si>
  <si>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</si>
  <si>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</si>
  <si>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</si>
  <si>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</si>
  <si>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</si>
  <si>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</si>
  <si>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</si>
  <si>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</si>
  <si>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</si>
  <si>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</si>
  <si>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</si>
  <si>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</si>
  <si>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</si>
  <si>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</si>
  <si>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</si>
  <si>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</si>
  <si>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</si>
  <si>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</si>
  <si>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</si>
  <si>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</si>
  <si>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</si>
  <si>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</si>
  <si>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</si>
  <si>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</si>
  <si>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</si>
  <si>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</si>
  <si>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</si>
  <si>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</si>
  <si>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</si>
  <si>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</si>
  <si>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</si>
  <si>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</si>
  <si>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</si>
  <si>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</si>
  <si>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</si>
  <si>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</si>
  <si>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</si>
  <si>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</si>
  <si>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</si>
  <si>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</si>
  <si>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</si>
  <si>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</si>
  <si>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</si>
  <si>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</si>
  <si>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</si>
  <si>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</si>
  <si>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</si>
  <si>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</si>
  <si>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</si>
  <si>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</si>
  <si>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</si>
  <si>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</si>
  <si>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</si>
  <si>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</si>
  <si>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</si>
  <si>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</si>
  <si>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</si>
  <si>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</si>
  <si>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</si>
  <si>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</si>
  <si>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</si>
  <si>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</si>
  <si>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</si>
  <si>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</si>
  <si>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沖縄県渡名喜村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</si>
  <si>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</si>
  <si>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</si>
  <si>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</si>
  <si>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</si>
  <si>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</si>
  <si>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</si>
  <si>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</si>
  <si>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</si>
  <si>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</si>
  <si>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</si>
  <si>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</si>
  <si>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</si>
  <si>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</si>
  <si>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</si>
  <si>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</si>
  <si>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</si>
  <si>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</si>
  <si>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</si>
  <si>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</si>
  <si>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</si>
  <si>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</si>
  <si>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</si>
  <si>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</si>
  <si>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</si>
  <si>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</si>
  <si>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</si>
  <si>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</si>
  <si>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</si>
  <si>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</si>
  <si>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</si>
  <si>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</si>
  <si>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</si>
  <si>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</si>
  <si>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</si>
  <si>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</si>
  <si>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</si>
  <si>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</si>
  <si>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</si>
  <si>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</si>
  <si>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</si>
  <si>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</si>
  <si>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</si>
  <si>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</si>
  <si>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</si>
  <si>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</si>
  <si>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</si>
  <si>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</si>
  <si>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</si>
  <si>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</si>
  <si>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</si>
  <si>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</si>
  <si>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</si>
  <si>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</si>
  <si>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</si>
  <si>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</si>
  <si>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</si>
  <si>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</si>
  <si>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</si>
  <si>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</si>
  <si>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</si>
  <si>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</si>
  <si>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</si>
  <si>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</si>
  <si>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</si>
  <si>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</si>
  <si>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</si>
  <si>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</si>
  <si>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</si>
  <si>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</si>
  <si>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</si>
  <si>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</si>
  <si>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</si>
  <si>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</si>
  <si>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</si>
  <si>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</si>
  <si>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</si>
  <si>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</si>
  <si>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</si>
  <si>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</si>
  <si>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</si>
  <si>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</si>
  <si>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</si>
  <si>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</si>
  <si>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</si>
  <si>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</si>
  <si>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</si>
  <si>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</si>
  <si>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</si>
  <si>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</si>
  <si>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</si>
  <si>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</si>
  <si>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</si>
  <si>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</si>
  <si>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</si>
  <si>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</si>
  <si>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</si>
  <si>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</si>
  <si>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</si>
  <si>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</si>
  <si>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</si>
  <si>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</si>
  <si>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</si>
  <si>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</si>
  <si>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</si>
  <si>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</si>
  <si>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</si>
  <si>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</si>
  <si>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</si>
  <si>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</si>
  <si>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</si>
  <si>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</si>
  <si>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</si>
  <si>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</si>
  <si>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</si>
  <si>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</si>
  <si>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</si>
  <si>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</si>
  <si>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</si>
  <si>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</si>
  <si>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</si>
  <si>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</si>
  <si>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</si>
  <si>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</si>
  <si>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</si>
  <si>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</si>
  <si>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</si>
  <si>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</si>
  <si>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</si>
  <si>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</si>
  <si>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</si>
  <si>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</si>
  <si>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</si>
  <si>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</si>
  <si>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</si>
  <si>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</si>
  <si>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</si>
  <si>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</si>
  <si>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</si>
  <si>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</si>
  <si>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</si>
  <si>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</si>
  <si>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</si>
  <si>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</si>
  <si>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</si>
  <si>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</si>
  <si>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</si>
  <si>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</si>
  <si>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</si>
  <si>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沖縄県渡名喜村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</si>
  <si>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</si>
  <si>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</si>
  <si>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</si>
  <si>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</si>
  <si>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</si>
  <si>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</si>
  <si>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</si>
  <si>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</si>
  <si>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</si>
  <si>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</si>
  <si>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</si>
  <si>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</si>
  <si>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</si>
  <si>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</si>
  <si>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</si>
  <si>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</si>
  <si>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</si>
  <si>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</si>
  <si>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</si>
  <si>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</si>
  <si>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</si>
  <si>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</si>
  <si>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</si>
  <si>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</si>
  <si>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</si>
  <si>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</si>
  <si>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</si>
  <si>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</si>
  <si>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</si>
  <si>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</si>
  <si>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</si>
  <si>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</si>
  <si>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</si>
  <si>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</si>
  <si>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</si>
  <si>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</si>
  <si>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</si>
  <si>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</si>
  <si>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</si>
  <si>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</si>
  <si>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</si>
  <si>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</si>
  <si>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</si>
  <si>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</si>
  <si>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</si>
  <si>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</si>
  <si>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</si>
  <si>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</si>
  <si>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</si>
  <si>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</si>
  <si>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</si>
  <si>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</si>
  <si>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</si>
  <si>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</si>
  <si>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</si>
  <si>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</si>
  <si>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</si>
  <si>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</si>
  <si>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</si>
  <si>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</si>
  <si>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</si>
  <si>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</si>
  <si>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</si>
  <si>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</si>
  <si>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</si>
  <si>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</si>
  <si>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</si>
  <si>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</si>
  <si>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</si>
  <si>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</si>
  <si>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</si>
  <si>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</si>
  <si>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</si>
  <si>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</si>
  <si>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</si>
  <si>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</si>
  <si>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</si>
  <si>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</si>
  <si>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</si>
  <si>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</si>
  <si>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</si>
  <si>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</si>
  <si>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</si>
  <si>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</si>
  <si>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</si>
  <si>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</si>
  <si>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</si>
  <si>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</si>
  <si>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</si>
  <si>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</si>
  <si>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</si>
  <si>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</si>
  <si>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</si>
  <si>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</si>
  <si>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</si>
  <si>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</si>
  <si>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</si>
  <si>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</si>
  <si>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</si>
  <si>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</si>
  <si>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</si>
  <si>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</si>
  <si>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</si>
  <si>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</si>
  <si>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</si>
  <si>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</si>
  <si>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</si>
  <si>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</si>
  <si>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</si>
  <si>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</si>
  <si>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</si>
  <si>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</si>
  <si>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</si>
  <si>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</si>
  <si>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</si>
  <si>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</si>
  <si>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</si>
  <si>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</si>
  <si>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</si>
  <si>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</si>
  <si>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</si>
  <si>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</si>
  <si>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</si>
  <si>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</si>
  <si>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</si>
  <si>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</si>
  <si>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</si>
  <si>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</si>
  <si>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</si>
  <si>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</si>
  <si>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</si>
  <si>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</si>
  <si>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</si>
  <si>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</si>
  <si>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</si>
  <si>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</si>
  <si>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</si>
  <si>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</si>
  <si>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</si>
  <si>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</si>
  <si>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</si>
  <si>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</si>
  <si>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</si>
  <si>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</si>
  <si>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</si>
  <si>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</si>
  <si>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</si>
  <si>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</si>
  <si>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</si>
  <si>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</si>
  <si>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</si>
  <si>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</si>
  <si>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</si>
  <si>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</si>
  <si>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</si>
  <si>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</si>
  <si>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</si>
  <si>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</si>
  <si>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</si>
  <si>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</si>
  <si>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</si>
  <si>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</si>
  <si>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</si>
  <si>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</si>
  <si>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</si>
  <si>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</si>
  <si>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</si>
  <si>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</si>
  <si>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</si>
  <si>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</si>
  <si>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</si>
  <si>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</si>
  <si>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</si>
  <si>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 8.51</t>
  </si>
  <si>
    <t>一般会計</t>
  </si>
  <si>
    <t>国民健康保険事業特別会計</t>
  </si>
  <si>
    <t>簡易水道事業特別会計</t>
  </si>
  <si>
    <t>農業集落排水事業特別会計</t>
  </si>
  <si>
    <t>後期高齢者医療事業特別会計</t>
  </si>
  <si>
    <t>その他会計（赤字）</t>
  </si>
  <si>
    <t>その他会計（黒字）</t>
  </si>
  <si>
    <t>一般会計</t>
    <phoneticPr fontId="5"/>
  </si>
  <si>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</si>
  <si>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</si>
  <si>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</si>
  <si>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</si>
  <si>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</si>
  <si>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沖縄県市町村総合事務組合</t>
    <rPh sb="0" eb="3">
      <t>オキナワケン</t>
    </rPh>
    <rPh sb="3" eb="6">
      <t>シチョウソン</t>
    </rPh>
    <rPh sb="6" eb="8">
      <t>ソウゴウ</t>
    </rPh>
    <rPh sb="8" eb="10">
      <t>ジム</t>
    </rPh>
    <rPh sb="10" eb="12">
      <t>クミアイ</t>
    </rPh>
    <phoneticPr fontId="22"/>
  </si>
  <si>
    <t>南部広域行政組合（一般会計）</t>
    <rPh sb="0" eb="2">
      <t>ナンブ</t>
    </rPh>
    <rPh sb="2" eb="4">
      <t>コウイキ</t>
    </rPh>
    <rPh sb="4" eb="6">
      <t>ギョウセイ</t>
    </rPh>
    <rPh sb="6" eb="8">
      <t>クミアイ</t>
    </rPh>
    <rPh sb="9" eb="11">
      <t>イッパン</t>
    </rPh>
    <rPh sb="11" eb="13">
      <t>カイケイ</t>
    </rPh>
    <phoneticPr fontId="22"/>
  </si>
  <si>
    <t>南部広域行政組合（特別会計）</t>
    <rPh sb="0" eb="2">
      <t>ナンブ</t>
    </rPh>
    <rPh sb="2" eb="4">
      <t>コウイキ</t>
    </rPh>
    <rPh sb="4" eb="6">
      <t>ギョウセイ</t>
    </rPh>
    <rPh sb="6" eb="8">
      <t>クミアイ</t>
    </rPh>
    <rPh sb="9" eb="11">
      <t>トクベツ</t>
    </rPh>
    <rPh sb="11" eb="13">
      <t>カイケイ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</si>
  <si>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</si>
  <si>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30"/>
  </si>
  <si>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30"/>
  </si>
  <si>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30"/>
  </si>
  <si>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30"/>
  </si>
  <si>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</si>
  <si>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</si>
  <si>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</si>
  <si>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</si>
  <si>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</si>
  <si>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</si>
  <si>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</si>
  <si>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</si>
  <si>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</si>
  <si>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</si>
  <si>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</si>
  <si>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</si>
  <si>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</si>
  <si>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</si>
  <si>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</si>
  <si>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</si>
  <si>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</si>
  <si>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</si>
  <si>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村債の新規発行の抑制に努め、将来負担比率が上昇しないように地方債に依存しない村財政運営に取組んでいく。また、公共施設等総合管理計画に基づき、適正な施設の維持管理の徹底や長寿命化対策に努め、個別施設計画の早急な策定においても取組んでいく。</t>
    <rPh sb="1" eb="2">
      <t>ムラ</t>
    </rPh>
    <rPh sb="2" eb="3">
      <t>サイ</t>
    </rPh>
    <rPh sb="4" eb="6">
      <t>シンキ</t>
    </rPh>
    <rPh sb="6" eb="8">
      <t>ハッコウ</t>
    </rPh>
    <rPh sb="9" eb="11">
      <t>ヨクセイ</t>
    </rPh>
    <rPh sb="12" eb="13">
      <t>ツト</t>
    </rPh>
    <rPh sb="15" eb="17">
      <t>ショウライ</t>
    </rPh>
    <rPh sb="17" eb="19">
      <t>フタン</t>
    </rPh>
    <rPh sb="19" eb="21">
      <t>ヒリツ</t>
    </rPh>
    <rPh sb="22" eb="24">
      <t>ジョウショウ</t>
    </rPh>
    <rPh sb="30" eb="33">
      <t>チホウサイ</t>
    </rPh>
    <rPh sb="34" eb="36">
      <t>イゾン</t>
    </rPh>
    <rPh sb="39" eb="40">
      <t>ソン</t>
    </rPh>
    <rPh sb="40" eb="42">
      <t>ザイセイ</t>
    </rPh>
    <rPh sb="42" eb="44">
      <t>ウンエイ</t>
    </rPh>
    <rPh sb="45" eb="47">
      <t>トリク</t>
    </rPh>
    <rPh sb="55" eb="60">
      <t>コウキョウシセツトウ</t>
    </rPh>
    <rPh sb="60" eb="62">
      <t>ソウゴウ</t>
    </rPh>
    <rPh sb="62" eb="64">
      <t>カンリ</t>
    </rPh>
    <rPh sb="64" eb="66">
      <t>ケイカク</t>
    </rPh>
    <rPh sb="67" eb="68">
      <t>モト</t>
    </rPh>
    <rPh sb="71" eb="73">
      <t>テキセイ</t>
    </rPh>
    <rPh sb="74" eb="76">
      <t>シセツ</t>
    </rPh>
    <rPh sb="77" eb="79">
      <t>イジ</t>
    </rPh>
    <rPh sb="79" eb="81">
      <t>カンリ</t>
    </rPh>
    <rPh sb="82" eb="84">
      <t>テッテイ</t>
    </rPh>
    <rPh sb="85" eb="86">
      <t>チョウ</t>
    </rPh>
    <rPh sb="86" eb="89">
      <t>ジュミョウカ</t>
    </rPh>
    <rPh sb="89" eb="91">
      <t>タイサク</t>
    </rPh>
    <rPh sb="92" eb="93">
      <t>ツト</t>
    </rPh>
    <rPh sb="95" eb="97">
      <t>コベツ</t>
    </rPh>
    <rPh sb="97" eb="99">
      <t>シセツ</t>
    </rPh>
    <rPh sb="99" eb="101">
      <t>ケイカク</t>
    </rPh>
    <rPh sb="102" eb="104">
      <t>ソウキュウ</t>
    </rPh>
    <rPh sb="105" eb="107">
      <t>サクテイ</t>
    </rPh>
    <rPh sb="112" eb="114">
      <t>トリク</t>
    </rPh>
    <phoneticPr fontId="2"/>
  </si>
  <si>
    <t>　実質公債比率は、平成26年度をピークに減少し改善傾向にあるが、依然として類似団体内の平均値を4%以上上回っている現状である。公債費の適正化に引続き努めていく。</t>
    <rPh sb="1" eb="3">
      <t>ジッシツ</t>
    </rPh>
    <rPh sb="3" eb="5">
      <t>コウサイ</t>
    </rPh>
    <rPh sb="5" eb="7">
      <t>ヒリツ</t>
    </rPh>
    <rPh sb="9" eb="11">
      <t>ヘイセイ</t>
    </rPh>
    <rPh sb="13" eb="15">
      <t>ネンド</t>
    </rPh>
    <rPh sb="20" eb="22">
      <t>ゲンショウ</t>
    </rPh>
    <rPh sb="23" eb="25">
      <t>カイゼン</t>
    </rPh>
    <rPh sb="25" eb="27">
      <t>ケイコウ</t>
    </rPh>
    <rPh sb="32" eb="34">
      <t>イゼン</t>
    </rPh>
    <rPh sb="37" eb="39">
      <t>ルイジ</t>
    </rPh>
    <rPh sb="39" eb="41">
      <t>ダンタイ</t>
    </rPh>
    <rPh sb="41" eb="42">
      <t>ナイ</t>
    </rPh>
    <rPh sb="43" eb="46">
      <t>ヘイキンチ</t>
    </rPh>
    <rPh sb="49" eb="51">
      <t>イジョウ</t>
    </rPh>
    <rPh sb="51" eb="53">
      <t>ウワマワ</t>
    </rPh>
    <rPh sb="52" eb="53">
      <t>イジョウ</t>
    </rPh>
    <rPh sb="57" eb="59">
      <t>ゲンジョウ</t>
    </rPh>
    <rPh sb="63" eb="66">
      <t>コウサイヒ</t>
    </rPh>
    <rPh sb="67" eb="70">
      <t>テキセイカ</t>
    </rPh>
    <rPh sb="71" eb="73">
      <t>ヒキツヅ</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</si>
</sst>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237994</c:v>
                </c:pt>
              </c:numCache>
            </c:numRef>
          </c:val>
          <c:smooth val="0"/>
          <c:extLst xmlns:c16r2="http://schemas.microsoft.com/office/drawing/2015/06/chart">
            <c:ext xmlns:c16="http://schemas.microsoft.com/office/drawing/2014/chart" uri="{C3380CC4-5D6E-409C-BE32-E72D297353CC}">
              <c16:uniqueId val="{00000000-F3DE-4EAC-942E-A403C51C4F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1048960</c:v>
                </c:pt>
                <c:pt idx="1">
                  <c:v>1107849</c:v>
                </c:pt>
                <c:pt idx="2">
                  <c:v>1459315</c:v>
                </c:pt>
                <c:pt idx="3">
                  <c:v>724604</c:v>
                </c:pt>
                <c:pt idx="4">
                  <c:v>875966</c:v>
                </c:pt>
              </c:numCache>
            </c:numRef>
          </c:val>
          <c:smooth val="0"/>
          <c:extLst xmlns:c16r2="http://schemas.microsoft.com/office/drawing/2015/06/chart">
            <c:ext xmlns:c16="http://schemas.microsoft.com/office/drawing/2014/chart" uri="{C3380CC4-5D6E-409C-BE32-E72D297353CC}">
              <c16:uniqueId val="{00000001-F3DE-4EAC-942E-A403C51C4F2B}"/>
            </c:ext>
          </c:extLst>
        </c:ser>
        <c:dLbls>
          <c:showLegendKey val="0"/>
          <c:showVal val="0"/>
          <c:showCatName val="0"/>
          <c:showSerName val="0"/>
          <c:showPercent val="0"/>
          <c:showBubbleSize val="0"/>
        </c:dLbls>
        <c:marker val="1"/>
        <c:smooth val="0"/>
        <c:axId val="128705280"/>
        <c:axId val="128707200"/>
      </c:lineChart>
      <c:catAx>
        <c:axId val="12870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07200"/>
        <c:crosses val="autoZero"/>
        <c:auto val="1"/>
        <c:lblAlgn val="ctr"/>
        <c:lblOffset val="100"/>
        <c:tickLblSkip val="1"/>
        <c:tickMarkSkip val="1"/>
        <c:noMultiLvlLbl val="0"/>
      </c:catAx>
      <c:valAx>
        <c:axId val="12870720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70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11.16</c:v>
                </c:pt>
                <c:pt idx="1">
                  <c:v>11.53</c:v>
                </c:pt>
                <c:pt idx="2">
                  <c:v>2.97</c:v>
                </c:pt>
                <c:pt idx="3">
                  <c:v>9.17</c:v>
                </c:pt>
                <c:pt idx="4">
                  <c:v>11.5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78.98</c:v>
                </c:pt>
                <c:pt idx="1">
                  <c:v>95.79</c:v>
                </c:pt>
                <c:pt idx="2">
                  <c:v>81.66</c:v>
                </c:pt>
                <c:pt idx="3">
                  <c:v>76.08</c:v>
                </c:pt>
                <c:pt idx="4">
                  <c:v>85.22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7407872"/>
        <c:axId val="1374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-0.14000000000000001</c:v>
                </c:pt>
                <c:pt idx="1">
                  <c:v>17.52</c:v>
                </c:pt>
                <c:pt idx="2">
                  <c:v>-8.51</c:v>
                </c:pt>
                <c:pt idx="3">
                  <c:v>6.39</c:v>
                </c:pt>
                <c:pt idx="4">
                  <c:v>6.73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7407872"/>
        <c:axId val="137422336"/>
      </c:lineChart>
      <c:catAx>
        <c:axId val="1374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422336"/>
        <c:crosses val="autoZero"/>
        <c:auto val="1"/>
        <c:lblAlgn val="ctr"/>
        <c:lblOffset val="100"/>
        <c:tickLblSkip val="1"/>
        <c:tickMarkSkip val="1"/>
        <c:noMultiLvlLbl val="0"/>
      </c:catAx>
      <c:valAx>
        <c:axId val="1374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0.01</c:v>
                </c:pt>
                <c:pt idx="4">
                  <c:v>#N/A</c:v>
                </c:pt>
                <c:pt idx="5">
                  <c:v>0.17</c:v>
                </c:pt>
                <c:pt idx="6">
                  <c:v>#N/A</c:v>
                </c:pt>
                <c:pt idx="7">
                  <c:v>0.18</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0.13</c:v>
                </c:pt>
                <c:pt idx="4">
                  <c:v>#N/A</c:v>
                </c:pt>
                <c:pt idx="5">
                  <c:v>0.03</c:v>
                </c:pt>
                <c:pt idx="6">
                  <c:v>#N/A</c:v>
                </c:pt>
                <c:pt idx="7">
                  <c:v>0.25</c:v>
                </c:pt>
                <c:pt idx="8">
                  <c:v>#N/A</c:v>
                </c:pt>
                <c:pt idx="9">
                  <c:v>0.27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c:v>
                </c:pt>
                <c:pt idx="4">
                  <c:v>#N/A</c:v>
                </c:pt>
                <c:pt idx="5">
                  <c:v>3.41</c:v>
                </c:pt>
                <c:pt idx="6">
                  <c:v>#N/A</c:v>
                </c:pt>
                <c:pt idx="7">
                  <c:v>1.35</c:v>
                </c:pt>
                <c:pt idx="8">
                  <c:v>#N/A</c:v>
                </c:pt>
                <c:pt idx="9">
                  <c:v>0.86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6.54</c:v>
                </c:pt>
                <c:pt idx="2">
                  <c:v>#N/A</c:v>
                </c:pt>
                <c:pt idx="3">
                  <c:v>5.12</c:v>
                </c:pt>
                <c:pt idx="4">
                  <c:v>#N/A</c:v>
                </c:pt>
                <c:pt idx="5">
                  <c:v>2.17</c:v>
                </c:pt>
                <c:pt idx="6">
                  <c:v>#N/A</c:v>
                </c:pt>
                <c:pt idx="7">
                  <c:v>1.59</c:v>
                </c:pt>
                <c:pt idx="8">
                  <c:v>#N/A</c:v>
                </c:pt>
                <c:pt idx="9">
                  <c:v>4.71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11.15</c:v>
                </c:pt>
                <c:pt idx="2">
                  <c:v>#N/A</c:v>
                </c:pt>
                <c:pt idx="3">
                  <c:v>11.52</c:v>
                </c:pt>
                <c:pt idx="4">
                  <c:v>#N/A</c:v>
                </c:pt>
                <c:pt idx="5">
                  <c:v>2.97</c:v>
                </c:pt>
                <c:pt idx="6">
                  <c:v>#N/A</c:v>
                </c:pt>
                <c:pt idx="7">
                  <c:v>9.17</c:v>
                </c:pt>
                <c:pt idx="8">
                  <c:v>#N/A</c:v>
                </c:pt>
                <c:pt idx="9">
                  <c:v>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8187904"/>
        <c:axId val="138189440"/>
      </c:barChart>
      <c:catAx>
        <c:axId val="1381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89440"/>
        <c:crosses val="autoZero"/>
        <c:auto val="1"/>
        <c:lblAlgn val="ctr"/>
        <c:lblOffset val="100"/>
        <c:tickLblSkip val="1"/>
        <c:tickMarkSkip val="1"/>
        <c:noMultiLvlLbl val="0"/>
      </c:catAx>
      <c:valAx>
        <c:axId val="13818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87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c:v>
                </c:pt>
                <c:pt idx="5">
                  <c:v>72</c:v>
                </c:pt>
                <c:pt idx="8">
                  <c:v>77</c:v>
                </c:pt>
                <c:pt idx="11">
                  <c:v>77</c:v>
                </c:pt>
                <c:pt idx="14">
                  <c:v>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c:v>
                </c:pt>
                <c:pt idx="3">
                  <c:v>30</c:v>
                </c:pt>
                <c:pt idx="6">
                  <c:v>30</c:v>
                </c:pt>
                <c:pt idx="9">
                  <c:v>29</c:v>
                </c:pt>
                <c:pt idx="12">
                  <c:v>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87</c:v>
                </c:pt>
                <c:pt idx="3">
                  <c:v>88</c:v>
                </c:pt>
                <c:pt idx="6">
                  <c:v>93</c:v>
                </c:pt>
                <c:pt idx="9">
                  <c:v>83</c:v>
                </c:pt>
                <c:pt idx="12">
                  <c:v>86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036480"/>
        <c:axId val="13405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47</c:v>
                </c:pt>
                <c:pt idx="2">
                  <c:v>#N/A</c:v>
                </c:pt>
                <c:pt idx="3">
                  <c:v>#N/A</c:v>
                </c:pt>
                <c:pt idx="4">
                  <c:v>46</c:v>
                </c:pt>
                <c:pt idx="5">
                  <c:v>#N/A</c:v>
                </c:pt>
                <c:pt idx="6">
                  <c:v>#N/A</c:v>
                </c:pt>
                <c:pt idx="7">
                  <c:v>46</c:v>
                </c:pt>
                <c:pt idx="8">
                  <c:v>#N/A</c:v>
                </c:pt>
                <c:pt idx="9">
                  <c:v>#N/A</c:v>
                </c:pt>
                <c:pt idx="10">
                  <c:v>35</c:v>
                </c:pt>
                <c:pt idx="11">
                  <c:v>#N/A</c:v>
                </c:pt>
                <c:pt idx="12">
                  <c:v>#N/A</c:v>
                </c:pt>
                <c:pt idx="13">
                  <c:v>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036480"/>
        <c:axId val="134055040"/>
      </c:lineChart>
      <c:catAx>
        <c:axId val="134036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055040"/>
        <c:crosses val="autoZero"/>
        <c:auto val="1"/>
        <c:lblAlgn val="ctr"/>
        <c:lblOffset val="100"/>
        <c:tickLblSkip val="1"/>
        <c:tickMarkSkip val="1"/>
        <c:noMultiLvlLbl val="0"/>
      </c:catAx>
      <c:valAx>
        <c:axId val="1340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36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636</c:v>
                </c:pt>
                <c:pt idx="5">
                  <c:v>650</c:v>
                </c:pt>
                <c:pt idx="8">
                  <c:v>626</c:v>
                </c:pt>
                <c:pt idx="11">
                  <c:v>592</c:v>
                </c:pt>
                <c:pt idx="14">
                  <c:v>618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390</c:v>
                </c:pt>
                <c:pt idx="5">
                  <c:v>420</c:v>
                </c:pt>
                <c:pt idx="8">
                  <c:v>460</c:v>
                </c:pt>
                <c:pt idx="11">
                  <c:v>420</c:v>
                </c:pt>
                <c:pt idx="14">
                  <c:v>435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138</c:v>
                </c:pt>
                <c:pt idx="3">
                  <c:v>90</c:v>
                </c:pt>
                <c:pt idx="6">
                  <c:v>117</c:v>
                </c:pt>
                <c:pt idx="9">
                  <c:v>138</c:v>
                </c:pt>
                <c:pt idx="12">
                  <c:v>139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204</c:v>
                </c:pt>
                <c:pt idx="3">
                  <c:v>180</c:v>
                </c:pt>
                <c:pt idx="6">
                  <c:v>154</c:v>
                </c:pt>
                <c:pt idx="9">
                  <c:v>124</c:v>
                </c:pt>
                <c:pt idx="12">
                  <c:v>111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710</c:v>
                </c:pt>
                <c:pt idx="3">
                  <c:v>699</c:v>
                </c:pt>
                <c:pt idx="6">
                  <c:v>755</c:v>
                </c:pt>
                <c:pt idx="9">
                  <c:v>675</c:v>
                </c:pt>
                <c:pt idx="12">
                  <c:v>669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160768"/>
        <c:axId val="138083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160768"/>
        <c:axId val="138083712"/>
      </c:lineChart>
      <c:catAx>
        <c:axId val="13416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083712"/>
        <c:crosses val="autoZero"/>
        <c:auto val="1"/>
        <c:lblAlgn val="ctr"/>
        <c:lblOffset val="100"/>
        <c:tickLblSkip val="1"/>
        <c:tickMarkSkip val="1"/>
        <c:noMultiLvlLbl val="0"/>
      </c:catAx>
      <c:valAx>
        <c:axId val="1380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6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{27005628-A624-4C89-85BC-C11B43477BB7}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57C1-4500-A57E-F694A098FA1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{8EC288E9-11CB-40A8-A402-2AD3EAC485DD}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57C1-4500-A57E-F694A098FA1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{457403E7-7390-402C-9253-F7781B4C6BB6}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57C1-4500-A57E-F694A098FA1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{5AE9F68E-684F-4B99-92DB-A5CF1C09D647}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57C1-4500-A57E-F694A098FA1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{EDBCADB2-799B-4330-9D05-132917DFA9BE}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57C1-4500-A57E-F694A098FA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45.1</c:v>
                </c:pt>
                <c:pt idx="4">
                  <c:v>43.2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57C1-4500-A57E-F694A098FA1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{126B446F-D046-4439-B829-FAE4F16EECE6}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57C1-4500-A57E-F694A098FA1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{6A13758A-0D59-4CE1-A782-BC9250E6F4D5}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57C1-4500-A57E-F694A098FA1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{EC7E1F04-E033-410F-ADA7-D11D0DFC866C}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57C1-4500-A57E-F694A098FA14}"/>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{7E969B66-3839-4020-9CFE-0177001A63EE}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57C1-4500-A57E-F694A098FA14}"/>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{64D2BA3C-2D00-4D8A-8CF6-503770B386AC}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57C1-4500-A57E-F694A098FA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pt idx="4">
                  <c:v>58.7</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57C1-4500-A57E-F694A098FA14}"/>
            </c:ext>
          </c:extLst>
        </c:ser>
        <c:dLbls>
          <c:showLegendKey val="0"/>
          <c:showVal val="0"/>
          <c:showCatName val="0"/>
          <c:showSerName val="0"/>
          <c:showPercent val="0"/>
          <c:showBubbleSize val="0"/>
        </c:dLbls>
        <c:axId val="138895744"/>
        <c:axId val="138897664"/>
      </c:scatterChart>
      <c:valAx>
        <c:axId val="138895744"/>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897664"/>
        <c:crosses val="autoZero"/>
        <c:crossBetween val="midCat"/>
      </c:valAx>
      <c:valAx>
        <c:axId val="1388976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895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{D0DCC684-40B8-42FE-8750-1B96F261F99B}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625-4667-AA61-20E9EA034988}"/>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{D1EECDAD-C33B-45E3-87CE-912E56FF3AFD}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625-4667-AA61-20E9EA034988}"/>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{83054CBC-8B93-46FF-A006-0DD81B99D4C5}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625-4667-AA61-20E9EA034988}"/>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{E88F61BC-9E32-49BD-8626-8EA8466FBD8D}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625-4667-AA61-20E9EA034988}"/>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{CAFF5E76-F2DB-4A3F-A7B8-A1191DE44649}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625-4667-AA61-20E9EA0349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13.2</c:v>
                </c:pt>
                <c:pt idx="2">
                  <c:v>13.4</c:v>
                </c:pt>
                <c:pt idx="3">
                  <c:v>12</c:v>
                </c:pt>
                <c:pt idx="4">
                  <c:v>10.3</c:v>
                </c:pt>
              </c:numCache>
            </c:numRef>
          </c:xVal>
          <c:yVal>
            <c:numRef>
              <c:f>公会計指標分析・財政指標組合せ分析表!$K$73:$O$73</c:f>
              <c:numCache>
                <c:formatCode>#,##0.0;"▲ "#,##0.0</c:formatCode>
                <c:ptCount val="5"/>
                <c:pt idx="0">
                  <c:v>7</c:v>
                </c:pt>
              </c:numCache>
            </c:numRef>
          </c:yVal>
          <c:smooth val="0"/>
          <c:extLst xmlns:c16r2="http://schemas.microsoft.com/office/drawing/2015/06/chart">
            <c:ext xmlns:c16="http://schemas.microsoft.com/office/drawing/2014/chart" uri="{C3380CC4-5D6E-409C-BE32-E72D297353CC}">
              <c16:uniqueId val="{00000005-A625-4667-AA61-20E9EA03498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{832F0A8B-93AE-4592-8588-ADB894355845}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625-4667-AA61-20E9EA03498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{020D387D-A369-4C48-958B-FE04F3106A42}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625-4667-AA61-20E9EA03498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{6D9EB2E1-2F4F-4F64-A07D-B95407592BF5}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625-4667-AA61-20E9EA03498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{910AC648-3531-4BC9-804F-683801D9D458}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625-4667-AA61-20E9EA03498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{852F7619-FBF2-48E9-9D98-06288ADA9259}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625-4667-AA61-20E9EA03498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A625-4667-AA61-20E9EA034988}"/>
            </c:ext>
          </c:extLst>
        </c:ser>
        <c:dLbls>
          <c:showLegendKey val="0"/>
          <c:showVal val="0"/>
          <c:showCatName val="0"/>
          <c:showSerName val="0"/>
          <c:showPercent val="0"/>
          <c:showBubbleSize val="0"/>
        </c:dLbls>
        <c:axId val="138633600"/>
        <c:axId val="138635520"/>
      </c:scatterChart>
      <c:valAx>
        <c:axId val="138633600"/>
        <c:scaling>
          <c:orientation val="minMax"/>
          <c:max val="13.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635520"/>
        <c:crosses val="autoZero"/>
        <c:crossBetween val="midCat"/>
      </c:valAx>
      <c:valAx>
        <c:axId val="138635520"/>
        <c:scaling>
          <c:orientation val="minMax"/>
          <c:max val="8.1999999999999993"/>
          <c:min val="-0.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633600"/>
        <c:crosses val="autoZero"/>
        <c:crossBetween val="midCat"/>
        <c:majorUnit val="0.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今年度は公営企業債の元利償還金に対する繰入金が前年度比１４百万円減少した理由は、簡易水道事業特別会計において過疎債の償還が終了したためである。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償還終了により公営企業債等繰入見込額が減少し、１３百万円の改善となった。一般会計に係る地方債の現在高も６百万の減少となっている。今後も地方債の借入の削減に努め、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133ADD7A-DD15-4BFC-A4D3-2E8EF7CF7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D8F6315F-2DC8-422E-8B83-688CC7616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0B5EFBF4-512E-41EA-8574-E33CCE4C7EED}"/>
            </a:ext>
          </a:extLst>
        </xdr:cNvPr>
        <xdr:cNvSpPr/>
      </xdr:nvSpPr>
      <xdr:spPr>
        <a:xfrm>
          <a:off x="16249650" y="909320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a:extLst>
            <a:ext uri="{FF2B5EF4-FFF2-40B4-BE49-F238E27FC236}">
              <a16:creationId xmlns:a16="http://schemas.microsoft.com/office/drawing/2014/main" xmlns="" id="{69CFA3DC-AAF5-48B3-A89A-8E68A817EF33}"/>
            </a:ext>
          </a:extLst>
        </xdr:cNvPr>
        <xdr:cNvSpPr/>
      </xdr:nvSpPr>
      <xdr:spPr>
        <a:xfrm>
          <a:off x="17513300" y="909320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00EC25C1-BCA5-441E-93E0-53FCABA413D1}"/>
            </a:ext>
          </a:extLst>
        </xdr:cNvPr>
        <xdr:cNvSpPr/>
      </xdr:nvSpPr>
      <xdr:spPr>
        <a:xfrm>
          <a:off x="13722350" y="1276985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28D2B633-F8AD-4CCA-B630-7065D9FDCD22}"/>
            </a:ext>
          </a:extLst>
        </xdr:cNvPr>
        <xdr:cNvSpPr/>
      </xdr:nvSpPr>
      <xdr:spPr>
        <a:xfrm>
          <a:off x="14986000" y="1276985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1A0B3C18-DB42-403B-A857-C000C6A76E1A}"/>
            </a:ext>
          </a:extLst>
        </xdr:cNvPr>
        <xdr:cNvSpPr/>
      </xdr:nvSpPr>
      <xdr:spPr>
        <a:xfrm>
          <a:off x="16249650" y="1276985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a:extLst>
            <a:ext uri="{FF2B5EF4-FFF2-40B4-BE49-F238E27FC236}">
              <a16:creationId xmlns:a16="http://schemas.microsoft.com/office/drawing/2014/main" xmlns="" id="{BA24C16E-C33D-408C-A5C5-30A7CB016646}"/>
            </a:ext>
          </a:extLst>
        </xdr:cNvPr>
        <xdr:cNvSpPr/>
      </xdr:nvSpPr>
      <xdr:spPr>
        <a:xfrm>
          <a:off x="17513300" y="12769850"/>
          <a:ext cx="126365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a:extLst>
            <a:ext uri="{FF2B5EF4-FFF2-40B4-BE49-F238E27FC236}">
              <a16:creationId xmlns:a16="http://schemas.microsoft.com/office/drawing/2014/main" xmlns="" id="{0FC87C5D-DD1A-42B3-AFA6-CB424F4F5544}"/>
            </a:ext>
          </a:extLst>
        </xdr:cNvPr>
        <xdr:cNvSpPr/>
      </xdr:nvSpPr>
      <xdr:spPr>
        <a:xfrm>
          <a:off x="355600" y="63500"/>
          <a:ext cx="116935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a:extLst>
            <a:ext uri="{FF2B5EF4-FFF2-40B4-BE49-F238E27FC236}">
              <a16:creationId xmlns:a16="http://schemas.microsoft.com/office/drawing/2014/main" xmlns="" id="{E7120A66-9CD8-4A21-9639-EC8BA3AA5C38}"/>
            </a:ext>
          </a:extLst>
        </xdr:cNvPr>
        <xdr:cNvSpPr/>
      </xdr:nvSpPr>
      <xdr:spPr>
        <a:xfrm>
          <a:off x="15643225" y="190500"/>
          <a:ext cx="3559175"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a:extLst>
            <a:ext uri="{FF2B5EF4-FFF2-40B4-BE49-F238E27FC236}">
              <a16:creationId xmlns:a16="http://schemas.microsoft.com/office/drawing/2014/main" xmlns="" id="{7A3F6214-6BCE-4B27-8001-F7DBC2B8AEF7}"/>
            </a:ext>
          </a:extLst>
        </xdr:cNvPr>
        <xdr:cNvSpPr/>
      </xdr:nvSpPr>
      <xdr:spPr>
        <a:xfrm>
          <a:off x="15668625" y="215900"/>
          <a:ext cx="3533775"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a:extLst>
            <a:ext uri="{FF2B5EF4-FFF2-40B4-BE49-F238E27FC236}">
              <a16:creationId xmlns:a16="http://schemas.microsoft.com/office/drawing/2014/main" xmlns="" id="{4F1E58DC-D3F2-42B2-81C1-87AB6F0C3109}"/>
            </a:ext>
          </a:extLst>
        </xdr:cNvPr>
        <xdr:cNvSpPr/>
      </xdr:nvSpPr>
      <xdr:spPr>
        <a:xfrm>
          <a:off x="15694025" y="241300"/>
          <a:ext cx="3476625"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a:extLst>
            <a:ext uri="{FF2B5EF4-FFF2-40B4-BE49-F238E27FC236}">
              <a16:creationId xmlns:a16="http://schemas.microsoft.com/office/drawing/2014/main" xmlns="" id="{2C18F3E5-7942-4DF8-A80C-0304903E5CFE}"/>
            </a:ext>
          </a:extLst>
        </xdr:cNvPr>
        <xdr:cNvSpPr/>
      </xdr:nvSpPr>
      <xdr:spPr>
        <a:xfrm>
          <a:off x="13084175" y="190500"/>
          <a:ext cx="242570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a:extLst>
            <a:ext uri="{FF2B5EF4-FFF2-40B4-BE49-F238E27FC236}">
              <a16:creationId xmlns:a16="http://schemas.microsoft.com/office/drawing/2014/main" xmlns="" id="{71DB4C4D-B496-418C-9786-CC2049202665}"/>
            </a:ext>
          </a:extLst>
        </xdr:cNvPr>
        <xdr:cNvSpPr/>
      </xdr:nvSpPr>
      <xdr:spPr>
        <a:xfrm>
          <a:off x="13109575" y="215900"/>
          <a:ext cx="2381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a:extLst>
            <a:ext uri="{FF2B5EF4-FFF2-40B4-BE49-F238E27FC236}">
              <a16:creationId xmlns:a16="http://schemas.microsoft.com/office/drawing/2014/main" xmlns="" id="{F4113B6F-28BA-43F9-99DE-E00BD1720A30}"/>
            </a:ext>
          </a:extLst>
        </xdr:cNvPr>
        <xdr:cNvSpPr/>
      </xdr:nvSpPr>
      <xdr:spPr>
        <a:xfrm>
          <a:off x="13134975" y="241300"/>
          <a:ext cx="23241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a:extLst>
            <a:ext uri="{FF2B5EF4-FFF2-40B4-BE49-F238E27FC236}">
              <a16:creationId xmlns:a16="http://schemas.microsoft.com/office/drawing/2014/main" xmlns="" id="{8C79CF31-9B2A-4C28-B856-C4CDBDE3B6DD}"/>
            </a:ext>
          </a:extLst>
        </xdr:cNvPr>
        <xdr:cNvSpPr/>
      </xdr:nvSpPr>
      <xdr:spPr>
        <a:xfrm>
          <a:off x="444500" y="885825"/>
          <a:ext cx="9245600"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a:extLst>
            <a:ext uri="{FF2B5EF4-FFF2-40B4-BE49-F238E27FC236}">
              <a16:creationId xmlns:a16="http://schemas.microsoft.com/office/drawing/2014/main" xmlns="" id="{2AC0B692-D585-46C4-85D4-63CE36DCE3A0}"/>
            </a:ext>
          </a:extLst>
        </xdr:cNvPr>
        <xdr:cNvSpPr/>
      </xdr:nvSpPr>
      <xdr:spPr>
        <a:xfrm>
          <a:off x="568325" y="917575"/>
          <a:ext cx="12795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a:extLst>
            <a:ext uri="{FF2B5EF4-FFF2-40B4-BE49-F238E27FC236}">
              <a16:creationId xmlns:a16="http://schemas.microsoft.com/office/drawing/2014/main" xmlns="" id="{FBF77A50-36B5-4BB2-B724-3E0C1257842D}"/>
            </a:ext>
          </a:extLst>
        </xdr:cNvPr>
        <xdr:cNvSpPr/>
      </xdr:nvSpPr>
      <xdr:spPr>
        <a:xfrm>
          <a:off x="1784350" y="917575"/>
          <a:ext cx="12700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a:extLst>
            <a:ext uri="{FF2B5EF4-FFF2-40B4-BE49-F238E27FC236}">
              <a16:creationId xmlns:a16="http://schemas.microsoft.com/office/drawing/2014/main" xmlns="" id="{C3F8A597-1102-4A24-9439-4AA8D00609D7}"/>
            </a:ext>
          </a:extLst>
        </xdr:cNvPr>
        <xdr:cNvSpPr/>
      </xdr:nvSpPr>
      <xdr:spPr>
        <a:xfrm>
          <a:off x="3117850" y="917575"/>
          <a:ext cx="1381125"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a:extLst>
            <a:ext uri="{FF2B5EF4-FFF2-40B4-BE49-F238E27FC236}">
              <a16:creationId xmlns:a16="http://schemas.microsoft.com/office/drawing/2014/main" xmlns="" id="{3B3112CB-9DA2-4C3A-9352-8C9C225F5DFD}"/>
            </a:ext>
          </a:extLst>
        </xdr:cNvPr>
        <xdr:cNvSpPr/>
      </xdr:nvSpPr>
      <xdr:spPr>
        <a:xfrm>
          <a:off x="4498975" y="936625"/>
          <a:ext cx="17970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a:extLst>
            <a:ext uri="{FF2B5EF4-FFF2-40B4-BE49-F238E27FC236}">
              <a16:creationId xmlns:a16="http://schemas.microsoft.com/office/drawing/2014/main" xmlns="" id="{91300D53-F690-4009-BC18-B9E07DEA87EC}"/>
            </a:ext>
          </a:extLst>
        </xdr:cNvPr>
        <xdr:cNvSpPr/>
      </xdr:nvSpPr>
      <xdr:spPr>
        <a:xfrm>
          <a:off x="6296025" y="936625"/>
          <a:ext cx="1152525"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a:extLst>
            <a:ext uri="{FF2B5EF4-FFF2-40B4-BE49-F238E27FC236}">
              <a16:creationId xmlns:a16="http://schemas.microsoft.com/office/drawing/2014/main" xmlns="" id="{737A4DDD-CB19-4254-9351-F997CA3882AB}"/>
            </a:ext>
          </a:extLst>
        </xdr:cNvPr>
        <xdr:cNvSpPr/>
      </xdr:nvSpPr>
      <xdr:spPr>
        <a:xfrm>
          <a:off x="7512050" y="949325"/>
          <a:ext cx="63500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a:extLst>
            <a:ext uri="{FF2B5EF4-FFF2-40B4-BE49-F238E27FC236}">
              <a16:creationId xmlns:a16="http://schemas.microsoft.com/office/drawing/2014/main" xmlns="" id="{B342391E-175F-45CC-AB2F-39CCDA70B58D}"/>
            </a:ext>
          </a:extLst>
        </xdr:cNvPr>
        <xdr:cNvSpPr/>
      </xdr:nvSpPr>
      <xdr:spPr>
        <a:xfrm>
          <a:off x="4498975" y="1692275"/>
          <a:ext cx="17970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a:extLst>
            <a:ext uri="{FF2B5EF4-FFF2-40B4-BE49-F238E27FC236}">
              <a16:creationId xmlns:a16="http://schemas.microsoft.com/office/drawing/2014/main" xmlns="" id="{7D2D2136-F643-41A3-B9A3-B3F1A5859801}"/>
            </a:ext>
          </a:extLst>
        </xdr:cNvPr>
        <xdr:cNvSpPr/>
      </xdr:nvSpPr>
      <xdr:spPr>
        <a:xfrm>
          <a:off x="6359525" y="1692275"/>
          <a:ext cx="333057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a:extLst>
            <a:ext uri="{FF2B5EF4-FFF2-40B4-BE49-F238E27FC236}">
              <a16:creationId xmlns:a16="http://schemas.microsoft.com/office/drawing/2014/main" xmlns="" id="{B33865CF-F26F-49A7-876B-C95FD5B3176E}"/>
            </a:ext>
          </a:extLst>
        </xdr:cNvPr>
        <xdr:cNvSpPr/>
      </xdr:nvSpPr>
      <xdr:spPr>
        <a:xfrm>
          <a:off x="10185400" y="885825"/>
          <a:ext cx="1406525"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a:extLst>
            <a:ext uri="{FF2B5EF4-FFF2-40B4-BE49-F238E27FC236}">
              <a16:creationId xmlns:a16="http://schemas.microsoft.com/office/drawing/2014/main" xmlns="" id="{23D319C6-703F-4DA7-AB2B-2311D00F82F2}"/>
            </a:ext>
          </a:extLst>
        </xdr:cNvPr>
        <xdr:cNvSpPr/>
      </xdr:nvSpPr>
      <xdr:spPr>
        <a:xfrm>
          <a:off x="10445750" y="949325"/>
          <a:ext cx="11525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a:extLst>
            <a:ext uri="{FF2B5EF4-FFF2-40B4-BE49-F238E27FC236}">
              <a16:creationId xmlns:a16="http://schemas.microsoft.com/office/drawing/2014/main" xmlns="" id="{2C0838DE-F3D3-4740-8821-5552CD0E0125}"/>
            </a:ext>
          </a:extLst>
        </xdr:cNvPr>
        <xdr:cNvSpPr/>
      </xdr:nvSpPr>
      <xdr:spPr>
        <a:xfrm>
          <a:off x="10445750" y="1216025"/>
          <a:ext cx="1152525"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a:extLst>
            <a:ext uri="{FF2B5EF4-FFF2-40B4-BE49-F238E27FC236}">
              <a16:creationId xmlns:a16="http://schemas.microsoft.com/office/drawing/2014/main" xmlns="" id="{5B87F3EF-0D99-4D1E-ACF7-B07D1541DE71}"/>
            </a:ext>
          </a:extLst>
        </xdr:cNvPr>
        <xdr:cNvSpPr/>
      </xdr:nvSpPr>
      <xdr:spPr>
        <a:xfrm>
          <a:off x="10445750" y="1546225"/>
          <a:ext cx="1152525"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a:extLst>
            <a:ext uri="{FF2B5EF4-FFF2-40B4-BE49-F238E27FC236}">
              <a16:creationId xmlns:a16="http://schemas.microsoft.com/office/drawing/2014/main" xmlns="" id="{F2744251-B27C-468F-842A-28D23677DC44}"/>
            </a:ext>
          </a:extLst>
        </xdr:cNvPr>
        <xdr:cNvCxnSpPr/>
      </xdr:nvCxnSpPr>
      <xdr:spPr>
        <a:xfrm flipH="1">
          <a:off x="10267950" y="10382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a:extLst>
            <a:ext uri="{FF2B5EF4-FFF2-40B4-BE49-F238E27FC236}">
              <a16:creationId xmlns:a16="http://schemas.microsoft.com/office/drawing/2014/main" xmlns="" id="{5AD376B5-F460-4BAF-ABD7-2335B9F19450}"/>
            </a:ext>
          </a:extLst>
        </xdr:cNvPr>
        <xdr:cNvSpPr/>
      </xdr:nvSpPr>
      <xdr:spPr>
        <a:xfrm>
          <a:off x="10321925"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a:extLst>
            <a:ext uri="{FF2B5EF4-FFF2-40B4-BE49-F238E27FC236}">
              <a16:creationId xmlns:a16="http://schemas.microsoft.com/office/drawing/2014/main" xmlns="" id="{A179AF40-FECD-4968-ABFE-BAECC4ED7DD6}"/>
            </a:ext>
          </a:extLst>
        </xdr:cNvPr>
        <xdr:cNvSpPr/>
      </xdr:nvSpPr>
      <xdr:spPr>
        <a:xfrm>
          <a:off x="10321925"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a:extLst>
            <a:ext uri="{FF2B5EF4-FFF2-40B4-BE49-F238E27FC236}">
              <a16:creationId xmlns:a16="http://schemas.microsoft.com/office/drawing/2014/main" xmlns="" id="{4509A8A4-E1AF-42E4-9C3D-7C57A3EAA2A7}"/>
            </a:ext>
          </a:extLst>
        </xdr:cNvPr>
        <xdr:cNvCxnSpPr/>
      </xdr:nvCxnSpPr>
      <xdr:spPr>
        <a:xfrm>
          <a:off x="10366375"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a:extLst>
            <a:ext uri="{FF2B5EF4-FFF2-40B4-BE49-F238E27FC236}">
              <a16:creationId xmlns:a16="http://schemas.microsoft.com/office/drawing/2014/main" xmlns="" id="{0F014098-F520-4101-A691-58CCE51DCA0F}"/>
            </a:ext>
          </a:extLst>
        </xdr:cNvPr>
        <xdr:cNvCxnSpPr/>
      </xdr:nvCxnSpPr>
      <xdr:spPr>
        <a:xfrm>
          <a:off x="10287000" y="15462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a:extLst>
            <a:ext uri="{FF2B5EF4-FFF2-40B4-BE49-F238E27FC236}">
              <a16:creationId xmlns:a16="http://schemas.microsoft.com/office/drawing/2014/main" xmlns="" id="{76FAAD00-513C-47DB-86BB-0482EA84F010}"/>
            </a:ext>
          </a:extLst>
        </xdr:cNvPr>
        <xdr:cNvCxnSpPr/>
      </xdr:nvCxnSpPr>
      <xdr:spPr>
        <a:xfrm flipV="1">
          <a:off x="10366375"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a:extLst>
            <a:ext uri="{FF2B5EF4-FFF2-40B4-BE49-F238E27FC236}">
              <a16:creationId xmlns:a16="http://schemas.microsoft.com/office/drawing/2014/main" xmlns="" id="{38E6B26F-4D6E-4475-AB14-F97DEE7E7E31}"/>
            </a:ext>
          </a:extLst>
        </xdr:cNvPr>
        <xdr:cNvCxnSpPr/>
      </xdr:nvCxnSpPr>
      <xdr:spPr>
        <a:xfrm>
          <a:off x="10287000" y="19145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a:extLst>
            <a:ext uri="{FF2B5EF4-FFF2-40B4-BE49-F238E27FC236}">
              <a16:creationId xmlns:a16="http://schemas.microsoft.com/office/drawing/2014/main" xmlns="" id="{BE27AF1A-D3EF-43CA-98C5-8B46E31E43C6}"/>
            </a:ext>
          </a:extLst>
        </xdr:cNvPr>
        <xdr:cNvSpPr txBox="1"/>
      </xdr:nvSpPr>
      <xdr:spPr>
        <a:xfrm>
          <a:off x="419100" y="3028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a:extLst>
            <a:ext uri="{FF2B5EF4-FFF2-40B4-BE49-F238E27FC236}">
              <a16:creationId xmlns:a16="http://schemas.microsoft.com/office/drawing/2014/main" xmlns="" id="{29A5D1B0-0A2C-4E22-ACBD-D283426893B0}"/>
            </a:ext>
          </a:extLst>
        </xdr:cNvPr>
        <xdr:cNvSpPr txBox="1"/>
      </xdr:nvSpPr>
      <xdr:spPr>
        <a:xfrm>
          <a:off x="419100" y="3314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a:extLst>
            <a:ext uri="{FF2B5EF4-FFF2-40B4-BE49-F238E27FC236}">
              <a16:creationId xmlns:a16="http://schemas.microsoft.com/office/drawing/2014/main" xmlns="" id="{81945CD7-E5AB-4288-958C-96C7215B9BEB}"/>
            </a:ext>
          </a:extLst>
        </xdr:cNvPr>
        <xdr:cNvSpPr txBox="1"/>
      </xdr:nvSpPr>
      <xdr:spPr>
        <a:xfrm>
          <a:off x="419100" y="35941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a:extLst>
            <a:ext uri="{FF2B5EF4-FFF2-40B4-BE49-F238E27FC236}">
              <a16:creationId xmlns:a16="http://schemas.microsoft.com/office/drawing/2014/main" xmlns="" id="{8C3A5B09-E036-4693-AC96-2F3BFBBA5486}"/>
            </a:ext>
          </a:extLst>
        </xdr:cNvPr>
        <xdr:cNvSpPr txBox="1"/>
      </xdr:nvSpPr>
      <xdr:spPr>
        <a:xfrm>
          <a:off x="419100" y="275907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a:extLst>
            <a:ext uri="{FF2B5EF4-FFF2-40B4-BE49-F238E27FC236}">
              <a16:creationId xmlns:a16="http://schemas.microsoft.com/office/drawing/2014/main" xmlns="" id="{74582958-0827-4335-BFFD-E3DD61589A60}"/>
            </a:ext>
          </a:extLst>
        </xdr:cNvPr>
        <xdr:cNvSpPr/>
      </xdr:nvSpPr>
      <xdr:spPr>
        <a:xfrm>
          <a:off x="1228725" y="4146550"/>
          <a:ext cx="3863975"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a:extLst>
            <a:ext uri="{FF2B5EF4-FFF2-40B4-BE49-F238E27FC236}">
              <a16:creationId xmlns:a16="http://schemas.microsoft.com/office/drawing/2014/main" xmlns="" id="{814F82AE-7525-46F6-A13E-5FC9722ED6BB}"/>
            </a:ext>
          </a:extLst>
        </xdr:cNvPr>
        <xdr:cNvSpPr/>
      </xdr:nvSpPr>
      <xdr:spPr>
        <a:xfrm>
          <a:off x="1827389" y="4497642"/>
          <a:ext cx="1599846"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a:extLst>
            <a:ext uri="{FF2B5EF4-FFF2-40B4-BE49-F238E27FC236}">
              <a16:creationId xmlns:a16="http://schemas.microsoft.com/office/drawing/2014/main" xmlns="" id="{BE2ABA08-3363-4753-B79A-66ED19655690}"/>
            </a:ext>
          </a:extLst>
        </xdr:cNvPr>
        <xdr:cNvSpPr/>
      </xdr:nvSpPr>
      <xdr:spPr>
        <a:xfrm>
          <a:off x="3525514" y="4480971"/>
          <a:ext cx="85472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[ 43.2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a:extLst>
            <a:ext uri="{FF2B5EF4-FFF2-40B4-BE49-F238E27FC236}">
              <a16:creationId xmlns:a16="http://schemas.microsoft.com/office/drawing/2014/main" xmlns="" id="{3FAB61AC-FBBD-4FC2-82CD-5F146CE992E8}"/>
            </a:ext>
          </a:extLst>
        </xdr:cNvPr>
        <xdr:cNvSpPr/>
      </xdr:nvSpPr>
      <xdr:spPr>
        <a:xfrm>
          <a:off x="504190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a:extLst>
            <a:ext uri="{FF2B5EF4-FFF2-40B4-BE49-F238E27FC236}">
              <a16:creationId xmlns:a16="http://schemas.microsoft.com/office/drawing/2014/main" xmlns="" id="{A214A5D0-44FC-44C9-9120-539BBD445D21}"/>
            </a:ext>
          </a:extLst>
        </xdr:cNvPr>
        <xdr:cNvSpPr/>
      </xdr:nvSpPr>
      <xdr:spPr>
        <a:xfrm>
          <a:off x="504190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a:extLst>
            <a:ext uri="{FF2B5EF4-FFF2-40B4-BE49-F238E27FC236}">
              <a16:creationId xmlns:a16="http://schemas.microsoft.com/office/drawing/2014/main" xmlns="" id="{EF3C6ED6-B2A7-4CD0-96E9-322EF0259B16}"/>
            </a:ext>
          </a:extLst>
        </xdr:cNvPr>
        <xdr:cNvSpPr/>
      </xdr:nvSpPr>
      <xdr:spPr>
        <a:xfrm>
          <a:off x="6448425"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a:extLst>
            <a:ext uri="{FF2B5EF4-FFF2-40B4-BE49-F238E27FC236}">
              <a16:creationId xmlns:a16="http://schemas.microsoft.com/office/drawing/2014/main" xmlns="" id="{A59AEAB1-6938-4D3A-A8B8-136D91DBAD9D}"/>
            </a:ext>
          </a:extLst>
        </xdr:cNvPr>
        <xdr:cNvSpPr/>
      </xdr:nvSpPr>
      <xdr:spPr>
        <a:xfrm>
          <a:off x="6448425"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a:extLst>
            <a:ext uri="{FF2B5EF4-FFF2-40B4-BE49-F238E27FC236}">
              <a16:creationId xmlns:a16="http://schemas.microsoft.com/office/drawing/2014/main" xmlns="" id="{A2B876AB-AD0D-4CFB-8680-024DFA801C24}"/>
            </a:ext>
          </a:extLst>
        </xdr:cNvPr>
        <xdr:cNvSpPr/>
      </xdr:nvSpPr>
      <xdr:spPr>
        <a:xfrm>
          <a:off x="7981950" y="4264025"/>
          <a:ext cx="1406525"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a:extLst>
            <a:ext uri="{FF2B5EF4-FFF2-40B4-BE49-F238E27FC236}">
              <a16:creationId xmlns:a16="http://schemas.microsoft.com/office/drawing/2014/main" xmlns="" id="{E7F1D4E7-81B7-4481-BBE8-652F34A8E33F}"/>
            </a:ext>
          </a:extLst>
        </xdr:cNvPr>
        <xdr:cNvSpPr/>
      </xdr:nvSpPr>
      <xdr:spPr>
        <a:xfrm>
          <a:off x="7981950" y="4445000"/>
          <a:ext cx="1406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a:extLst>
            <a:ext uri="{FF2B5EF4-FFF2-40B4-BE49-F238E27FC236}">
              <a16:creationId xmlns:a16="http://schemas.microsoft.com/office/drawing/2014/main" xmlns="" id="{72615265-52E7-4348-8236-3BDA91881EBC}"/>
            </a:ext>
          </a:extLst>
        </xdr:cNvPr>
        <xdr:cNvSpPr/>
      </xdr:nvSpPr>
      <xdr:spPr>
        <a:xfrm>
          <a:off x="1228725" y="4813300"/>
          <a:ext cx="3863975"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a:extLst>
            <a:ext uri="{FF2B5EF4-FFF2-40B4-BE49-F238E27FC236}">
              <a16:creationId xmlns:a16="http://schemas.microsoft.com/office/drawing/2014/main" xmlns="" id="{F4B6C562-E9E7-4284-B70D-02EF52BD545A}"/>
            </a:ext>
          </a:extLst>
        </xdr:cNvPr>
        <xdr:cNvSpPr/>
      </xdr:nvSpPr>
      <xdr:spPr>
        <a:xfrm>
          <a:off x="53594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a:extLst>
            <a:ext uri="{FF2B5EF4-FFF2-40B4-BE49-F238E27FC236}">
              <a16:creationId xmlns:a16="http://schemas.microsoft.com/office/drawing/2014/main" xmlns="" id="{1C10A581-BDD4-4181-AA64-932110EAE590}"/>
            </a:ext>
          </a:extLst>
        </xdr:cNvPr>
        <xdr:cNvSpPr/>
      </xdr:nvSpPr>
      <xdr:spPr>
        <a:xfrm>
          <a:off x="53594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a:extLst>
            <a:ext uri="{FF2B5EF4-FFF2-40B4-BE49-F238E27FC236}">
              <a16:creationId xmlns:a16="http://schemas.microsoft.com/office/drawing/2014/main" xmlns="" id="{BA735874-4F43-43E9-A099-6FDC289A8141}"/>
            </a:ext>
          </a:extLst>
        </xdr:cNvPr>
        <xdr:cNvSpPr txBox="1"/>
      </xdr:nvSpPr>
      <xdr:spPr>
        <a:xfrm>
          <a:off x="5435600" y="5092700"/>
          <a:ext cx="41687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村の有形固定資産減価償却率は、類似団体内、県及び全国平均と比較し、低い数値となっている。今後も、公共施設等総合管理計画に基づき、各施設の適切な維持管理の徹底や長寿命化を図り、老朽化施設の対策に取組んでいく。</a:t>
          </a:r>
        </a:p>
      </xdr:txBody>
    </xdr:sp>
    <xdr:clientData/>
  </xdr:twoCellAnchor>
  <xdr:oneCellAnchor>
    <xdr:from>
      <xdr:col>1</xdr:col>
      <xdr:colOff>746125</xdr:colOff>
      <xdr:row>23</xdr:row>
      <xdr:rowOff>38100</xdr:rowOff>
    </xdr:from>
    <xdr:ext cx="349839" cy="225703"/>
    <xdr:sp macro="" textlink="">
      <xdr:nvSpPr>
        <xdr:cNvPr id="54" name="テキスト ボックス 53">
          <a:extLst>
            <a:ext uri="{FF2B5EF4-FFF2-40B4-BE49-F238E27FC236}">
              <a16:creationId xmlns:a16="http://schemas.microsoft.com/office/drawing/2014/main" xmlns="" id="{E710C219-9953-4E00-AE3A-88CE7BFF211C}"/>
            </a:ext>
          </a:extLst>
        </xdr:cNvPr>
        <xdr:cNvSpPr txBox="1"/>
      </xdr:nvSpPr>
      <xdr:spPr>
        <a:xfrm>
          <a:off x="1190625" y="46291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a:extLst>
            <a:ext uri="{FF2B5EF4-FFF2-40B4-BE49-F238E27FC236}">
              <a16:creationId xmlns:a16="http://schemas.microsoft.com/office/drawing/2014/main" xmlns="" id="{6D0CDAB7-8DC3-44C4-BF5E-59742E58BF95}"/>
            </a:ext>
          </a:extLst>
        </xdr:cNvPr>
        <xdr:cNvCxnSpPr/>
      </xdr:nvCxnSpPr>
      <xdr:spPr>
        <a:xfrm>
          <a:off x="1228725" y="68961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a:extLst>
            <a:ext uri="{FF2B5EF4-FFF2-40B4-BE49-F238E27FC236}">
              <a16:creationId xmlns:a16="http://schemas.microsoft.com/office/drawing/2014/main" xmlns="" id="{5D15AD63-B49D-4B0A-8D72-9C75DA1886A8}"/>
            </a:ext>
          </a:extLst>
        </xdr:cNvPr>
        <xdr:cNvSpPr txBox="1"/>
      </xdr:nvSpPr>
      <xdr:spPr>
        <a:xfrm>
          <a:off x="805832" y="68022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a:extLst>
            <a:ext uri="{FF2B5EF4-FFF2-40B4-BE49-F238E27FC236}">
              <a16:creationId xmlns:a16="http://schemas.microsoft.com/office/drawing/2014/main" xmlns="" id="{AD60FE73-EFA7-4B4E-82C8-DF04730B8A15}"/>
            </a:ext>
          </a:extLst>
        </xdr:cNvPr>
        <xdr:cNvCxnSpPr/>
      </xdr:nvCxnSpPr>
      <xdr:spPr>
        <a:xfrm>
          <a:off x="1228725" y="64770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a:extLst>
            <a:ext uri="{FF2B5EF4-FFF2-40B4-BE49-F238E27FC236}">
              <a16:creationId xmlns:a16="http://schemas.microsoft.com/office/drawing/2014/main" xmlns="" id="{0D54D91A-67D7-4D30-BC17-F4B78A1FB1A5}"/>
            </a:ext>
          </a:extLst>
        </xdr:cNvPr>
        <xdr:cNvSpPr txBox="1"/>
      </xdr:nvSpPr>
      <xdr:spPr>
        <a:xfrm>
          <a:off x="805832" y="63895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a:extLst>
            <a:ext uri="{FF2B5EF4-FFF2-40B4-BE49-F238E27FC236}">
              <a16:creationId xmlns:a16="http://schemas.microsoft.com/office/drawing/2014/main" xmlns="" id="{E7AE28F0-8FDF-4837-97C1-16D78B93ADBC}"/>
            </a:ext>
          </a:extLst>
        </xdr:cNvPr>
        <xdr:cNvCxnSpPr/>
      </xdr:nvCxnSpPr>
      <xdr:spPr>
        <a:xfrm>
          <a:off x="1228725" y="606425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a:extLst>
            <a:ext uri="{FF2B5EF4-FFF2-40B4-BE49-F238E27FC236}">
              <a16:creationId xmlns:a16="http://schemas.microsoft.com/office/drawing/2014/main" xmlns="" id="{65F54B47-7688-4EAD-B12F-F9449E8C1FD1}"/>
            </a:ext>
          </a:extLst>
        </xdr:cNvPr>
        <xdr:cNvSpPr txBox="1"/>
      </xdr:nvSpPr>
      <xdr:spPr>
        <a:xfrm>
          <a:off x="805832" y="59704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a:extLst>
            <a:ext uri="{FF2B5EF4-FFF2-40B4-BE49-F238E27FC236}">
              <a16:creationId xmlns:a16="http://schemas.microsoft.com/office/drawing/2014/main" xmlns="" id="{5F7E9870-C296-40CC-BB41-AEDE42585052}"/>
            </a:ext>
          </a:extLst>
        </xdr:cNvPr>
        <xdr:cNvCxnSpPr/>
      </xdr:nvCxnSpPr>
      <xdr:spPr>
        <a:xfrm>
          <a:off x="1228725" y="564515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a:extLst>
            <a:ext uri="{FF2B5EF4-FFF2-40B4-BE49-F238E27FC236}">
              <a16:creationId xmlns:a16="http://schemas.microsoft.com/office/drawing/2014/main" xmlns="" id="{03BF06A5-F923-4FA6-8918-25BD580C40E9}"/>
            </a:ext>
          </a:extLst>
        </xdr:cNvPr>
        <xdr:cNvSpPr txBox="1"/>
      </xdr:nvSpPr>
      <xdr:spPr>
        <a:xfrm>
          <a:off x="805832" y="5557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a:extLst>
            <a:ext uri="{FF2B5EF4-FFF2-40B4-BE49-F238E27FC236}">
              <a16:creationId xmlns:a16="http://schemas.microsoft.com/office/drawing/2014/main" xmlns="" id="{738633CE-FD1C-4758-B1A1-EF06B69C49CB}"/>
            </a:ext>
          </a:extLst>
        </xdr:cNvPr>
        <xdr:cNvCxnSpPr/>
      </xdr:nvCxnSpPr>
      <xdr:spPr>
        <a:xfrm>
          <a:off x="1228725" y="52324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a:extLst>
            <a:ext uri="{FF2B5EF4-FFF2-40B4-BE49-F238E27FC236}">
              <a16:creationId xmlns:a16="http://schemas.microsoft.com/office/drawing/2014/main" xmlns="" id="{395EE333-FE62-4BF7-BEF4-2BCD6C563594}"/>
            </a:ext>
          </a:extLst>
        </xdr:cNvPr>
        <xdr:cNvSpPr txBox="1"/>
      </xdr:nvSpPr>
      <xdr:spPr>
        <a:xfrm>
          <a:off x="805832" y="5138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a:extLst>
            <a:ext uri="{FF2B5EF4-FFF2-40B4-BE49-F238E27FC236}">
              <a16:creationId xmlns:a16="http://schemas.microsoft.com/office/drawing/2014/main" xmlns="" id="{74CE438F-3B65-45E2-8DD1-C58F3FE1C3F4}"/>
            </a:ext>
          </a:extLst>
        </xdr:cNvPr>
        <xdr:cNvCxnSpPr/>
      </xdr:nvCxnSpPr>
      <xdr:spPr>
        <a:xfrm>
          <a:off x="1228725" y="4813300"/>
          <a:ext cx="38639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a:extLst>
            <a:ext uri="{FF2B5EF4-FFF2-40B4-BE49-F238E27FC236}">
              <a16:creationId xmlns:a16="http://schemas.microsoft.com/office/drawing/2014/main" xmlns="" id="{17296F4B-96DC-4651-94F3-2951AE6B2EC9}"/>
            </a:ext>
          </a:extLst>
        </xdr:cNvPr>
        <xdr:cNvSpPr txBox="1"/>
      </xdr:nvSpPr>
      <xdr:spPr>
        <a:xfrm>
          <a:off x="805832" y="47258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a:extLst>
            <a:ext uri="{FF2B5EF4-FFF2-40B4-BE49-F238E27FC236}">
              <a16:creationId xmlns:a16="http://schemas.microsoft.com/office/drawing/2014/main" xmlns="" id="{5007DF23-84FD-49E0-9B35-B9AA8852AEDE}"/>
            </a:ext>
          </a:extLst>
        </xdr:cNvPr>
        <xdr:cNvSpPr/>
      </xdr:nvSpPr>
      <xdr:spPr>
        <a:xfrm>
          <a:off x="1228725" y="4813300"/>
          <a:ext cx="3863975" cy="20828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a:extLst>
            <a:ext uri="{FF2B5EF4-FFF2-40B4-BE49-F238E27FC236}">
              <a16:creationId xmlns:a16="http://schemas.microsoft.com/office/drawing/2014/main" xmlns="" id="{5D3F359F-5A34-4FCC-9BB2-1EAC665C1F01}"/>
            </a:ext>
          </a:extLst>
        </xdr:cNvPr>
        <xdr:cNvCxnSpPr/>
      </xdr:nvCxnSpPr>
      <xdr:spPr>
        <a:xfrm flipV="1">
          <a:off x="4458970" y="5223764"/>
          <a:ext cx="127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a:extLst>
            <a:ext uri="{FF2B5EF4-FFF2-40B4-BE49-F238E27FC236}">
              <a16:creationId xmlns:a16="http://schemas.microsoft.com/office/drawing/2014/main" xmlns="" id="{3E2CEAC7-9512-4C48-B7DC-93548F2FF6DB}"/>
            </a:ext>
          </a:extLst>
        </xdr:cNvPr>
        <xdr:cNvSpPr txBox="1"/>
      </xdr:nvSpPr>
      <xdr:spPr>
        <a:xfrm>
          <a:off x="4511675" y="634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a:extLst>
            <a:ext uri="{FF2B5EF4-FFF2-40B4-BE49-F238E27FC236}">
              <a16:creationId xmlns:a16="http://schemas.microsoft.com/office/drawing/2014/main" xmlns="" id="{D8A34654-EC1E-47B2-8CE1-7B39C34A928E}"/>
            </a:ext>
          </a:extLst>
        </xdr:cNvPr>
        <xdr:cNvCxnSpPr/>
      </xdr:nvCxnSpPr>
      <xdr:spPr>
        <a:xfrm>
          <a:off x="4371975" y="634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a:extLst>
            <a:ext uri="{FF2B5EF4-FFF2-40B4-BE49-F238E27FC236}">
              <a16:creationId xmlns:a16="http://schemas.microsoft.com/office/drawing/2014/main" xmlns="" id="{68C990A9-094A-4BB7-86C3-754CC7C977F8}"/>
            </a:ext>
          </a:extLst>
        </xdr:cNvPr>
        <xdr:cNvSpPr txBox="1"/>
      </xdr:nvSpPr>
      <xdr:spPr>
        <a:xfrm>
          <a:off x="4511675" y="500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a:extLst>
            <a:ext uri="{FF2B5EF4-FFF2-40B4-BE49-F238E27FC236}">
              <a16:creationId xmlns:a16="http://schemas.microsoft.com/office/drawing/2014/main" xmlns="" id="{B9656B87-5F7F-4544-B135-66435B44A2C8}"/>
            </a:ext>
          </a:extLst>
        </xdr:cNvPr>
        <xdr:cNvCxnSpPr/>
      </xdr:nvCxnSpPr>
      <xdr:spPr>
        <a:xfrm>
          <a:off x="4371975" y="522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91711</xdr:rowOff>
    </xdr:from>
    <xdr:ext cx="405111" cy="259045"/>
    <xdr:sp macro="" textlink="">
      <xdr:nvSpPr>
        <xdr:cNvPr id="73" name="有形固定資産減価償却率平均値テキスト">
          <a:extLst>
            <a:ext uri="{FF2B5EF4-FFF2-40B4-BE49-F238E27FC236}">
              <a16:creationId xmlns:a16="http://schemas.microsoft.com/office/drawing/2014/main" xmlns="" id="{82CE5E8F-5487-49B0-9EF6-34DCE078AA95}"/>
            </a:ext>
          </a:extLst>
        </xdr:cNvPr>
        <xdr:cNvSpPr txBox="1"/>
      </xdr:nvSpPr>
      <xdr:spPr>
        <a:xfrm>
          <a:off x="4511675" y="5508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a:extLst>
            <a:ext uri="{FF2B5EF4-FFF2-40B4-BE49-F238E27FC236}">
              <a16:creationId xmlns:a16="http://schemas.microsoft.com/office/drawing/2014/main" xmlns="" id="{B6DE01C9-ADD3-472B-8408-3EE63EC06C68}"/>
            </a:ext>
          </a:extLst>
        </xdr:cNvPr>
        <xdr:cNvSpPr/>
      </xdr:nvSpPr>
      <xdr:spPr>
        <a:xfrm>
          <a:off x="4410075" y="56504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75" name="フローチャート : 判断 74">
          <a:extLst>
            <a:ext uri="{FF2B5EF4-FFF2-40B4-BE49-F238E27FC236}">
              <a16:creationId xmlns:a16="http://schemas.microsoft.com/office/drawing/2014/main" xmlns="" id="{392628BF-E220-4F87-8126-3BD057E89F13}"/>
            </a:ext>
          </a:extLst>
        </xdr:cNvPr>
        <xdr:cNvSpPr/>
      </xdr:nvSpPr>
      <xdr:spPr>
        <a:xfrm>
          <a:off x="3698875" y="58384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3EBCDB1B-F15F-4EFE-B7DA-A87725810AC1}"/>
            </a:ext>
          </a:extLst>
        </xdr:cNvPr>
        <xdr:cNvSpPr txBox="1"/>
      </xdr:nvSpPr>
      <xdr:spPr>
        <a:xfrm>
          <a:off x="428307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793EFF80-CD60-4671-AC0C-6E3B564B9C3B}"/>
            </a:ext>
          </a:extLst>
        </xdr:cNvPr>
        <xdr:cNvSpPr txBox="1"/>
      </xdr:nvSpPr>
      <xdr:spPr>
        <a:xfrm>
          <a:off x="357187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3A85F52D-0CDC-4D18-9662-5970E5BD42EE}"/>
            </a:ext>
          </a:extLst>
        </xdr:cNvPr>
        <xdr:cNvSpPr txBox="1"/>
      </xdr:nvSpPr>
      <xdr:spPr>
        <a:xfrm>
          <a:off x="2952750"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852C9AED-1EFD-49DF-81FA-A88916A088E4}"/>
            </a:ext>
          </a:extLst>
        </xdr:cNvPr>
        <xdr:cNvSpPr txBox="1"/>
      </xdr:nvSpPr>
      <xdr:spPr>
        <a:xfrm>
          <a:off x="2190750"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a:extLst>
            <a:ext uri="{FF2B5EF4-FFF2-40B4-BE49-F238E27FC236}">
              <a16:creationId xmlns:a16="http://schemas.microsoft.com/office/drawing/2014/main" xmlns="" id="{821E2D94-8D6A-441B-8AE9-50D3C75144B5}"/>
            </a:ext>
          </a:extLst>
        </xdr:cNvPr>
        <xdr:cNvSpPr txBox="1"/>
      </xdr:nvSpPr>
      <xdr:spPr>
        <a:xfrm>
          <a:off x="1546225" y="69356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52324</xdr:rowOff>
    </xdr:from>
    <xdr:to>
      <xdr:col>3</xdr:col>
      <xdr:colOff>1222375</xdr:colOff>
      <xdr:row>33</xdr:row>
      <xdr:rowOff>153924</xdr:rowOff>
    </xdr:to>
    <xdr:sp macro="" textlink="">
      <xdr:nvSpPr>
        <xdr:cNvPr id="81" name="円/楕円 80">
          <a:extLst>
            <a:ext uri="{FF2B5EF4-FFF2-40B4-BE49-F238E27FC236}">
              <a16:creationId xmlns:a16="http://schemas.microsoft.com/office/drawing/2014/main" xmlns="" id="{71A2EFE0-5980-463E-A02A-3F868A5F12E5}"/>
            </a:ext>
          </a:extLst>
        </xdr:cNvPr>
        <xdr:cNvSpPr/>
      </xdr:nvSpPr>
      <xdr:spPr>
        <a:xfrm>
          <a:off x="4410075" y="62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138701</xdr:rowOff>
    </xdr:from>
    <xdr:ext cx="405111" cy="259045"/>
    <xdr:sp macro="" textlink="">
      <xdr:nvSpPr>
        <xdr:cNvPr id="82" name="有形固定資産減価償却率該当値テキスト">
          <a:extLst>
            <a:ext uri="{FF2B5EF4-FFF2-40B4-BE49-F238E27FC236}">
              <a16:creationId xmlns:a16="http://schemas.microsoft.com/office/drawing/2014/main" xmlns="" id="{6432FCD9-7F47-4C23-8996-DB75B63B6DA8}"/>
            </a:ext>
          </a:extLst>
        </xdr:cNvPr>
        <xdr:cNvSpPr txBox="1"/>
      </xdr:nvSpPr>
      <xdr:spPr>
        <a:xfrm>
          <a:off x="4511675" y="621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141732</xdr:rowOff>
    </xdr:from>
    <xdr:to>
      <xdr:col>3</xdr:col>
      <xdr:colOff>511175</xdr:colOff>
      <xdr:row>33</xdr:row>
      <xdr:rowOff>71882</xdr:rowOff>
    </xdr:to>
    <xdr:sp macro="" textlink="">
      <xdr:nvSpPr>
        <xdr:cNvPr id="83" name="円/楕円 82">
          <a:extLst>
            <a:ext uri="{FF2B5EF4-FFF2-40B4-BE49-F238E27FC236}">
              <a16:creationId xmlns:a16="http://schemas.microsoft.com/office/drawing/2014/main" xmlns="" id="{174A2BBB-2245-47CD-96A9-EC85ED818EE0}"/>
            </a:ext>
          </a:extLst>
        </xdr:cNvPr>
        <xdr:cNvSpPr/>
      </xdr:nvSpPr>
      <xdr:spPr>
        <a:xfrm>
          <a:off x="3698875" y="6218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21082</xdr:rowOff>
    </xdr:from>
    <xdr:to>
      <xdr:col>3</xdr:col>
      <xdr:colOff>1171575</xdr:colOff>
      <xdr:row>33</xdr:row>
      <xdr:rowOff>103124</xdr:rowOff>
    </xdr:to>
    <xdr:cxnSp macro="">
      <xdr:nvCxnSpPr>
        <xdr:cNvPr id="84" name="直線コネクタ 83">
          <a:extLst>
            <a:ext uri="{FF2B5EF4-FFF2-40B4-BE49-F238E27FC236}">
              <a16:creationId xmlns:a16="http://schemas.microsoft.com/office/drawing/2014/main" xmlns="" id="{3EF5C4C8-5B30-40C4-927B-0A2EEA9335EA}"/>
            </a:ext>
          </a:extLst>
        </xdr:cNvPr>
        <xdr:cNvCxnSpPr/>
      </xdr:nvCxnSpPr>
      <xdr:spPr>
        <a:xfrm>
          <a:off x="3749675" y="6263132"/>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38371</xdr:rowOff>
    </xdr:from>
    <xdr:ext cx="405111" cy="259045"/>
    <xdr:sp macro="" textlink="">
      <xdr:nvSpPr>
        <xdr:cNvPr id="85" name="n_1aveValue有形固定資産減価償却率">
          <a:extLst>
            <a:ext uri="{FF2B5EF4-FFF2-40B4-BE49-F238E27FC236}">
              <a16:creationId xmlns:a16="http://schemas.microsoft.com/office/drawing/2014/main" xmlns="" id="{F5864FBD-12C3-47D2-9BCF-A18989AA852D}"/>
            </a:ext>
          </a:extLst>
        </xdr:cNvPr>
        <xdr:cNvSpPr txBox="1"/>
      </xdr:nvSpPr>
      <xdr:spPr>
        <a:xfrm>
          <a:off x="3534418" y="56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63009</xdr:rowOff>
    </xdr:from>
    <xdr:ext cx="405111" cy="259045"/>
    <xdr:sp macro="" textlink="">
      <xdr:nvSpPr>
        <xdr:cNvPr id="86" name="n_1mainValue有形固定資産減価償却率">
          <a:extLst>
            <a:ext uri="{FF2B5EF4-FFF2-40B4-BE49-F238E27FC236}">
              <a16:creationId xmlns:a16="http://schemas.microsoft.com/office/drawing/2014/main" xmlns="" id="{C1759EB6-745A-49A2-A947-88A303E58B17}"/>
            </a:ext>
          </a:extLst>
        </xdr:cNvPr>
        <xdr:cNvSpPr txBox="1"/>
      </xdr:nvSpPr>
      <xdr:spPr>
        <a:xfrm>
          <a:off x="3534418" y="630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7" name="正方形/長方形 86">
          <a:extLst>
            <a:ext uri="{FF2B5EF4-FFF2-40B4-BE49-F238E27FC236}">
              <a16:creationId xmlns:a16="http://schemas.microsoft.com/office/drawing/2014/main" xmlns="" id="{E60E4E90-472F-4B36-AA83-498BBA85D2B3}"/>
            </a:ext>
          </a:extLst>
        </xdr:cNvPr>
        <xdr:cNvSpPr/>
      </xdr:nvSpPr>
      <xdr:spPr>
        <a:xfrm>
          <a:off x="10414000" y="4146550"/>
          <a:ext cx="38608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8" name="正方形/長方形 87">
          <a:extLst>
            <a:ext uri="{FF2B5EF4-FFF2-40B4-BE49-F238E27FC236}">
              <a16:creationId xmlns:a16="http://schemas.microsoft.com/office/drawing/2014/main" xmlns="" id="{3937C496-39E7-47E2-8D59-E0942499B823}"/>
            </a:ext>
          </a:extLst>
        </xdr:cNvPr>
        <xdr:cNvSpPr/>
      </xdr:nvSpPr>
      <xdr:spPr>
        <a:xfrm>
          <a:off x="11225126" y="4497642"/>
          <a:ext cx="1235247"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9" name="正方形/長方形 88">
          <a:extLst>
            <a:ext uri="{FF2B5EF4-FFF2-40B4-BE49-F238E27FC236}">
              <a16:creationId xmlns:a16="http://schemas.microsoft.com/office/drawing/2014/main" xmlns="" id="{3750729E-A26C-4C1A-928D-447BE403C866}"/>
            </a:ext>
          </a:extLst>
        </xdr:cNvPr>
        <xdr:cNvSpPr/>
      </xdr:nvSpPr>
      <xdr:spPr>
        <a:xfrm>
          <a:off x="12892537" y="4480971"/>
          <a:ext cx="48487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a:extLst>
            <a:ext uri="{FF2B5EF4-FFF2-40B4-BE49-F238E27FC236}">
              <a16:creationId xmlns:a16="http://schemas.microsoft.com/office/drawing/2014/main" xmlns="" id="{CA148EEA-68F1-42D4-B950-FF1A42FA7AEF}"/>
            </a:ext>
          </a:extLst>
        </xdr:cNvPr>
        <xdr:cNvSpPr/>
      </xdr:nvSpPr>
      <xdr:spPr>
        <a:xfrm>
          <a:off x="10414000" y="4813300"/>
          <a:ext cx="3860800" cy="20828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1" name="正方形/長方形 90">
          <a:extLst>
            <a:ext uri="{FF2B5EF4-FFF2-40B4-BE49-F238E27FC236}">
              <a16:creationId xmlns:a16="http://schemas.microsoft.com/office/drawing/2014/main" xmlns="" id="{F73C7617-1FA6-43BA-B4A2-8F6DC2E5FF75}"/>
            </a:ext>
          </a:extLst>
        </xdr:cNvPr>
        <xdr:cNvSpPr/>
      </xdr:nvSpPr>
      <xdr:spPr>
        <a:xfrm>
          <a:off x="14541500" y="4813300"/>
          <a:ext cx="42926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a:extLst>
            <a:ext uri="{FF2B5EF4-FFF2-40B4-BE49-F238E27FC236}">
              <a16:creationId xmlns:a16="http://schemas.microsoft.com/office/drawing/2014/main" xmlns="" id="{E98C4600-B3C0-423E-B292-583BABCEE5D4}"/>
            </a:ext>
          </a:extLst>
        </xdr:cNvPr>
        <xdr:cNvSpPr/>
      </xdr:nvSpPr>
      <xdr:spPr>
        <a:xfrm>
          <a:off x="14541500" y="4876800"/>
          <a:ext cx="42195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3" name="テキスト ボックス 92">
          <a:extLst>
            <a:ext uri="{FF2B5EF4-FFF2-40B4-BE49-F238E27FC236}">
              <a16:creationId xmlns:a16="http://schemas.microsoft.com/office/drawing/2014/main" xmlns="" id="{0E614D6D-4D1D-425E-A0DD-F40C1DF34007}"/>
            </a:ext>
          </a:extLst>
        </xdr:cNvPr>
        <xdr:cNvSpPr txBox="1"/>
      </xdr:nvSpPr>
      <xdr:spPr>
        <a:xfrm>
          <a:off x="14617700" y="5092700"/>
          <a:ext cx="4156075"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a:extLst>
            <a:ext uri="{FF2B5EF4-FFF2-40B4-BE49-F238E27FC236}">
              <a16:creationId xmlns:a16="http://schemas.microsoft.com/office/drawing/2014/main" xmlns="" id="{F34C2317-4E66-4D66-B1FE-E0B15C49B23D}"/>
            </a:ext>
          </a:extLst>
        </xdr:cNvPr>
        <xdr:cNvSpPr/>
      </xdr:nvSpPr>
      <xdr:spPr>
        <a:xfrm>
          <a:off x="10414000" y="4813300"/>
          <a:ext cx="3873500" cy="2082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a:extLst>
            <a:ext uri="{FF2B5EF4-FFF2-40B4-BE49-F238E27FC236}">
              <a16:creationId xmlns:a16="http://schemas.microsoft.com/office/drawing/2014/main" xmlns="" id="{47C23545-B5FE-4237-B184-0B3069AC7FA5}"/>
            </a:ext>
          </a:extLst>
        </xdr:cNvPr>
        <xdr:cNvSpPr/>
      </xdr:nvSpPr>
      <xdr:spPr>
        <a:xfrm>
          <a:off x="1228725" y="7750175"/>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a:extLst>
            <a:ext uri="{FF2B5EF4-FFF2-40B4-BE49-F238E27FC236}">
              <a16:creationId xmlns:a16="http://schemas.microsoft.com/office/drawing/2014/main" xmlns="" id="{56AE65F3-A33C-435F-B6C9-7BAE961F3D58}"/>
            </a:ext>
          </a:extLst>
        </xdr:cNvPr>
        <xdr:cNvSpPr/>
      </xdr:nvSpPr>
      <xdr:spPr>
        <a:xfrm>
          <a:off x="1228725" y="11417300"/>
          <a:ext cx="541020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a:extLst>
            <a:ext uri="{FF2B5EF4-FFF2-40B4-BE49-F238E27FC236}">
              <a16:creationId xmlns:a16="http://schemas.microsoft.com/office/drawing/2014/main" xmlns="" id="{5A4D40AD-F1A1-4DE9-A7B5-E8051881BD7B}"/>
            </a:ext>
          </a:extLst>
        </xdr:cNvPr>
        <xdr:cNvSpPr txBox="1"/>
      </xdr:nvSpPr>
      <xdr:spPr>
        <a:xfrm>
          <a:off x="873125" y="79914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a:extLst>
            <a:ext uri="{FF2B5EF4-FFF2-40B4-BE49-F238E27FC236}">
              <a16:creationId xmlns:a16="http://schemas.microsoft.com/office/drawing/2014/main" xmlns="" id="{229A8036-2432-452C-8CDB-2ABAEAC1B284}"/>
            </a:ext>
          </a:extLst>
        </xdr:cNvPr>
        <xdr:cNvSpPr txBox="1"/>
      </xdr:nvSpPr>
      <xdr:spPr>
        <a:xfrm>
          <a:off x="6448425" y="105632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a:extLst>
            <a:ext uri="{FF2B5EF4-FFF2-40B4-BE49-F238E27FC236}">
              <a16:creationId xmlns:a16="http://schemas.microsoft.com/office/drawing/2014/main" xmlns="" id="{4996B765-066F-4641-B86F-6309EE03E48D}"/>
            </a:ext>
          </a:extLst>
        </xdr:cNvPr>
        <xdr:cNvSpPr txBox="1"/>
      </xdr:nvSpPr>
      <xdr:spPr>
        <a:xfrm>
          <a:off x="873125" y="11633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a:extLst>
            <a:ext uri="{FF2B5EF4-FFF2-40B4-BE49-F238E27FC236}">
              <a16:creationId xmlns:a16="http://schemas.microsoft.com/office/drawing/2014/main" xmlns="" id="{E56E6EBA-D52B-4C01-900A-2AA4F1A10318}"/>
            </a:ext>
          </a:extLst>
        </xdr:cNvPr>
        <xdr:cNvSpPr txBox="1"/>
      </xdr:nvSpPr>
      <xdr:spPr>
        <a:xfrm>
          <a:off x="6448425" y="14287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9CC2246C-DFD2-4FB9-AA3D-61F2427AEAB7}"/>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7CC5C93E-C0D1-4244-9A5D-A0258AAF2C5F}"/>
            </a:ext>
          </a:extLst>
        </xdr:cNvPr>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51AA0AB5-8F43-49F6-B081-DE8EC1F55B99}"/>
            </a:ext>
          </a:extLst>
        </xdr:cNvPr>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8FE81996-6727-4899-B8D4-550BD4D31A9E}"/>
            </a:ext>
          </a:extLst>
        </xdr:cNvPr>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5B78435C-84A3-41C5-BF03-51F82DA47B1D}"/>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2E688B3-4A10-4108-AB8F-FB22A0F2B4DB}"/>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C14864EE-0752-410C-9658-D7B7CC036D74}"/>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4705D93E-5CBF-4503-92D3-65DB3277706F}"/>
            </a:ext>
          </a:extLst>
        </xdr:cNvPr>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A0E75AA8-4415-4F2E-8F73-1799E24EB40B}"/>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9502E7E-0C78-44A7-A028-E555C4C857F0}"/>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6001727-EB51-47BA-B0C9-3A0E09A7164E}"/>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60084BA7-75A2-4BB5-9D3A-510B62ED06F2}"/>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CA73998F-4E41-44D7-9009-BB69EB09081D}"/>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52FE8245-C98A-4819-B55C-AE1D89E9EDB8}"/>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30366A41-12D4-433C-9A5A-AC3ECC593D86}"/>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127EB092-66CD-4700-ABAC-3D0994712A77}"/>
            </a:ext>
          </a:extLst>
        </xdr:cNvPr>
        <xdr:cNvSpPr/>
      </xdr:nvSpPr>
      <xdr:spPr>
        <a:xfrm>
          <a:off x="6600825" y="1657350"/>
          <a:ext cx="3397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D5CC2839-ADC4-4ED7-9D02-F16828206D7B}"/>
            </a:ext>
          </a:extLst>
        </xdr:cNvPr>
        <xdr:cNvSpPr/>
      </xdr:nvSpPr>
      <xdr:spPr>
        <a:xfrm>
          <a:off x="10156825" y="863600"/>
          <a:ext cx="140335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F583407A-716E-4AFF-AF0E-E8339E917896}"/>
            </a:ext>
          </a:extLst>
        </xdr:cNvPr>
        <xdr:cNvSpPr/>
      </xdr:nvSpPr>
      <xdr:spPr>
        <a:xfrm>
          <a:off x="10417175" y="927100"/>
          <a:ext cx="11493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73D120BD-4264-4C4C-9E9F-698EFF5327BE}"/>
            </a:ext>
          </a:extLst>
        </xdr:cNvPr>
        <xdr:cNvSpPr/>
      </xdr:nvSpPr>
      <xdr:spPr>
        <a:xfrm>
          <a:off x="10417175" y="1181100"/>
          <a:ext cx="11493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64AEFBE8-825A-4656-ACBF-E94199FC87CC}"/>
            </a:ext>
          </a:extLst>
        </xdr:cNvPr>
        <xdr:cNvSpPr/>
      </xdr:nvSpPr>
      <xdr:spPr>
        <a:xfrm>
          <a:off x="10417175" y="1498600"/>
          <a:ext cx="11493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21F24D96-CD4A-4404-8B21-38FB4D1B01CE}"/>
            </a:ext>
          </a:extLst>
        </xdr:cNvPr>
        <xdr:cNvCxnSpPr/>
      </xdr:nvCxnSpPr>
      <xdr:spPr>
        <a:xfrm flipH="1">
          <a:off x="10239375" y="100965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D92A0E96-86F2-4CFD-92AE-462A78B08A77}"/>
            </a:ext>
          </a:extLst>
        </xdr:cNvPr>
        <xdr:cNvSpPr/>
      </xdr:nvSpPr>
      <xdr:spPr>
        <a:xfrm>
          <a:off x="10293350" y="9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22252A41-56D3-408A-8021-18F75B0210D4}"/>
            </a:ext>
          </a:extLst>
        </xdr:cNvPr>
        <xdr:cNvSpPr/>
      </xdr:nvSpPr>
      <xdr:spPr>
        <a:xfrm>
          <a:off x="10293350" y="12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A2919EED-47C5-47C1-921D-87C695D2F4C7}"/>
            </a:ext>
          </a:extLst>
        </xdr:cNvPr>
        <xdr:cNvCxnSpPr/>
      </xdr:nvCxnSpPr>
      <xdr:spPr>
        <a:xfrm>
          <a:off x="1033780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2F95BD18-5BD6-443C-9503-3E1328437F2F}"/>
            </a:ext>
          </a:extLst>
        </xdr:cNvPr>
        <xdr:cNvCxnSpPr/>
      </xdr:nvCxnSpPr>
      <xdr:spPr>
        <a:xfrm>
          <a:off x="10258425" y="14795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EF0065CE-3ABB-4450-9FAD-B9CBA2B66B19}"/>
            </a:ext>
          </a:extLst>
        </xdr:cNvPr>
        <xdr:cNvCxnSpPr/>
      </xdr:nvCxnSpPr>
      <xdr:spPr>
        <a:xfrm flipV="1">
          <a:off x="1033780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AC7B9A14-65C6-49F9-9497-D44BC46F3395}"/>
            </a:ext>
          </a:extLst>
        </xdr:cNvPr>
        <xdr:cNvCxnSpPr/>
      </xdr:nvCxnSpPr>
      <xdr:spPr>
        <a:xfrm>
          <a:off x="10258425"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8D282F68-D5FF-4DBE-BF74-4CCDC5ACC242}"/>
            </a:ext>
          </a:extLst>
        </xdr:cNvPr>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3A6AEA33-DB99-4176-A594-FCBDBE13B305}"/>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5CB08556-7207-49D4-8FBA-1896527BC8F9}"/>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2055189D-9F04-4CE0-968E-8E5247A05FE4}"/>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EFAC72D3-F940-4630-B2CB-03CF871CAF8E}"/>
            </a:ext>
          </a:extLst>
        </xdr:cNvPr>
        <xdr:cNvSpPr/>
      </xdr:nvSpPr>
      <xdr:spPr>
        <a:xfrm>
          <a:off x="701675" y="40449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1A0DB410-E319-4A91-8548-2F11BB1E170D}"/>
            </a:ext>
          </a:extLst>
        </xdr:cNvPr>
        <xdr:cNvSpPr/>
      </xdr:nvSpPr>
      <xdr:spPr>
        <a:xfrm>
          <a:off x="8286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CF2E187F-BDB6-4815-BF66-96D8D5273DD6}"/>
            </a:ext>
          </a:extLst>
        </xdr:cNvPr>
        <xdr:cNvSpPr/>
      </xdr:nvSpPr>
      <xdr:spPr>
        <a:xfrm>
          <a:off x="8286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47678EAF-3E76-4ACD-BD4A-78C6148EC03A}"/>
            </a:ext>
          </a:extLst>
        </xdr:cNvPr>
        <xdr:cNvSpPr/>
      </xdr:nvSpPr>
      <xdr:spPr>
        <a:xfrm>
          <a:off x="1787525" y="467995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3DEF4293-FAA2-4EE5-92FF-AB6650B01D19}"/>
            </a:ext>
          </a:extLst>
        </xdr:cNvPr>
        <xdr:cNvSpPr/>
      </xdr:nvSpPr>
      <xdr:spPr>
        <a:xfrm>
          <a:off x="1787525" y="4876800"/>
          <a:ext cx="13589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98435288-0A74-4539-B699-DB377E638690}"/>
            </a:ext>
          </a:extLst>
        </xdr:cNvPr>
        <xdr:cNvSpPr/>
      </xdr:nvSpPr>
      <xdr:spPr>
        <a:xfrm>
          <a:off x="28162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3989D504-1367-4942-BF78-A028FBC19AE0}"/>
            </a:ext>
          </a:extLst>
        </xdr:cNvPr>
        <xdr:cNvSpPr/>
      </xdr:nvSpPr>
      <xdr:spPr>
        <a:xfrm>
          <a:off x="28162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880609E7-FF9D-48BC-9C8F-AF1DBB72CD5A}"/>
            </a:ext>
          </a:extLst>
        </xdr:cNvPr>
        <xdr:cNvSpPr/>
      </xdr:nvSpPr>
      <xdr:spPr>
        <a:xfrm>
          <a:off x="701675" y="51435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C3011551-A752-4D54-BB5D-17BED50B3746}"/>
            </a:ext>
          </a:extLst>
        </xdr:cNvPr>
        <xdr:cNvSpPr txBox="1"/>
      </xdr:nvSpPr>
      <xdr:spPr>
        <a:xfrm>
          <a:off x="6635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AD4975A9-6822-4E30-B516-A06B0BDDA8FB}"/>
            </a:ext>
          </a:extLst>
        </xdr:cNvPr>
        <xdr:cNvCxnSpPr/>
      </xdr:nvCxnSpPr>
      <xdr:spPr>
        <a:xfrm>
          <a:off x="701675" y="7346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48E2A3E6-620E-480A-BEFF-9899AAAEA284}"/>
            </a:ext>
          </a:extLst>
        </xdr:cNvPr>
        <xdr:cNvSpPr txBox="1"/>
      </xdr:nvSpPr>
      <xdr:spPr>
        <a:xfrm>
          <a:off x="35894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2D116E1A-1E5E-4D94-95B6-1C5433CC81BE}"/>
            </a:ext>
          </a:extLst>
        </xdr:cNvPr>
        <xdr:cNvCxnSpPr/>
      </xdr:nvCxnSpPr>
      <xdr:spPr>
        <a:xfrm>
          <a:off x="701675" y="69786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21BF1B0F-6D56-41E4-B6FC-C179ABB3A3B4}"/>
            </a:ext>
          </a:extLst>
        </xdr:cNvPr>
        <xdr:cNvSpPr txBox="1"/>
      </xdr:nvSpPr>
      <xdr:spPr>
        <a:xfrm>
          <a:off x="35894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7D9E45F4-AF94-4891-A161-E12CD594D03F}"/>
            </a:ext>
          </a:extLst>
        </xdr:cNvPr>
        <xdr:cNvCxnSpPr/>
      </xdr:nvCxnSpPr>
      <xdr:spPr>
        <a:xfrm>
          <a:off x="701675" y="66103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27087A85-9DC3-4C75-AF27-48F6CBD60959}"/>
            </a:ext>
          </a:extLst>
        </xdr:cNvPr>
        <xdr:cNvSpPr txBox="1"/>
      </xdr:nvSpPr>
      <xdr:spPr>
        <a:xfrm>
          <a:off x="35894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B7CB1B7E-162E-4C2E-B66D-F65473F3D6D4}"/>
            </a:ext>
          </a:extLst>
        </xdr:cNvPr>
        <xdr:cNvCxnSpPr/>
      </xdr:nvCxnSpPr>
      <xdr:spPr>
        <a:xfrm>
          <a:off x="701675" y="62484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2C558A26-F718-4F9A-88DA-C28F8D684625}"/>
            </a:ext>
          </a:extLst>
        </xdr:cNvPr>
        <xdr:cNvSpPr txBox="1"/>
      </xdr:nvSpPr>
      <xdr:spPr>
        <a:xfrm>
          <a:off x="35894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7A395F5E-DBD8-4718-83AF-77B4A799F3B1}"/>
            </a:ext>
          </a:extLst>
        </xdr:cNvPr>
        <xdr:cNvCxnSpPr/>
      </xdr:nvCxnSpPr>
      <xdr:spPr>
        <a:xfrm>
          <a:off x="701675" y="58801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1DE25BD5-5DB4-4D2B-BF3F-FFEB6A99B1AF}"/>
            </a:ext>
          </a:extLst>
        </xdr:cNvPr>
        <xdr:cNvSpPr txBox="1"/>
      </xdr:nvSpPr>
      <xdr:spPr>
        <a:xfrm>
          <a:off x="35894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4AF62903-FCE4-4C2A-B50D-288A78DB43FE}"/>
            </a:ext>
          </a:extLst>
        </xdr:cNvPr>
        <xdr:cNvCxnSpPr/>
      </xdr:nvCxnSpPr>
      <xdr:spPr>
        <a:xfrm>
          <a:off x="701675" y="55118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a:extLst>
            <a:ext uri="{FF2B5EF4-FFF2-40B4-BE49-F238E27FC236}">
              <a16:creationId xmlns:a16="http://schemas.microsoft.com/office/drawing/2014/main" xmlns="" id="{66674200-B2A9-4582-8995-66BDE0BC111A}"/>
            </a:ext>
          </a:extLst>
        </xdr:cNvPr>
        <xdr:cNvSpPr txBox="1"/>
      </xdr:nvSpPr>
      <xdr:spPr>
        <a:xfrm>
          <a:off x="35894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91034CEF-F041-4E5C-B229-3D3557816A85}"/>
            </a:ext>
          </a:extLst>
        </xdr:cNvPr>
        <xdr:cNvCxnSpPr/>
      </xdr:nvCxnSpPr>
      <xdr:spPr>
        <a:xfrm>
          <a:off x="701675" y="514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a:extLst>
            <a:ext uri="{FF2B5EF4-FFF2-40B4-BE49-F238E27FC236}">
              <a16:creationId xmlns:a16="http://schemas.microsoft.com/office/drawing/2014/main" xmlns="" id="{4CC9C779-1ACD-493D-8A34-8F1D25F8E417}"/>
            </a:ext>
          </a:extLst>
        </xdr:cNvPr>
        <xdr:cNvSpPr txBox="1"/>
      </xdr:nvSpPr>
      <xdr:spPr>
        <a:xfrm>
          <a:off x="35894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AF77E106-0875-45D7-80AF-EB34D31611D1}"/>
            </a:ext>
          </a:extLst>
        </xdr:cNvPr>
        <xdr:cNvSpPr/>
      </xdr:nvSpPr>
      <xdr:spPr>
        <a:xfrm>
          <a:off x="701675" y="51435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a:extLst>
            <a:ext uri="{FF2B5EF4-FFF2-40B4-BE49-F238E27FC236}">
              <a16:creationId xmlns:a16="http://schemas.microsoft.com/office/drawing/2014/main" xmlns="" id="{D13BA1C9-07A9-45BD-8B20-66CE9DEDD80D}"/>
            </a:ext>
          </a:extLst>
        </xdr:cNvPr>
        <xdr:cNvCxnSpPr/>
      </xdr:nvCxnSpPr>
      <xdr:spPr>
        <a:xfrm flipV="1">
          <a:off x="4288790" y="5454650"/>
          <a:ext cx="0" cy="126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C8E15021-122E-4FFD-A1E4-D52F5FE254DD}"/>
            </a:ext>
          </a:extLst>
        </xdr:cNvPr>
        <xdr:cNvSpPr txBox="1"/>
      </xdr:nvSpPr>
      <xdr:spPr>
        <a:xfrm>
          <a:off x="4378325"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a:extLst>
            <a:ext uri="{FF2B5EF4-FFF2-40B4-BE49-F238E27FC236}">
              <a16:creationId xmlns:a16="http://schemas.microsoft.com/office/drawing/2014/main" xmlns="" id="{45C395FD-FFBC-4317-AC1D-D6956155D083}"/>
            </a:ext>
          </a:extLst>
        </xdr:cNvPr>
        <xdr:cNvCxnSpPr/>
      </xdr:nvCxnSpPr>
      <xdr:spPr>
        <a:xfrm>
          <a:off x="4200525" y="672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1B308B2D-2D50-4B84-820E-9279FD54FB8F}"/>
            </a:ext>
          </a:extLst>
        </xdr:cNvPr>
        <xdr:cNvSpPr txBox="1"/>
      </xdr:nvSpPr>
      <xdr:spPr>
        <a:xfrm>
          <a:off x="4378325" y="524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a:extLst>
            <a:ext uri="{FF2B5EF4-FFF2-40B4-BE49-F238E27FC236}">
              <a16:creationId xmlns:a16="http://schemas.microsoft.com/office/drawing/2014/main" xmlns="" id="{A9F1718E-437C-45A9-86B4-B608C99145DB}"/>
            </a:ext>
          </a:extLst>
        </xdr:cNvPr>
        <xdr:cNvCxnSpPr/>
      </xdr:nvCxnSpPr>
      <xdr:spPr>
        <a:xfrm>
          <a:off x="4200525"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71137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6A8C99D1-430D-4B19-9736-51821D64CF34}"/>
            </a:ext>
          </a:extLst>
        </xdr:cNvPr>
        <xdr:cNvSpPr txBox="1"/>
      </xdr:nvSpPr>
      <xdr:spPr>
        <a:xfrm>
          <a:off x="4378325" y="5855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a:extLst>
            <a:ext uri="{FF2B5EF4-FFF2-40B4-BE49-F238E27FC236}">
              <a16:creationId xmlns:a16="http://schemas.microsoft.com/office/drawing/2014/main" xmlns="" id="{1C4D4B31-70B5-453A-83CB-A37791FB818A}"/>
            </a:ext>
          </a:extLst>
        </xdr:cNvPr>
        <xdr:cNvSpPr/>
      </xdr:nvSpPr>
      <xdr:spPr>
        <a:xfrm>
          <a:off x="4238625"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52070</xdr:rowOff>
    </xdr:from>
    <xdr:to>
      <xdr:col>5</xdr:col>
      <xdr:colOff>409575</xdr:colOff>
      <xdr:row>36</xdr:row>
      <xdr:rowOff>153670</xdr:rowOff>
    </xdr:to>
    <xdr:sp macro="" textlink="">
      <xdr:nvSpPr>
        <xdr:cNvPr id="64" name="フローチャート : 判断 63">
          <a:extLst>
            <a:ext uri="{FF2B5EF4-FFF2-40B4-BE49-F238E27FC236}">
              <a16:creationId xmlns:a16="http://schemas.microsoft.com/office/drawing/2014/main" xmlns="" id="{5D64CC4C-BDCF-427D-A3AE-23CA03926736}"/>
            </a:ext>
          </a:extLst>
        </xdr:cNvPr>
        <xdr:cNvSpPr/>
      </xdr:nvSpPr>
      <xdr:spPr>
        <a:xfrm>
          <a:off x="345757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B4442143-35D1-4AED-A58C-1A71B6CD6997}"/>
            </a:ext>
          </a:extLst>
        </xdr:cNvPr>
        <xdr:cNvSpPr txBox="1"/>
      </xdr:nvSpPr>
      <xdr:spPr>
        <a:xfrm>
          <a:off x="4098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EA3945F-2BFE-477F-A566-3BCCFDDF8F2C}"/>
            </a:ext>
          </a:extLst>
        </xdr:cNvPr>
        <xdr:cNvSpPr txBox="1"/>
      </xdr:nvSpPr>
      <xdr:spPr>
        <a:xfrm>
          <a:off x="33178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33245797-7765-4456-BA93-E1A9EFC11B75}"/>
            </a:ext>
          </a:extLst>
        </xdr:cNvPr>
        <xdr:cNvSpPr txBox="1"/>
      </xdr:nvSpPr>
      <xdr:spPr>
        <a:xfrm>
          <a:off x="2517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AF6CD4CC-7DBC-407F-BBBB-9DD094A97DB9}"/>
            </a:ext>
          </a:extLst>
        </xdr:cNvPr>
        <xdr:cNvSpPr txBox="1"/>
      </xdr:nvSpPr>
      <xdr:spPr>
        <a:xfrm>
          <a:off x="17113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E2AA6BF-B580-4747-9B76-729F75316F12}"/>
            </a:ext>
          </a:extLst>
        </xdr:cNvPr>
        <xdr:cNvSpPr txBox="1"/>
      </xdr:nvSpPr>
      <xdr:spPr>
        <a:xfrm>
          <a:off x="8794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59690</xdr:rowOff>
    </xdr:from>
    <xdr:to>
      <xdr:col>6</xdr:col>
      <xdr:colOff>561975</xdr:colOff>
      <xdr:row>40</xdr:row>
      <xdr:rowOff>161290</xdr:rowOff>
    </xdr:to>
    <xdr:sp macro="" textlink="">
      <xdr:nvSpPr>
        <xdr:cNvPr id="70" name="円/楕円 69">
          <a:extLst>
            <a:ext uri="{FF2B5EF4-FFF2-40B4-BE49-F238E27FC236}">
              <a16:creationId xmlns:a16="http://schemas.microsoft.com/office/drawing/2014/main" xmlns="" id="{AFB21C48-8128-46DD-B004-F4446B0B51A5}"/>
            </a:ext>
          </a:extLst>
        </xdr:cNvPr>
        <xdr:cNvSpPr/>
      </xdr:nvSpPr>
      <xdr:spPr>
        <a:xfrm>
          <a:off x="4238625"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146067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6B81C7FE-D6FC-49AC-9035-9647FFC714E2}"/>
            </a:ext>
          </a:extLst>
        </xdr:cNvPr>
        <xdr:cNvSpPr txBox="1"/>
      </xdr:nvSpPr>
      <xdr:spPr>
        <a:xfrm>
          <a:off x="4378325"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147320</xdr:rowOff>
    </xdr:from>
    <xdr:to>
      <xdr:col>5</xdr:col>
      <xdr:colOff>409575</xdr:colOff>
      <xdr:row>40</xdr:row>
      <xdr:rowOff>77470</xdr:rowOff>
    </xdr:to>
    <xdr:sp macro="" textlink="">
      <xdr:nvSpPr>
        <xdr:cNvPr id="72" name="円/楕円 71">
          <a:extLst>
            <a:ext uri="{FF2B5EF4-FFF2-40B4-BE49-F238E27FC236}">
              <a16:creationId xmlns:a16="http://schemas.microsoft.com/office/drawing/2014/main" xmlns="" id="{9F1B00B0-3CA5-414B-BEC0-E9F5E26E212F}"/>
            </a:ext>
          </a:extLst>
        </xdr:cNvPr>
        <xdr:cNvSpPr/>
      </xdr:nvSpPr>
      <xdr:spPr>
        <a:xfrm>
          <a:off x="3457575" y="6592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26670</xdr:rowOff>
    </xdr:from>
    <xdr:to>
      <xdr:col>6</xdr:col>
      <xdr:colOff>511175</xdr:colOff>
      <xdr:row>40</xdr:row>
      <xdr:rowOff>110490</xdr:rowOff>
    </xdr:to>
    <xdr:cxnSp macro="">
      <xdr:nvCxnSpPr>
        <xdr:cNvPr id="73" name="直線コネクタ 72">
          <a:extLst>
            <a:ext uri="{FF2B5EF4-FFF2-40B4-BE49-F238E27FC236}">
              <a16:creationId xmlns:a16="http://schemas.microsoft.com/office/drawing/2014/main" xmlns="" id="{5134CD62-AB01-4447-84C4-49AB2936803B}"/>
            </a:ext>
          </a:extLst>
        </xdr:cNvPr>
        <xdr:cNvCxnSpPr/>
      </xdr:nvCxnSpPr>
      <xdr:spPr>
        <a:xfrm>
          <a:off x="3508375" y="6637020"/>
          <a:ext cx="78105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34</xdr:row>
      <xdr:rowOff>170197</xdr:rowOff>
    </xdr:from>
    <xdr:ext cx="405111" cy="259045"/>
    <xdr:sp macro="" textlink="">
      <xdr:nvSpPr>
        <xdr:cNvPr id="74" name="n_1aveValue【道路】&#10;有形固定資産減価償却率">
          <a:extLst>
            <a:ext uri="{FF2B5EF4-FFF2-40B4-BE49-F238E27FC236}">
              <a16:creationId xmlns:a16="http://schemas.microsoft.com/office/drawing/2014/main" xmlns="" id="{E3AED43D-BFD5-41B8-A403-88F36E2EF8CA}"/>
            </a:ext>
          </a:extLst>
        </xdr:cNvPr>
        <xdr:cNvSpPr txBox="1"/>
      </xdr:nvSpPr>
      <xdr:spPr>
        <a:xfrm>
          <a:off x="3293118"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68597</xdr:rowOff>
    </xdr:from>
    <xdr:ext cx="405111" cy="259045"/>
    <xdr:sp macro="" textlink="">
      <xdr:nvSpPr>
        <xdr:cNvPr id="75" name="n_1mainValue【道路】&#10;有形固定資産減価償却率">
          <a:extLst>
            <a:ext uri="{FF2B5EF4-FFF2-40B4-BE49-F238E27FC236}">
              <a16:creationId xmlns:a16="http://schemas.microsoft.com/office/drawing/2014/main" xmlns="" id="{C0085A72-841D-492A-864C-48FC30AB86F4}"/>
            </a:ext>
          </a:extLst>
        </xdr:cNvPr>
        <xdr:cNvSpPr txBox="1"/>
      </xdr:nvSpPr>
      <xdr:spPr>
        <a:xfrm>
          <a:off x="3293118"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a:extLst>
            <a:ext uri="{FF2B5EF4-FFF2-40B4-BE49-F238E27FC236}">
              <a16:creationId xmlns:a16="http://schemas.microsoft.com/office/drawing/2014/main" xmlns="" id="{0FF4C0E3-4C88-4688-9EFF-2F415C67D2A5}"/>
            </a:ext>
          </a:extLst>
        </xdr:cNvPr>
        <xdr:cNvSpPr/>
      </xdr:nvSpPr>
      <xdr:spPr>
        <a:xfrm>
          <a:off x="60864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a:extLst>
            <a:ext uri="{FF2B5EF4-FFF2-40B4-BE49-F238E27FC236}">
              <a16:creationId xmlns:a16="http://schemas.microsoft.com/office/drawing/2014/main" xmlns="" id="{25AF6FD1-C356-4F81-A413-A7BAFD4BE0BC}"/>
            </a:ext>
          </a:extLst>
        </xdr:cNvPr>
        <xdr:cNvSpPr/>
      </xdr:nvSpPr>
      <xdr:spPr>
        <a:xfrm>
          <a:off x="62134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a:extLst>
            <a:ext uri="{FF2B5EF4-FFF2-40B4-BE49-F238E27FC236}">
              <a16:creationId xmlns:a16="http://schemas.microsoft.com/office/drawing/2014/main" xmlns="" id="{F6A82357-33F5-4426-ABE3-8DC7EF16594D}"/>
            </a:ext>
          </a:extLst>
        </xdr:cNvPr>
        <xdr:cNvSpPr/>
      </xdr:nvSpPr>
      <xdr:spPr>
        <a:xfrm>
          <a:off x="62134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a:extLst>
            <a:ext uri="{FF2B5EF4-FFF2-40B4-BE49-F238E27FC236}">
              <a16:creationId xmlns:a16="http://schemas.microsoft.com/office/drawing/2014/main" xmlns="" id="{AEF5A3FC-8CE7-4B06-8F01-8AE4E257587F}"/>
            </a:ext>
          </a:extLst>
        </xdr:cNvPr>
        <xdr:cNvSpPr/>
      </xdr:nvSpPr>
      <xdr:spPr>
        <a:xfrm>
          <a:off x="71151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a:extLst>
            <a:ext uri="{FF2B5EF4-FFF2-40B4-BE49-F238E27FC236}">
              <a16:creationId xmlns:a16="http://schemas.microsoft.com/office/drawing/2014/main" xmlns="" id="{6EA3FF41-E71B-43E7-90DB-249BD6671B97}"/>
            </a:ext>
          </a:extLst>
        </xdr:cNvPr>
        <xdr:cNvSpPr/>
      </xdr:nvSpPr>
      <xdr:spPr>
        <a:xfrm>
          <a:off x="71151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a:extLst>
            <a:ext uri="{FF2B5EF4-FFF2-40B4-BE49-F238E27FC236}">
              <a16:creationId xmlns:a16="http://schemas.microsoft.com/office/drawing/2014/main" xmlns="" id="{F9E7E9C7-6314-4381-9A37-FA8B58B3D9DC}"/>
            </a:ext>
          </a:extLst>
        </xdr:cNvPr>
        <xdr:cNvSpPr/>
      </xdr:nvSpPr>
      <xdr:spPr>
        <a:xfrm>
          <a:off x="8175625" y="467995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a:extLst>
            <a:ext uri="{FF2B5EF4-FFF2-40B4-BE49-F238E27FC236}">
              <a16:creationId xmlns:a16="http://schemas.microsoft.com/office/drawing/2014/main" xmlns="" id="{651F49B5-E741-49BE-9D2D-53FFFA8D11E1}"/>
            </a:ext>
          </a:extLst>
        </xdr:cNvPr>
        <xdr:cNvSpPr/>
      </xdr:nvSpPr>
      <xdr:spPr>
        <a:xfrm>
          <a:off x="8175625" y="487680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a:extLst>
            <a:ext uri="{FF2B5EF4-FFF2-40B4-BE49-F238E27FC236}">
              <a16:creationId xmlns:a16="http://schemas.microsoft.com/office/drawing/2014/main" xmlns="" id="{C0828DA7-D8F1-48DD-92ED-D428C9B7E48E}"/>
            </a:ext>
          </a:extLst>
        </xdr:cNvPr>
        <xdr:cNvSpPr/>
      </xdr:nvSpPr>
      <xdr:spPr>
        <a:xfrm>
          <a:off x="60864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a:extLst>
            <a:ext uri="{FF2B5EF4-FFF2-40B4-BE49-F238E27FC236}">
              <a16:creationId xmlns:a16="http://schemas.microsoft.com/office/drawing/2014/main" xmlns="" id="{58A5CA85-090C-495D-99CB-BF0265F809E0}"/>
            </a:ext>
          </a:extLst>
        </xdr:cNvPr>
        <xdr:cNvSpPr txBox="1"/>
      </xdr:nvSpPr>
      <xdr:spPr>
        <a:xfrm>
          <a:off x="6048375"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a:extLst>
            <a:ext uri="{FF2B5EF4-FFF2-40B4-BE49-F238E27FC236}">
              <a16:creationId xmlns:a16="http://schemas.microsoft.com/office/drawing/2014/main" xmlns="" id="{0C901F4C-70FD-466F-9C24-148B5AF0AC2F}"/>
            </a:ext>
          </a:extLst>
        </xdr:cNvPr>
        <xdr:cNvCxnSpPr/>
      </xdr:nvCxnSpPr>
      <xdr:spPr>
        <a:xfrm>
          <a:off x="60864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a:extLst>
            <a:ext uri="{FF2B5EF4-FFF2-40B4-BE49-F238E27FC236}">
              <a16:creationId xmlns:a16="http://schemas.microsoft.com/office/drawing/2014/main" xmlns="" id="{0B92ACE1-5E6E-4FC8-B76F-3B4C1EF0DF61}"/>
            </a:ext>
          </a:extLst>
        </xdr:cNvPr>
        <xdr:cNvCxnSpPr/>
      </xdr:nvCxnSpPr>
      <xdr:spPr>
        <a:xfrm>
          <a:off x="6086475" y="7033078"/>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a:extLst>
            <a:ext uri="{FF2B5EF4-FFF2-40B4-BE49-F238E27FC236}">
              <a16:creationId xmlns:a16="http://schemas.microsoft.com/office/drawing/2014/main" xmlns="" id="{3B356A4A-3A34-476E-B86A-CDB471A2A4AF}"/>
            </a:ext>
          </a:extLst>
        </xdr:cNvPr>
        <xdr:cNvSpPr txBox="1"/>
      </xdr:nvSpPr>
      <xdr:spPr>
        <a:xfrm>
          <a:off x="5663746"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a:extLst>
            <a:ext uri="{FF2B5EF4-FFF2-40B4-BE49-F238E27FC236}">
              <a16:creationId xmlns:a16="http://schemas.microsoft.com/office/drawing/2014/main" xmlns="" id="{DC486B99-8161-46E8-9DA8-7D5558F4645C}"/>
            </a:ext>
          </a:extLst>
        </xdr:cNvPr>
        <xdr:cNvCxnSpPr/>
      </xdr:nvCxnSpPr>
      <xdr:spPr>
        <a:xfrm>
          <a:off x="6086475" y="671920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a:extLst>
            <a:ext uri="{FF2B5EF4-FFF2-40B4-BE49-F238E27FC236}">
              <a16:creationId xmlns:a16="http://schemas.microsoft.com/office/drawing/2014/main" xmlns="" id="{B9CCD22F-89B9-4825-A8EC-6FFE6814F1E3}"/>
            </a:ext>
          </a:extLst>
        </xdr:cNvPr>
        <xdr:cNvSpPr txBox="1"/>
      </xdr:nvSpPr>
      <xdr:spPr>
        <a:xfrm>
          <a:off x="5612326"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a:extLst>
            <a:ext uri="{FF2B5EF4-FFF2-40B4-BE49-F238E27FC236}">
              <a16:creationId xmlns:a16="http://schemas.microsoft.com/office/drawing/2014/main" xmlns="" id="{197C2F2C-1780-48E1-921C-D6A000A4AF92}"/>
            </a:ext>
          </a:extLst>
        </xdr:cNvPr>
        <xdr:cNvCxnSpPr/>
      </xdr:nvCxnSpPr>
      <xdr:spPr>
        <a:xfrm>
          <a:off x="6086475" y="6405335"/>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a:extLst>
            <a:ext uri="{FF2B5EF4-FFF2-40B4-BE49-F238E27FC236}">
              <a16:creationId xmlns:a16="http://schemas.microsoft.com/office/drawing/2014/main" xmlns="" id="{D4DA3FEA-9630-47AD-8665-5F4EBD1C89B5}"/>
            </a:ext>
          </a:extLst>
        </xdr:cNvPr>
        <xdr:cNvSpPr txBox="1"/>
      </xdr:nvSpPr>
      <xdr:spPr>
        <a:xfrm>
          <a:off x="5612326"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a:extLst>
            <a:ext uri="{FF2B5EF4-FFF2-40B4-BE49-F238E27FC236}">
              <a16:creationId xmlns:a16="http://schemas.microsoft.com/office/drawing/2014/main" xmlns="" id="{970BE82C-4BEB-431C-B416-E50BAC3447A7}"/>
            </a:ext>
          </a:extLst>
        </xdr:cNvPr>
        <xdr:cNvCxnSpPr/>
      </xdr:nvCxnSpPr>
      <xdr:spPr>
        <a:xfrm>
          <a:off x="6086475" y="6091464"/>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a:extLst>
            <a:ext uri="{FF2B5EF4-FFF2-40B4-BE49-F238E27FC236}">
              <a16:creationId xmlns:a16="http://schemas.microsoft.com/office/drawing/2014/main" xmlns="" id="{61755954-DD72-40E7-B47D-F53AEF8018DC}"/>
            </a:ext>
          </a:extLst>
        </xdr:cNvPr>
        <xdr:cNvSpPr txBox="1"/>
      </xdr:nvSpPr>
      <xdr:spPr>
        <a:xfrm>
          <a:off x="5612326"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a:extLst>
            <a:ext uri="{FF2B5EF4-FFF2-40B4-BE49-F238E27FC236}">
              <a16:creationId xmlns:a16="http://schemas.microsoft.com/office/drawing/2014/main" xmlns="" id="{D4D038E6-DA8B-4E88-A53E-EC81EB3C3FE5}"/>
            </a:ext>
          </a:extLst>
        </xdr:cNvPr>
        <xdr:cNvCxnSpPr/>
      </xdr:nvCxnSpPr>
      <xdr:spPr>
        <a:xfrm>
          <a:off x="6086475" y="577759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5" name="テキスト ボックス 94">
          <a:extLst>
            <a:ext uri="{FF2B5EF4-FFF2-40B4-BE49-F238E27FC236}">
              <a16:creationId xmlns:a16="http://schemas.microsoft.com/office/drawing/2014/main" xmlns="" id="{C18718AA-525C-4E86-B583-A2A361FD0A90}"/>
            </a:ext>
          </a:extLst>
        </xdr:cNvPr>
        <xdr:cNvSpPr txBox="1"/>
      </xdr:nvSpPr>
      <xdr:spPr>
        <a:xfrm>
          <a:off x="5548206"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a:extLst>
            <a:ext uri="{FF2B5EF4-FFF2-40B4-BE49-F238E27FC236}">
              <a16:creationId xmlns:a16="http://schemas.microsoft.com/office/drawing/2014/main" xmlns="" id="{995B5A1F-739B-4F92-B98C-ADA9389D3E93}"/>
            </a:ext>
          </a:extLst>
        </xdr:cNvPr>
        <xdr:cNvCxnSpPr/>
      </xdr:nvCxnSpPr>
      <xdr:spPr>
        <a:xfrm>
          <a:off x="6086475" y="5457372"/>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7" name="テキスト ボックス 96">
          <a:extLst>
            <a:ext uri="{FF2B5EF4-FFF2-40B4-BE49-F238E27FC236}">
              <a16:creationId xmlns:a16="http://schemas.microsoft.com/office/drawing/2014/main" xmlns="" id="{6AF1ED9E-27B6-4741-B0C6-3F98AEA710C1}"/>
            </a:ext>
          </a:extLst>
        </xdr:cNvPr>
        <xdr:cNvSpPr txBox="1"/>
      </xdr:nvSpPr>
      <xdr:spPr>
        <a:xfrm>
          <a:off x="5548206"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a:extLst>
            <a:ext uri="{FF2B5EF4-FFF2-40B4-BE49-F238E27FC236}">
              <a16:creationId xmlns:a16="http://schemas.microsoft.com/office/drawing/2014/main" xmlns="" id="{6D061471-CBBB-4EC4-B604-387EAAD27A85}"/>
            </a:ext>
          </a:extLst>
        </xdr:cNvPr>
        <xdr:cNvCxnSpPr/>
      </xdr:nvCxnSpPr>
      <xdr:spPr>
        <a:xfrm>
          <a:off x="60864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9" name="テキスト ボックス 98">
          <a:extLst>
            <a:ext uri="{FF2B5EF4-FFF2-40B4-BE49-F238E27FC236}">
              <a16:creationId xmlns:a16="http://schemas.microsoft.com/office/drawing/2014/main" xmlns="" id="{48CB15F9-5F99-4D7B-BF29-3FE7FBDF3EA3}"/>
            </a:ext>
          </a:extLst>
        </xdr:cNvPr>
        <xdr:cNvSpPr txBox="1"/>
      </xdr:nvSpPr>
      <xdr:spPr>
        <a:xfrm>
          <a:off x="5548206"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a:extLst>
            <a:ext uri="{FF2B5EF4-FFF2-40B4-BE49-F238E27FC236}">
              <a16:creationId xmlns:a16="http://schemas.microsoft.com/office/drawing/2014/main" xmlns="" id="{D2E73D40-5513-4732-89D5-3DE545AD05AC}"/>
            </a:ext>
          </a:extLst>
        </xdr:cNvPr>
        <xdr:cNvSpPr/>
      </xdr:nvSpPr>
      <xdr:spPr>
        <a:xfrm>
          <a:off x="60864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1" name="直線コネクタ 100">
          <a:extLst>
            <a:ext uri="{FF2B5EF4-FFF2-40B4-BE49-F238E27FC236}">
              <a16:creationId xmlns:a16="http://schemas.microsoft.com/office/drawing/2014/main" xmlns="" id="{8FC74E6D-56A3-4B5C-80A9-77E343E9DCD2}"/>
            </a:ext>
          </a:extLst>
        </xdr:cNvPr>
        <xdr:cNvCxnSpPr/>
      </xdr:nvCxnSpPr>
      <xdr:spPr>
        <a:xfrm flipV="1">
          <a:off x="9616440" y="5655967"/>
          <a:ext cx="0" cy="12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2" name="【道路】&#10;一人当たり延長最小値テキスト">
          <a:extLst>
            <a:ext uri="{FF2B5EF4-FFF2-40B4-BE49-F238E27FC236}">
              <a16:creationId xmlns:a16="http://schemas.microsoft.com/office/drawing/2014/main" xmlns="" id="{BC38389E-79B7-4C17-9F23-C288FB300F83}"/>
            </a:ext>
          </a:extLst>
        </xdr:cNvPr>
        <xdr:cNvSpPr txBox="1"/>
      </xdr:nvSpPr>
      <xdr:spPr>
        <a:xfrm>
          <a:off x="9705975" y="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3" name="直線コネクタ 102">
          <a:extLst>
            <a:ext uri="{FF2B5EF4-FFF2-40B4-BE49-F238E27FC236}">
              <a16:creationId xmlns:a16="http://schemas.microsoft.com/office/drawing/2014/main" xmlns="" id="{0FA56142-BF6B-4F47-89A4-14CD61CD78FF}"/>
            </a:ext>
          </a:extLst>
        </xdr:cNvPr>
        <xdr:cNvCxnSpPr/>
      </xdr:nvCxnSpPr>
      <xdr:spPr>
        <a:xfrm>
          <a:off x="9528175" y="692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4" name="【道路】&#10;一人当たり延長最大値テキスト">
          <a:extLst>
            <a:ext uri="{FF2B5EF4-FFF2-40B4-BE49-F238E27FC236}">
              <a16:creationId xmlns:a16="http://schemas.microsoft.com/office/drawing/2014/main" xmlns="" id="{17808B40-DF19-478B-88EE-318F3D0BECC8}"/>
            </a:ext>
          </a:extLst>
        </xdr:cNvPr>
        <xdr:cNvSpPr txBox="1"/>
      </xdr:nvSpPr>
      <xdr:spPr>
        <a:xfrm>
          <a:off x="9705975" y="544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5" name="直線コネクタ 104">
          <a:extLst>
            <a:ext uri="{FF2B5EF4-FFF2-40B4-BE49-F238E27FC236}">
              <a16:creationId xmlns:a16="http://schemas.microsoft.com/office/drawing/2014/main" xmlns="" id="{D7634CD3-B54F-4151-AF9F-0B7BA51051FD}"/>
            </a:ext>
          </a:extLst>
        </xdr:cNvPr>
        <xdr:cNvCxnSpPr/>
      </xdr:nvCxnSpPr>
      <xdr:spPr>
        <a:xfrm>
          <a:off x="9528175" y="565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23294</xdr:rowOff>
    </xdr:from>
    <xdr:ext cx="534377" cy="259045"/>
    <xdr:sp macro="" textlink="">
      <xdr:nvSpPr>
        <xdr:cNvPr id="106" name="【道路】&#10;一人当たり延長平均値テキスト">
          <a:extLst>
            <a:ext uri="{FF2B5EF4-FFF2-40B4-BE49-F238E27FC236}">
              <a16:creationId xmlns:a16="http://schemas.microsoft.com/office/drawing/2014/main" xmlns="" id="{78F4234D-62FC-43D9-B1D2-4C8877F96410}"/>
            </a:ext>
          </a:extLst>
        </xdr:cNvPr>
        <xdr:cNvSpPr txBox="1"/>
      </xdr:nvSpPr>
      <xdr:spPr>
        <a:xfrm>
          <a:off x="9705975" y="6303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7" name="フローチャート : 判断 106">
          <a:extLst>
            <a:ext uri="{FF2B5EF4-FFF2-40B4-BE49-F238E27FC236}">
              <a16:creationId xmlns:a16="http://schemas.microsoft.com/office/drawing/2014/main" xmlns="" id="{38FBC298-E504-499C-9A47-D766780B01E8}"/>
            </a:ext>
          </a:extLst>
        </xdr:cNvPr>
        <xdr:cNvSpPr/>
      </xdr:nvSpPr>
      <xdr:spPr>
        <a:xfrm>
          <a:off x="9566275" y="644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51972</xdr:rowOff>
    </xdr:from>
    <xdr:to>
      <xdr:col>14</xdr:col>
      <xdr:colOff>79375</xdr:colOff>
      <xdr:row>37</xdr:row>
      <xdr:rowOff>153572</xdr:rowOff>
    </xdr:to>
    <xdr:sp macro="" textlink="">
      <xdr:nvSpPr>
        <xdr:cNvPr id="108" name="フローチャート : 判断 107">
          <a:extLst>
            <a:ext uri="{FF2B5EF4-FFF2-40B4-BE49-F238E27FC236}">
              <a16:creationId xmlns:a16="http://schemas.microsoft.com/office/drawing/2014/main" xmlns="" id="{C2A0126F-CD4D-4814-9B91-0CAA9FACD1B3}"/>
            </a:ext>
          </a:extLst>
        </xdr:cNvPr>
        <xdr:cNvSpPr/>
      </xdr:nvSpPr>
      <xdr:spPr>
        <a:xfrm>
          <a:off x="8804275" y="616702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DC71CFEB-A7EB-4824-9F8E-F0E0C8B8CDD4}"/>
            </a:ext>
          </a:extLst>
        </xdr:cNvPr>
        <xdr:cNvSpPr txBox="1"/>
      </xdr:nvSpPr>
      <xdr:spPr>
        <a:xfrm>
          <a:off x="9432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64F0C20C-1C5A-4368-A1A5-3B67FF55BECE}"/>
            </a:ext>
          </a:extLst>
        </xdr:cNvPr>
        <xdr:cNvSpPr txBox="1"/>
      </xdr:nvSpPr>
      <xdr:spPr>
        <a:xfrm>
          <a:off x="870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6954CA3D-A60A-4279-901D-45822E445075}"/>
            </a:ext>
          </a:extLst>
        </xdr:cNvPr>
        <xdr:cNvSpPr txBox="1"/>
      </xdr:nvSpPr>
      <xdr:spPr>
        <a:xfrm>
          <a:off x="78708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BF6DC67F-89DA-482A-9D44-F97BCAB102B6}"/>
            </a:ext>
          </a:extLst>
        </xdr:cNvPr>
        <xdr:cNvSpPr txBox="1"/>
      </xdr:nvSpPr>
      <xdr:spPr>
        <a:xfrm>
          <a:off x="7038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DDD0134D-23AB-4303-89EF-0973DF143841}"/>
            </a:ext>
          </a:extLst>
        </xdr:cNvPr>
        <xdr:cNvSpPr txBox="1"/>
      </xdr:nvSpPr>
      <xdr:spPr>
        <a:xfrm>
          <a:off x="62642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2377</xdr:rowOff>
    </xdr:from>
    <xdr:to>
      <xdr:col>15</xdr:col>
      <xdr:colOff>231775</xdr:colOff>
      <xdr:row>39</xdr:row>
      <xdr:rowOff>103977</xdr:rowOff>
    </xdr:to>
    <xdr:sp macro="" textlink="">
      <xdr:nvSpPr>
        <xdr:cNvPr id="114" name="円/楕円 113">
          <a:extLst>
            <a:ext uri="{FF2B5EF4-FFF2-40B4-BE49-F238E27FC236}">
              <a16:creationId xmlns:a16="http://schemas.microsoft.com/office/drawing/2014/main" xmlns="" id="{162AE513-3534-4C61-86E2-31C44543E83D}"/>
            </a:ext>
          </a:extLst>
        </xdr:cNvPr>
        <xdr:cNvSpPr/>
      </xdr:nvSpPr>
      <xdr:spPr>
        <a:xfrm>
          <a:off x="9566275" y="644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152254</xdr:rowOff>
    </xdr:from>
    <xdr:ext cx="534377" cy="259045"/>
    <xdr:sp macro="" textlink="">
      <xdr:nvSpPr>
        <xdr:cNvPr id="115" name="【道路】&#10;一人当たり延長該当値テキスト">
          <a:extLst>
            <a:ext uri="{FF2B5EF4-FFF2-40B4-BE49-F238E27FC236}">
              <a16:creationId xmlns:a16="http://schemas.microsoft.com/office/drawing/2014/main" xmlns="" id="{210B9A03-32B4-4551-B00B-130293FAE5D4}"/>
            </a:ext>
          </a:extLst>
        </xdr:cNvPr>
        <xdr:cNvSpPr txBox="1"/>
      </xdr:nvSpPr>
      <xdr:spPr>
        <a:xfrm>
          <a:off x="9705975" y="64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50.865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9104</xdr:rowOff>
    </xdr:from>
    <xdr:to>
      <xdr:col>14</xdr:col>
      <xdr:colOff>79375</xdr:colOff>
      <xdr:row>39</xdr:row>
      <xdr:rowOff>110704</xdr:rowOff>
    </xdr:to>
    <xdr:sp macro="" textlink="">
      <xdr:nvSpPr>
        <xdr:cNvPr id="116" name="円/楕円 115">
          <a:extLst>
            <a:ext uri="{FF2B5EF4-FFF2-40B4-BE49-F238E27FC236}">
              <a16:creationId xmlns:a16="http://schemas.microsoft.com/office/drawing/2014/main" xmlns="" id="{F6905759-92CA-4BDB-95CD-3EDABC8B1743}"/>
            </a:ext>
          </a:extLst>
        </xdr:cNvPr>
        <xdr:cNvSpPr/>
      </xdr:nvSpPr>
      <xdr:spPr>
        <a:xfrm>
          <a:off x="8804275" y="6454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53177</xdr:rowOff>
    </xdr:from>
    <xdr:to>
      <xdr:col>15</xdr:col>
      <xdr:colOff>180975</xdr:colOff>
      <xdr:row>39</xdr:row>
      <xdr:rowOff>59904</xdr:rowOff>
    </xdr:to>
    <xdr:cxnSp macro="">
      <xdr:nvCxnSpPr>
        <xdr:cNvPr id="117" name="直線コネクタ 116">
          <a:extLst>
            <a:ext uri="{FF2B5EF4-FFF2-40B4-BE49-F238E27FC236}">
              <a16:creationId xmlns:a16="http://schemas.microsoft.com/office/drawing/2014/main" xmlns="" id="{48D19356-6523-475D-B6F8-08AFEFEDDD7F}"/>
            </a:ext>
          </a:extLst>
        </xdr:cNvPr>
        <xdr:cNvCxnSpPr/>
      </xdr:nvCxnSpPr>
      <xdr:spPr>
        <a:xfrm flipV="1">
          <a:off x="8836025" y="6498427"/>
          <a:ext cx="78105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35</xdr:row>
      <xdr:rowOff>170099</xdr:rowOff>
    </xdr:from>
    <xdr:ext cx="534377" cy="259045"/>
    <xdr:sp macro="" textlink="">
      <xdr:nvSpPr>
        <xdr:cNvPr id="118" name="n_1aveValue【道路】&#10;一人当たり延長">
          <a:extLst>
            <a:ext uri="{FF2B5EF4-FFF2-40B4-BE49-F238E27FC236}">
              <a16:creationId xmlns:a16="http://schemas.microsoft.com/office/drawing/2014/main" xmlns="" id="{F0DCB9A4-D466-4722-A120-1F82C6B9706B}"/>
            </a:ext>
          </a:extLst>
        </xdr:cNvPr>
        <xdr:cNvSpPr txBox="1"/>
      </xdr:nvSpPr>
      <xdr:spPr>
        <a:xfrm>
          <a:off x="8613285" y="59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101831</xdr:rowOff>
    </xdr:from>
    <xdr:ext cx="534377" cy="259045"/>
    <xdr:sp macro="" textlink="">
      <xdr:nvSpPr>
        <xdr:cNvPr id="119" name="n_1mainValue【道路】&#10;一人当たり延長">
          <a:extLst>
            <a:ext uri="{FF2B5EF4-FFF2-40B4-BE49-F238E27FC236}">
              <a16:creationId xmlns:a16="http://schemas.microsoft.com/office/drawing/2014/main" xmlns="" id="{1706E7B3-3FE8-4C70-8233-976CD197298D}"/>
            </a:ext>
          </a:extLst>
        </xdr:cNvPr>
        <xdr:cNvSpPr txBox="1"/>
      </xdr:nvSpPr>
      <xdr:spPr>
        <a:xfrm>
          <a:off x="8613285" y="654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a:extLst>
            <a:ext uri="{FF2B5EF4-FFF2-40B4-BE49-F238E27FC236}">
              <a16:creationId xmlns:a16="http://schemas.microsoft.com/office/drawing/2014/main" xmlns="" id="{3D4848FB-7E53-43CE-A323-AF318BBE4BFA}"/>
            </a:ext>
          </a:extLst>
        </xdr:cNvPr>
        <xdr:cNvSpPr/>
      </xdr:nvSpPr>
      <xdr:spPr>
        <a:xfrm>
          <a:off x="701675" y="77152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a:extLst>
            <a:ext uri="{FF2B5EF4-FFF2-40B4-BE49-F238E27FC236}">
              <a16:creationId xmlns:a16="http://schemas.microsoft.com/office/drawing/2014/main" xmlns="" id="{D2A2BA3E-BBD6-4D86-A873-0604D3D199E8}"/>
            </a:ext>
          </a:extLst>
        </xdr:cNvPr>
        <xdr:cNvSpPr/>
      </xdr:nvSpPr>
      <xdr:spPr>
        <a:xfrm>
          <a:off x="8286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a:extLst>
            <a:ext uri="{FF2B5EF4-FFF2-40B4-BE49-F238E27FC236}">
              <a16:creationId xmlns:a16="http://schemas.microsoft.com/office/drawing/2014/main" xmlns="" id="{D3A5C8C4-E872-456E-A5FB-9D8E3FCAAC4D}"/>
            </a:ext>
          </a:extLst>
        </xdr:cNvPr>
        <xdr:cNvSpPr/>
      </xdr:nvSpPr>
      <xdr:spPr>
        <a:xfrm>
          <a:off x="8286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a:extLst>
            <a:ext uri="{FF2B5EF4-FFF2-40B4-BE49-F238E27FC236}">
              <a16:creationId xmlns:a16="http://schemas.microsoft.com/office/drawing/2014/main" xmlns="" id="{3014733B-6C77-4980-A35F-3D31917B7695}"/>
            </a:ext>
          </a:extLst>
        </xdr:cNvPr>
        <xdr:cNvSpPr/>
      </xdr:nvSpPr>
      <xdr:spPr>
        <a:xfrm>
          <a:off x="1787525" y="83502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a:extLst>
            <a:ext uri="{FF2B5EF4-FFF2-40B4-BE49-F238E27FC236}">
              <a16:creationId xmlns:a16="http://schemas.microsoft.com/office/drawing/2014/main" xmlns="" id="{80134F20-245F-4B47-9DDB-3417D9C989A2}"/>
            </a:ext>
          </a:extLst>
        </xdr:cNvPr>
        <xdr:cNvSpPr/>
      </xdr:nvSpPr>
      <xdr:spPr>
        <a:xfrm>
          <a:off x="1787525" y="85471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a:extLst>
            <a:ext uri="{FF2B5EF4-FFF2-40B4-BE49-F238E27FC236}">
              <a16:creationId xmlns:a16="http://schemas.microsoft.com/office/drawing/2014/main" xmlns="" id="{A5BF8029-8F68-4FA5-9017-518C4CAFACE3}"/>
            </a:ext>
          </a:extLst>
        </xdr:cNvPr>
        <xdr:cNvSpPr/>
      </xdr:nvSpPr>
      <xdr:spPr>
        <a:xfrm>
          <a:off x="28162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a:extLst>
            <a:ext uri="{FF2B5EF4-FFF2-40B4-BE49-F238E27FC236}">
              <a16:creationId xmlns:a16="http://schemas.microsoft.com/office/drawing/2014/main" xmlns="" id="{EB887C5C-8EEC-4805-A494-BEB98628E3FA}"/>
            </a:ext>
          </a:extLst>
        </xdr:cNvPr>
        <xdr:cNvSpPr/>
      </xdr:nvSpPr>
      <xdr:spPr>
        <a:xfrm>
          <a:off x="28162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a:extLst>
            <a:ext uri="{FF2B5EF4-FFF2-40B4-BE49-F238E27FC236}">
              <a16:creationId xmlns:a16="http://schemas.microsoft.com/office/drawing/2014/main" xmlns="" id="{DA4396A4-10EF-4632-ADA8-8F3B45188AF4}"/>
            </a:ext>
          </a:extLst>
        </xdr:cNvPr>
        <xdr:cNvSpPr/>
      </xdr:nvSpPr>
      <xdr:spPr>
        <a:xfrm>
          <a:off x="701675" y="8813800"/>
          <a:ext cx="43307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8" name="正方形/長方形 127">
          <a:extLst>
            <a:ext uri="{FF2B5EF4-FFF2-40B4-BE49-F238E27FC236}">
              <a16:creationId xmlns:a16="http://schemas.microsoft.com/office/drawing/2014/main" xmlns="" id="{F28BAD22-ECE1-40F4-A171-8B6073BE165D}"/>
            </a:ext>
          </a:extLst>
        </xdr:cNvPr>
        <xdr:cNvSpPr/>
      </xdr:nvSpPr>
      <xdr:spPr>
        <a:xfrm>
          <a:off x="60864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9" name="正方形/長方形 128">
          <a:extLst>
            <a:ext uri="{FF2B5EF4-FFF2-40B4-BE49-F238E27FC236}">
              <a16:creationId xmlns:a16="http://schemas.microsoft.com/office/drawing/2014/main" xmlns="" id="{23BFB2AC-667A-47E3-984C-2D0D6D7085E4}"/>
            </a:ext>
          </a:extLst>
        </xdr:cNvPr>
        <xdr:cNvSpPr/>
      </xdr:nvSpPr>
      <xdr:spPr>
        <a:xfrm>
          <a:off x="62134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30" name="正方形/長方形 129">
          <a:extLst>
            <a:ext uri="{FF2B5EF4-FFF2-40B4-BE49-F238E27FC236}">
              <a16:creationId xmlns:a16="http://schemas.microsoft.com/office/drawing/2014/main" xmlns="" id="{A82AB56E-2B9F-4D6E-ADF6-8F4FF2543018}"/>
            </a:ext>
          </a:extLst>
        </xdr:cNvPr>
        <xdr:cNvSpPr/>
      </xdr:nvSpPr>
      <xdr:spPr>
        <a:xfrm>
          <a:off x="62134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1" name="正方形/長方形 130">
          <a:extLst>
            <a:ext uri="{FF2B5EF4-FFF2-40B4-BE49-F238E27FC236}">
              <a16:creationId xmlns:a16="http://schemas.microsoft.com/office/drawing/2014/main" xmlns="" id="{9E26E158-4487-415A-9FB3-ADC1C59086D1}"/>
            </a:ext>
          </a:extLst>
        </xdr:cNvPr>
        <xdr:cNvSpPr/>
      </xdr:nvSpPr>
      <xdr:spPr>
        <a:xfrm>
          <a:off x="71151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2" name="正方形/長方形 131">
          <a:extLst>
            <a:ext uri="{FF2B5EF4-FFF2-40B4-BE49-F238E27FC236}">
              <a16:creationId xmlns:a16="http://schemas.microsoft.com/office/drawing/2014/main" xmlns="" id="{04FA65A6-4B10-4A0C-9CF2-C81151AE70A3}"/>
            </a:ext>
          </a:extLst>
        </xdr:cNvPr>
        <xdr:cNvSpPr/>
      </xdr:nvSpPr>
      <xdr:spPr>
        <a:xfrm>
          <a:off x="71151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3" name="正方形/長方形 132">
          <a:extLst>
            <a:ext uri="{FF2B5EF4-FFF2-40B4-BE49-F238E27FC236}">
              <a16:creationId xmlns:a16="http://schemas.microsoft.com/office/drawing/2014/main" xmlns="" id="{BA8BFBE2-3EA7-4092-9CD0-EBA073107B5D}"/>
            </a:ext>
          </a:extLst>
        </xdr:cNvPr>
        <xdr:cNvSpPr/>
      </xdr:nvSpPr>
      <xdr:spPr>
        <a:xfrm>
          <a:off x="8175625" y="83502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4" name="正方形/長方形 133">
          <a:extLst>
            <a:ext uri="{FF2B5EF4-FFF2-40B4-BE49-F238E27FC236}">
              <a16:creationId xmlns:a16="http://schemas.microsoft.com/office/drawing/2014/main" xmlns="" id="{45519205-4FC6-4BBC-9AA5-07DC1173101D}"/>
            </a:ext>
          </a:extLst>
        </xdr:cNvPr>
        <xdr:cNvSpPr/>
      </xdr:nvSpPr>
      <xdr:spPr>
        <a:xfrm>
          <a:off x="8175625" y="85471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5" name="正方形/長方形 134">
          <a:extLst>
            <a:ext uri="{FF2B5EF4-FFF2-40B4-BE49-F238E27FC236}">
              <a16:creationId xmlns:a16="http://schemas.microsoft.com/office/drawing/2014/main" xmlns="" id="{31AAF859-1D19-43FB-84BE-EFF2FE55BC32}"/>
            </a:ext>
          </a:extLst>
        </xdr:cNvPr>
        <xdr:cNvSpPr/>
      </xdr:nvSpPr>
      <xdr:spPr>
        <a:xfrm>
          <a:off x="6086475" y="88138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a:extLst>
            <a:ext uri="{FF2B5EF4-FFF2-40B4-BE49-F238E27FC236}">
              <a16:creationId xmlns:a16="http://schemas.microsoft.com/office/drawing/2014/main" xmlns="" id="{9F07A5FB-59E0-451B-BBCE-58598BEBDE7C}"/>
            </a:ext>
          </a:extLst>
        </xdr:cNvPr>
        <xdr:cNvSpPr/>
      </xdr:nvSpPr>
      <xdr:spPr>
        <a:xfrm>
          <a:off x="701675" y="113855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a:extLst>
            <a:ext uri="{FF2B5EF4-FFF2-40B4-BE49-F238E27FC236}">
              <a16:creationId xmlns:a16="http://schemas.microsoft.com/office/drawing/2014/main" xmlns="" id="{97FB02D9-8936-4E38-9C7D-637AC8DB0698}"/>
            </a:ext>
          </a:extLst>
        </xdr:cNvPr>
        <xdr:cNvSpPr/>
      </xdr:nvSpPr>
      <xdr:spPr>
        <a:xfrm>
          <a:off x="8286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a:extLst>
            <a:ext uri="{FF2B5EF4-FFF2-40B4-BE49-F238E27FC236}">
              <a16:creationId xmlns:a16="http://schemas.microsoft.com/office/drawing/2014/main" xmlns="" id="{B05F43DB-FBD9-46EB-9E04-8B9CBDCCE814}"/>
            </a:ext>
          </a:extLst>
        </xdr:cNvPr>
        <xdr:cNvSpPr/>
      </xdr:nvSpPr>
      <xdr:spPr>
        <a:xfrm>
          <a:off x="8286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a:extLst>
            <a:ext uri="{FF2B5EF4-FFF2-40B4-BE49-F238E27FC236}">
              <a16:creationId xmlns:a16="http://schemas.microsoft.com/office/drawing/2014/main" xmlns="" id="{11F8FD52-E676-450F-A4BD-341FC4B6D016}"/>
            </a:ext>
          </a:extLst>
        </xdr:cNvPr>
        <xdr:cNvSpPr/>
      </xdr:nvSpPr>
      <xdr:spPr>
        <a:xfrm>
          <a:off x="1787525" y="120205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a:extLst>
            <a:ext uri="{FF2B5EF4-FFF2-40B4-BE49-F238E27FC236}">
              <a16:creationId xmlns:a16="http://schemas.microsoft.com/office/drawing/2014/main" xmlns="" id="{BEFB78BA-6E7D-4BD3-B0EE-5CC58CBF9F83}"/>
            </a:ext>
          </a:extLst>
        </xdr:cNvPr>
        <xdr:cNvSpPr/>
      </xdr:nvSpPr>
      <xdr:spPr>
        <a:xfrm>
          <a:off x="1787525" y="122174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a:extLst>
            <a:ext uri="{FF2B5EF4-FFF2-40B4-BE49-F238E27FC236}">
              <a16:creationId xmlns:a16="http://schemas.microsoft.com/office/drawing/2014/main" xmlns="" id="{8E1C276D-9E1F-4488-B444-1AC9C9C38EFB}"/>
            </a:ext>
          </a:extLst>
        </xdr:cNvPr>
        <xdr:cNvSpPr/>
      </xdr:nvSpPr>
      <xdr:spPr>
        <a:xfrm>
          <a:off x="28162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a:extLst>
            <a:ext uri="{FF2B5EF4-FFF2-40B4-BE49-F238E27FC236}">
              <a16:creationId xmlns:a16="http://schemas.microsoft.com/office/drawing/2014/main" xmlns="" id="{55C9A65B-4C29-4614-89FE-A867414BB323}"/>
            </a:ext>
          </a:extLst>
        </xdr:cNvPr>
        <xdr:cNvSpPr/>
      </xdr:nvSpPr>
      <xdr:spPr>
        <a:xfrm>
          <a:off x="28162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a:extLst>
            <a:ext uri="{FF2B5EF4-FFF2-40B4-BE49-F238E27FC236}">
              <a16:creationId xmlns:a16="http://schemas.microsoft.com/office/drawing/2014/main" xmlns="" id="{F208C784-4E49-434A-AAF1-9FA071EDDC80}"/>
            </a:ext>
          </a:extLst>
        </xdr:cNvPr>
        <xdr:cNvSpPr/>
      </xdr:nvSpPr>
      <xdr:spPr>
        <a:xfrm>
          <a:off x="701675" y="124841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a:extLst>
            <a:ext uri="{FF2B5EF4-FFF2-40B4-BE49-F238E27FC236}">
              <a16:creationId xmlns:a16="http://schemas.microsoft.com/office/drawing/2014/main" xmlns="" id="{BF0134DF-8A64-4C7A-992A-A68FEA55F79F}"/>
            </a:ext>
          </a:extLst>
        </xdr:cNvPr>
        <xdr:cNvSpPr txBox="1"/>
      </xdr:nvSpPr>
      <xdr:spPr>
        <a:xfrm>
          <a:off x="663575"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a:extLst>
            <a:ext uri="{FF2B5EF4-FFF2-40B4-BE49-F238E27FC236}">
              <a16:creationId xmlns:a16="http://schemas.microsoft.com/office/drawing/2014/main" xmlns="" id="{9B0F1444-CB7F-4DF3-8B1F-872E19CBA032}"/>
            </a:ext>
          </a:extLst>
        </xdr:cNvPr>
        <xdr:cNvCxnSpPr/>
      </xdr:nvCxnSpPr>
      <xdr:spPr>
        <a:xfrm>
          <a:off x="701675" y="146875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46" name="直線コネクタ 145">
          <a:extLst>
            <a:ext uri="{FF2B5EF4-FFF2-40B4-BE49-F238E27FC236}">
              <a16:creationId xmlns:a16="http://schemas.microsoft.com/office/drawing/2014/main" xmlns="" id="{20DF6D81-5F5F-4A32-AED2-FA49878BD59D}"/>
            </a:ext>
          </a:extLst>
        </xdr:cNvPr>
        <xdr:cNvCxnSpPr/>
      </xdr:nvCxnSpPr>
      <xdr:spPr>
        <a:xfrm>
          <a:off x="701675" y="14367329"/>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47" name="テキスト ボックス 146">
          <a:extLst>
            <a:ext uri="{FF2B5EF4-FFF2-40B4-BE49-F238E27FC236}">
              <a16:creationId xmlns:a16="http://schemas.microsoft.com/office/drawing/2014/main" xmlns="" id="{3904726D-00EB-402A-B034-EAF5DF9F4586}"/>
            </a:ext>
          </a:extLst>
        </xdr:cNvPr>
        <xdr:cNvSpPr txBox="1"/>
      </xdr:nvSpPr>
      <xdr:spPr>
        <a:xfrm>
          <a:off x="4230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8" name="直線コネクタ 147">
          <a:extLst>
            <a:ext uri="{FF2B5EF4-FFF2-40B4-BE49-F238E27FC236}">
              <a16:creationId xmlns:a16="http://schemas.microsoft.com/office/drawing/2014/main" xmlns="" id="{EFF8BB93-B934-4A6D-AC12-D6C241A4291A}"/>
            </a:ext>
          </a:extLst>
        </xdr:cNvPr>
        <xdr:cNvCxnSpPr/>
      </xdr:nvCxnSpPr>
      <xdr:spPr>
        <a:xfrm>
          <a:off x="701675" y="14053457"/>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9" name="テキスト ボックス 148">
          <a:extLst>
            <a:ext uri="{FF2B5EF4-FFF2-40B4-BE49-F238E27FC236}">
              <a16:creationId xmlns:a16="http://schemas.microsoft.com/office/drawing/2014/main" xmlns="" id="{F3D63099-9101-4361-9C32-F572D8D9E9CC}"/>
            </a:ext>
          </a:extLst>
        </xdr:cNvPr>
        <xdr:cNvSpPr txBox="1"/>
      </xdr:nvSpPr>
      <xdr:spPr>
        <a:xfrm>
          <a:off x="35894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50" name="直線コネクタ 149">
          <a:extLst>
            <a:ext uri="{FF2B5EF4-FFF2-40B4-BE49-F238E27FC236}">
              <a16:creationId xmlns:a16="http://schemas.microsoft.com/office/drawing/2014/main" xmlns="" id="{2EEEBB27-5F1B-4597-B8ED-E252BAA2CC68}"/>
            </a:ext>
          </a:extLst>
        </xdr:cNvPr>
        <xdr:cNvCxnSpPr/>
      </xdr:nvCxnSpPr>
      <xdr:spPr>
        <a:xfrm>
          <a:off x="701675" y="13739586"/>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51" name="テキスト ボックス 150">
          <a:extLst>
            <a:ext uri="{FF2B5EF4-FFF2-40B4-BE49-F238E27FC236}">
              <a16:creationId xmlns:a16="http://schemas.microsoft.com/office/drawing/2014/main" xmlns="" id="{8AAE97E5-BC78-432E-B5AD-075558822250}"/>
            </a:ext>
          </a:extLst>
        </xdr:cNvPr>
        <xdr:cNvSpPr txBox="1"/>
      </xdr:nvSpPr>
      <xdr:spPr>
        <a:xfrm>
          <a:off x="35894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52" name="直線コネクタ 151">
          <a:extLst>
            <a:ext uri="{FF2B5EF4-FFF2-40B4-BE49-F238E27FC236}">
              <a16:creationId xmlns:a16="http://schemas.microsoft.com/office/drawing/2014/main" xmlns="" id="{BCC61439-983C-4FF4-9E25-ACF765D22B9B}"/>
            </a:ext>
          </a:extLst>
        </xdr:cNvPr>
        <xdr:cNvCxnSpPr/>
      </xdr:nvCxnSpPr>
      <xdr:spPr>
        <a:xfrm>
          <a:off x="701675" y="13425714"/>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3" name="テキスト ボックス 152">
          <a:extLst>
            <a:ext uri="{FF2B5EF4-FFF2-40B4-BE49-F238E27FC236}">
              <a16:creationId xmlns:a16="http://schemas.microsoft.com/office/drawing/2014/main" xmlns="" id="{C6629F40-92B2-4D50-BFB1-99EF337D165D}"/>
            </a:ext>
          </a:extLst>
        </xdr:cNvPr>
        <xdr:cNvSpPr txBox="1"/>
      </xdr:nvSpPr>
      <xdr:spPr>
        <a:xfrm>
          <a:off x="35894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4" name="直線コネクタ 153">
          <a:extLst>
            <a:ext uri="{FF2B5EF4-FFF2-40B4-BE49-F238E27FC236}">
              <a16:creationId xmlns:a16="http://schemas.microsoft.com/office/drawing/2014/main" xmlns="" id="{68DAFABC-458D-4A60-B3FA-90AD27776D9F}"/>
            </a:ext>
          </a:extLst>
        </xdr:cNvPr>
        <xdr:cNvCxnSpPr/>
      </xdr:nvCxnSpPr>
      <xdr:spPr>
        <a:xfrm>
          <a:off x="701675" y="13111843"/>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5" name="テキスト ボックス 154">
          <a:extLst>
            <a:ext uri="{FF2B5EF4-FFF2-40B4-BE49-F238E27FC236}">
              <a16:creationId xmlns:a16="http://schemas.microsoft.com/office/drawing/2014/main" xmlns="" id="{BCDE2BB8-F834-4766-8DAA-365A21479D00}"/>
            </a:ext>
          </a:extLst>
        </xdr:cNvPr>
        <xdr:cNvSpPr txBox="1"/>
      </xdr:nvSpPr>
      <xdr:spPr>
        <a:xfrm>
          <a:off x="35894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6" name="直線コネクタ 155">
          <a:extLst>
            <a:ext uri="{FF2B5EF4-FFF2-40B4-BE49-F238E27FC236}">
              <a16:creationId xmlns:a16="http://schemas.microsoft.com/office/drawing/2014/main" xmlns="" id="{0BF929CA-880C-481C-80BC-101BC55319FD}"/>
            </a:ext>
          </a:extLst>
        </xdr:cNvPr>
        <xdr:cNvCxnSpPr/>
      </xdr:nvCxnSpPr>
      <xdr:spPr>
        <a:xfrm>
          <a:off x="701675" y="12797971"/>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7" name="テキスト ボックス 156">
          <a:extLst>
            <a:ext uri="{FF2B5EF4-FFF2-40B4-BE49-F238E27FC236}">
              <a16:creationId xmlns:a16="http://schemas.microsoft.com/office/drawing/2014/main" xmlns="" id="{6B897945-4A98-4D6D-8131-5F61F7883CAF}"/>
            </a:ext>
          </a:extLst>
        </xdr:cNvPr>
        <xdr:cNvSpPr txBox="1"/>
      </xdr:nvSpPr>
      <xdr:spPr>
        <a:xfrm>
          <a:off x="2948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8" name="直線コネクタ 157">
          <a:extLst>
            <a:ext uri="{FF2B5EF4-FFF2-40B4-BE49-F238E27FC236}">
              <a16:creationId xmlns:a16="http://schemas.microsoft.com/office/drawing/2014/main" xmlns="" id="{5DA30C8A-AC47-43FB-AAC6-720F780E5CBC}"/>
            </a:ext>
          </a:extLst>
        </xdr:cNvPr>
        <xdr:cNvCxnSpPr/>
      </xdr:nvCxnSpPr>
      <xdr:spPr>
        <a:xfrm>
          <a:off x="701675" y="124841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9" name="テキスト ボックス 158">
          <a:extLst>
            <a:ext uri="{FF2B5EF4-FFF2-40B4-BE49-F238E27FC236}">
              <a16:creationId xmlns:a16="http://schemas.microsoft.com/office/drawing/2014/main" xmlns="" id="{02EE0ECB-70FC-434A-AE5B-C6CE4CAAEDE2}"/>
            </a:ext>
          </a:extLst>
        </xdr:cNvPr>
        <xdr:cNvSpPr txBox="1"/>
      </xdr:nvSpPr>
      <xdr:spPr>
        <a:xfrm>
          <a:off x="2948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60" name="【公営住宅】&#10;有形固定資産減価償却率グラフ枠">
          <a:extLst>
            <a:ext uri="{FF2B5EF4-FFF2-40B4-BE49-F238E27FC236}">
              <a16:creationId xmlns:a16="http://schemas.microsoft.com/office/drawing/2014/main" xmlns="" id="{AB9F9130-EBE6-4F67-BD7B-0F852B6864D2}"/>
            </a:ext>
          </a:extLst>
        </xdr:cNvPr>
        <xdr:cNvSpPr/>
      </xdr:nvSpPr>
      <xdr:spPr>
        <a:xfrm>
          <a:off x="701675" y="124841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161" name="直線コネクタ 160">
          <a:extLst>
            <a:ext uri="{FF2B5EF4-FFF2-40B4-BE49-F238E27FC236}">
              <a16:creationId xmlns:a16="http://schemas.microsoft.com/office/drawing/2014/main" xmlns="" id="{F7614261-8272-4041-83FB-D458DE9EE6D0}"/>
            </a:ext>
          </a:extLst>
        </xdr:cNvPr>
        <xdr:cNvCxnSpPr/>
      </xdr:nvCxnSpPr>
      <xdr:spPr>
        <a:xfrm flipV="1">
          <a:off x="4288790" y="1282083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162" name="【公営住宅】&#10;有形固定資産減価償却率最小値テキスト">
          <a:extLst>
            <a:ext uri="{FF2B5EF4-FFF2-40B4-BE49-F238E27FC236}">
              <a16:creationId xmlns:a16="http://schemas.microsoft.com/office/drawing/2014/main" xmlns="" id="{93D1F18C-169D-4788-8624-C82564CDC74B}"/>
            </a:ext>
          </a:extLst>
        </xdr:cNvPr>
        <xdr:cNvSpPr txBox="1"/>
      </xdr:nvSpPr>
      <xdr:spPr>
        <a:xfrm>
          <a:off x="4378325" y="14292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163" name="直線コネクタ 162">
          <a:extLst>
            <a:ext uri="{FF2B5EF4-FFF2-40B4-BE49-F238E27FC236}">
              <a16:creationId xmlns:a16="http://schemas.microsoft.com/office/drawing/2014/main" xmlns="" id="{B22304A7-2B11-4F8F-BB7D-A6AD6B8EA67C}"/>
            </a:ext>
          </a:extLst>
        </xdr:cNvPr>
        <xdr:cNvCxnSpPr/>
      </xdr:nvCxnSpPr>
      <xdr:spPr>
        <a:xfrm>
          <a:off x="4200525" y="1428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164" name="【公営住宅】&#10;有形固定資産減価償却率最大値テキスト">
          <a:extLst>
            <a:ext uri="{FF2B5EF4-FFF2-40B4-BE49-F238E27FC236}">
              <a16:creationId xmlns:a16="http://schemas.microsoft.com/office/drawing/2014/main" xmlns="" id="{8ADB85DB-020D-4E29-A789-1EE9857A163C}"/>
            </a:ext>
          </a:extLst>
        </xdr:cNvPr>
        <xdr:cNvSpPr txBox="1"/>
      </xdr:nvSpPr>
      <xdr:spPr>
        <a:xfrm>
          <a:off x="4378325" y="12602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165" name="直線コネクタ 164">
          <a:extLst>
            <a:ext uri="{FF2B5EF4-FFF2-40B4-BE49-F238E27FC236}">
              <a16:creationId xmlns:a16="http://schemas.microsoft.com/office/drawing/2014/main" xmlns="" id="{4CE4B1BB-1EE0-49DC-BCCD-50A7428D059B}"/>
            </a:ext>
          </a:extLst>
        </xdr:cNvPr>
        <xdr:cNvCxnSpPr/>
      </xdr:nvCxnSpPr>
      <xdr:spPr>
        <a:xfrm>
          <a:off x="4200525" y="12820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70593</xdr:rowOff>
    </xdr:from>
    <xdr:ext cx="405111" cy="259045"/>
    <xdr:sp macro="" textlink="">
      <xdr:nvSpPr>
        <xdr:cNvPr id="166" name="【公営住宅】&#10;有形固定資産減価償却率平均値テキスト">
          <a:extLst>
            <a:ext uri="{FF2B5EF4-FFF2-40B4-BE49-F238E27FC236}">
              <a16:creationId xmlns:a16="http://schemas.microsoft.com/office/drawing/2014/main" xmlns="" id="{68C9031D-D7DA-49D5-86D1-6339F617A255}"/>
            </a:ext>
          </a:extLst>
        </xdr:cNvPr>
        <xdr:cNvSpPr txBox="1"/>
      </xdr:nvSpPr>
      <xdr:spPr>
        <a:xfrm>
          <a:off x="4378325" y="13284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167" name="フローチャート : 判断 166">
          <a:extLst>
            <a:ext uri="{FF2B5EF4-FFF2-40B4-BE49-F238E27FC236}">
              <a16:creationId xmlns:a16="http://schemas.microsoft.com/office/drawing/2014/main" xmlns="" id="{A004F81B-CEDC-44A0-8CE6-FC6E0D67451C}"/>
            </a:ext>
          </a:extLst>
        </xdr:cNvPr>
        <xdr:cNvSpPr/>
      </xdr:nvSpPr>
      <xdr:spPr>
        <a:xfrm>
          <a:off x="4238625" y="1342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68943</xdr:rowOff>
    </xdr:from>
    <xdr:to>
      <xdr:col>5</xdr:col>
      <xdr:colOff>409575</xdr:colOff>
      <xdr:row>81</xdr:row>
      <xdr:rowOff>170543</xdr:rowOff>
    </xdr:to>
    <xdr:sp macro="" textlink="">
      <xdr:nvSpPr>
        <xdr:cNvPr id="168" name="フローチャート : 判断 167">
          <a:extLst>
            <a:ext uri="{FF2B5EF4-FFF2-40B4-BE49-F238E27FC236}">
              <a16:creationId xmlns:a16="http://schemas.microsoft.com/office/drawing/2014/main" xmlns="" id="{72FD5860-FB4E-43BD-8C28-7AC341BB4484}"/>
            </a:ext>
          </a:extLst>
        </xdr:cNvPr>
        <xdr:cNvSpPr/>
      </xdr:nvSpPr>
      <xdr:spPr>
        <a:xfrm>
          <a:off x="3457575" y="134483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9" name="テキスト ボックス 168">
          <a:extLst>
            <a:ext uri="{FF2B5EF4-FFF2-40B4-BE49-F238E27FC236}">
              <a16:creationId xmlns:a16="http://schemas.microsoft.com/office/drawing/2014/main" xmlns="" id="{D9256BB0-710A-4585-8EEB-EAEEAFD03ABB}"/>
            </a:ext>
          </a:extLst>
        </xdr:cNvPr>
        <xdr:cNvSpPr txBox="1"/>
      </xdr:nvSpPr>
      <xdr:spPr>
        <a:xfrm>
          <a:off x="4098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70" name="テキスト ボックス 169">
          <a:extLst>
            <a:ext uri="{FF2B5EF4-FFF2-40B4-BE49-F238E27FC236}">
              <a16:creationId xmlns:a16="http://schemas.microsoft.com/office/drawing/2014/main" xmlns="" id="{ECF0CF15-EBD5-4449-8BA2-A25215882A15}"/>
            </a:ext>
          </a:extLst>
        </xdr:cNvPr>
        <xdr:cNvSpPr txBox="1"/>
      </xdr:nvSpPr>
      <xdr:spPr>
        <a:xfrm>
          <a:off x="33178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71" name="テキスト ボックス 170">
          <a:extLst>
            <a:ext uri="{FF2B5EF4-FFF2-40B4-BE49-F238E27FC236}">
              <a16:creationId xmlns:a16="http://schemas.microsoft.com/office/drawing/2014/main" xmlns="" id="{105BD870-FF1E-4346-8F74-D6BE95B0A8B5}"/>
            </a:ext>
          </a:extLst>
        </xdr:cNvPr>
        <xdr:cNvSpPr txBox="1"/>
      </xdr:nvSpPr>
      <xdr:spPr>
        <a:xfrm>
          <a:off x="25177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2" name="テキスト ボックス 171">
          <a:extLst>
            <a:ext uri="{FF2B5EF4-FFF2-40B4-BE49-F238E27FC236}">
              <a16:creationId xmlns:a16="http://schemas.microsoft.com/office/drawing/2014/main" xmlns="" id="{7161F002-3306-4DE9-8AB9-76B13E60DB2E}"/>
            </a:ext>
          </a:extLst>
        </xdr:cNvPr>
        <xdr:cNvSpPr txBox="1"/>
      </xdr:nvSpPr>
      <xdr:spPr>
        <a:xfrm>
          <a:off x="17113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3" name="テキスト ボックス 172">
          <a:extLst>
            <a:ext uri="{FF2B5EF4-FFF2-40B4-BE49-F238E27FC236}">
              <a16:creationId xmlns:a16="http://schemas.microsoft.com/office/drawing/2014/main" xmlns="" id="{94087661-A806-47C1-B56F-9E5D82A6B6E6}"/>
            </a:ext>
          </a:extLst>
        </xdr:cNvPr>
        <xdr:cNvSpPr txBox="1"/>
      </xdr:nvSpPr>
      <xdr:spPr>
        <a:xfrm>
          <a:off x="8794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33020</xdr:rowOff>
    </xdr:from>
    <xdr:to>
      <xdr:col>6</xdr:col>
      <xdr:colOff>561975</xdr:colOff>
      <xdr:row>86</xdr:row>
      <xdr:rowOff>134620</xdr:rowOff>
    </xdr:to>
    <xdr:sp macro="" textlink="">
      <xdr:nvSpPr>
        <xdr:cNvPr id="174" name="円/楕円 173">
          <a:extLst>
            <a:ext uri="{FF2B5EF4-FFF2-40B4-BE49-F238E27FC236}">
              <a16:creationId xmlns:a16="http://schemas.microsoft.com/office/drawing/2014/main" xmlns="" id="{66590C67-E4C8-4D41-A256-E0DB6C514945}"/>
            </a:ext>
          </a:extLst>
        </xdr:cNvPr>
        <xdr:cNvSpPr/>
      </xdr:nvSpPr>
      <xdr:spPr>
        <a:xfrm>
          <a:off x="4238625"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119397</xdr:rowOff>
    </xdr:from>
    <xdr:ext cx="340478" cy="259045"/>
    <xdr:sp macro="" textlink="">
      <xdr:nvSpPr>
        <xdr:cNvPr id="175" name="【公営住宅】&#10;有形固定資産減価償却率該当値テキスト">
          <a:extLst>
            <a:ext uri="{FF2B5EF4-FFF2-40B4-BE49-F238E27FC236}">
              <a16:creationId xmlns:a16="http://schemas.microsoft.com/office/drawing/2014/main" xmlns="" id="{52F3275A-2C97-4480-BD8E-ABE2CEB6CC09}"/>
            </a:ext>
          </a:extLst>
        </xdr:cNvPr>
        <xdr:cNvSpPr txBox="1"/>
      </xdr:nvSpPr>
      <xdr:spPr>
        <a:xfrm>
          <a:off x="4378325" y="14159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83638</xdr:rowOff>
    </xdr:from>
    <xdr:to>
      <xdr:col>5</xdr:col>
      <xdr:colOff>409575</xdr:colOff>
      <xdr:row>87</xdr:row>
      <xdr:rowOff>13788</xdr:rowOff>
    </xdr:to>
    <xdr:sp macro="" textlink="">
      <xdr:nvSpPr>
        <xdr:cNvPr id="176" name="円/楕円 175">
          <a:extLst>
            <a:ext uri="{FF2B5EF4-FFF2-40B4-BE49-F238E27FC236}">
              <a16:creationId xmlns:a16="http://schemas.microsoft.com/office/drawing/2014/main" xmlns="" id="{AB9DE4C9-3433-4BEF-8F71-0EA1F56621BE}"/>
            </a:ext>
          </a:extLst>
        </xdr:cNvPr>
        <xdr:cNvSpPr/>
      </xdr:nvSpPr>
      <xdr:spPr>
        <a:xfrm>
          <a:off x="3457575" y="142885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83820</xdr:rowOff>
    </xdr:from>
    <xdr:to>
      <xdr:col>6</xdr:col>
      <xdr:colOff>511175</xdr:colOff>
      <xdr:row>86</xdr:row>
      <xdr:rowOff>134438</xdr:rowOff>
    </xdr:to>
    <xdr:cxnSp macro="">
      <xdr:nvCxnSpPr>
        <xdr:cNvPr id="177" name="直線コネクタ 176">
          <a:extLst>
            <a:ext uri="{FF2B5EF4-FFF2-40B4-BE49-F238E27FC236}">
              <a16:creationId xmlns:a16="http://schemas.microsoft.com/office/drawing/2014/main" xmlns="" id="{9E5E821D-9ED5-410C-BEA5-2ECC26568DFA}"/>
            </a:ext>
          </a:extLst>
        </xdr:cNvPr>
        <xdr:cNvCxnSpPr/>
      </xdr:nvCxnSpPr>
      <xdr:spPr>
        <a:xfrm flipV="1">
          <a:off x="3508375" y="14288770"/>
          <a:ext cx="7810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15620</xdr:rowOff>
    </xdr:from>
    <xdr:ext cx="405111" cy="259045"/>
    <xdr:sp macro="" textlink="">
      <xdr:nvSpPr>
        <xdr:cNvPr id="178" name="n_1aveValue【公営住宅】&#10;有形固定資産減価償却率">
          <a:extLst>
            <a:ext uri="{FF2B5EF4-FFF2-40B4-BE49-F238E27FC236}">
              <a16:creationId xmlns:a16="http://schemas.microsoft.com/office/drawing/2014/main" xmlns="" id="{73291A53-9FC3-4C2F-A39C-D4930503C848}"/>
            </a:ext>
          </a:extLst>
        </xdr:cNvPr>
        <xdr:cNvSpPr txBox="1"/>
      </xdr:nvSpPr>
      <xdr:spPr>
        <a:xfrm>
          <a:off x="3293118" y="1322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175835</xdr:colOff>
      <xdr:row>87</xdr:row>
      <xdr:rowOff>4915</xdr:rowOff>
    </xdr:from>
    <xdr:ext cx="340478" cy="259045"/>
    <xdr:sp macro="" textlink="">
      <xdr:nvSpPr>
        <xdr:cNvPr id="179" name="n_1mainValue【公営住宅】&#10;有形固定資産減価償却率">
          <a:extLst>
            <a:ext uri="{FF2B5EF4-FFF2-40B4-BE49-F238E27FC236}">
              <a16:creationId xmlns:a16="http://schemas.microsoft.com/office/drawing/2014/main" xmlns="" id="{3A9D7455-945E-4AD9-8D56-C1927B10CC24}"/>
            </a:ext>
          </a:extLst>
        </xdr:cNvPr>
        <xdr:cNvSpPr txBox="1"/>
      </xdr:nvSpPr>
      <xdr:spPr>
        <a:xfrm>
          <a:off x="3325435" y="14374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80" name="正方形/長方形 179">
          <a:extLst>
            <a:ext uri="{FF2B5EF4-FFF2-40B4-BE49-F238E27FC236}">
              <a16:creationId xmlns:a16="http://schemas.microsoft.com/office/drawing/2014/main" xmlns="" id="{A5E1F0B7-7B0E-49AE-A408-66BB649B2805}"/>
            </a:ext>
          </a:extLst>
        </xdr:cNvPr>
        <xdr:cNvSpPr/>
      </xdr:nvSpPr>
      <xdr:spPr>
        <a:xfrm>
          <a:off x="60864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81" name="正方形/長方形 180">
          <a:extLst>
            <a:ext uri="{FF2B5EF4-FFF2-40B4-BE49-F238E27FC236}">
              <a16:creationId xmlns:a16="http://schemas.microsoft.com/office/drawing/2014/main" xmlns="" id="{55DDD5E5-5F5D-46F6-8D6E-A28B0457583E}"/>
            </a:ext>
          </a:extLst>
        </xdr:cNvPr>
        <xdr:cNvSpPr/>
      </xdr:nvSpPr>
      <xdr:spPr>
        <a:xfrm>
          <a:off x="62134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82" name="正方形/長方形 181">
          <a:extLst>
            <a:ext uri="{FF2B5EF4-FFF2-40B4-BE49-F238E27FC236}">
              <a16:creationId xmlns:a16="http://schemas.microsoft.com/office/drawing/2014/main" xmlns="" id="{D8B07E30-D88B-4755-8DB2-EEF3DCB728AF}"/>
            </a:ext>
          </a:extLst>
        </xdr:cNvPr>
        <xdr:cNvSpPr/>
      </xdr:nvSpPr>
      <xdr:spPr>
        <a:xfrm>
          <a:off x="62134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3" name="正方形/長方形 182">
          <a:extLst>
            <a:ext uri="{FF2B5EF4-FFF2-40B4-BE49-F238E27FC236}">
              <a16:creationId xmlns:a16="http://schemas.microsoft.com/office/drawing/2014/main" xmlns="" id="{560F7E69-131B-4C7B-8BFD-D553C69FAAFD}"/>
            </a:ext>
          </a:extLst>
        </xdr:cNvPr>
        <xdr:cNvSpPr/>
      </xdr:nvSpPr>
      <xdr:spPr>
        <a:xfrm>
          <a:off x="71151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4" name="正方形/長方形 183">
          <a:extLst>
            <a:ext uri="{FF2B5EF4-FFF2-40B4-BE49-F238E27FC236}">
              <a16:creationId xmlns:a16="http://schemas.microsoft.com/office/drawing/2014/main" xmlns="" id="{BD54EF5A-6E23-4ABD-A7F0-B2E6F101471C}"/>
            </a:ext>
          </a:extLst>
        </xdr:cNvPr>
        <xdr:cNvSpPr/>
      </xdr:nvSpPr>
      <xdr:spPr>
        <a:xfrm>
          <a:off x="71151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5" name="正方形/長方形 184">
          <a:extLst>
            <a:ext uri="{FF2B5EF4-FFF2-40B4-BE49-F238E27FC236}">
              <a16:creationId xmlns:a16="http://schemas.microsoft.com/office/drawing/2014/main" xmlns="" id="{26C930E6-7626-47EA-A54D-4196179E21FF}"/>
            </a:ext>
          </a:extLst>
        </xdr:cNvPr>
        <xdr:cNvSpPr/>
      </xdr:nvSpPr>
      <xdr:spPr>
        <a:xfrm>
          <a:off x="8175625" y="120205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6" name="正方形/長方形 185">
          <a:extLst>
            <a:ext uri="{FF2B5EF4-FFF2-40B4-BE49-F238E27FC236}">
              <a16:creationId xmlns:a16="http://schemas.microsoft.com/office/drawing/2014/main" xmlns="" id="{2AF8C849-C3EA-411B-AB23-91472D5EB818}"/>
            </a:ext>
          </a:extLst>
        </xdr:cNvPr>
        <xdr:cNvSpPr/>
      </xdr:nvSpPr>
      <xdr:spPr>
        <a:xfrm>
          <a:off x="8175625" y="122174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7" name="正方形/長方形 186">
          <a:extLst>
            <a:ext uri="{FF2B5EF4-FFF2-40B4-BE49-F238E27FC236}">
              <a16:creationId xmlns:a16="http://schemas.microsoft.com/office/drawing/2014/main" xmlns="" id="{236218D1-6BEF-4E4F-8756-3BAEA9514752}"/>
            </a:ext>
          </a:extLst>
        </xdr:cNvPr>
        <xdr:cNvSpPr/>
      </xdr:nvSpPr>
      <xdr:spPr>
        <a:xfrm>
          <a:off x="6086475" y="124841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8" name="テキスト ボックス 187">
          <a:extLst>
            <a:ext uri="{FF2B5EF4-FFF2-40B4-BE49-F238E27FC236}">
              <a16:creationId xmlns:a16="http://schemas.microsoft.com/office/drawing/2014/main" xmlns="" id="{49640289-29D7-4568-A1F9-3AC156E28D66}"/>
            </a:ext>
          </a:extLst>
        </xdr:cNvPr>
        <xdr:cNvSpPr txBox="1"/>
      </xdr:nvSpPr>
      <xdr:spPr>
        <a:xfrm>
          <a:off x="6048375"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9" name="直線コネクタ 188">
          <a:extLst>
            <a:ext uri="{FF2B5EF4-FFF2-40B4-BE49-F238E27FC236}">
              <a16:creationId xmlns:a16="http://schemas.microsoft.com/office/drawing/2014/main" xmlns="" id="{92EC0EEE-2C92-4343-932C-BB4DF8DB32DB}"/>
            </a:ext>
          </a:extLst>
        </xdr:cNvPr>
        <xdr:cNvCxnSpPr/>
      </xdr:nvCxnSpPr>
      <xdr:spPr>
        <a:xfrm>
          <a:off x="6086475" y="146875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90" name="テキスト ボックス 189">
          <a:extLst>
            <a:ext uri="{FF2B5EF4-FFF2-40B4-BE49-F238E27FC236}">
              <a16:creationId xmlns:a16="http://schemas.microsoft.com/office/drawing/2014/main" xmlns="" id="{B0C09E7A-D5DC-4C4C-8C55-8DB1CE35B388}"/>
            </a:ext>
          </a:extLst>
        </xdr:cNvPr>
        <xdr:cNvSpPr txBox="1"/>
      </xdr:nvSpPr>
      <xdr:spPr>
        <a:xfrm>
          <a:off x="5663746"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91" name="直線コネクタ 190">
          <a:extLst>
            <a:ext uri="{FF2B5EF4-FFF2-40B4-BE49-F238E27FC236}">
              <a16:creationId xmlns:a16="http://schemas.microsoft.com/office/drawing/2014/main" xmlns="" id="{C2B01E1B-C36B-4341-907D-7279F2413550}"/>
            </a:ext>
          </a:extLst>
        </xdr:cNvPr>
        <xdr:cNvCxnSpPr/>
      </xdr:nvCxnSpPr>
      <xdr:spPr>
        <a:xfrm>
          <a:off x="6086475" y="14319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92" name="テキスト ボックス 191">
          <a:extLst>
            <a:ext uri="{FF2B5EF4-FFF2-40B4-BE49-F238E27FC236}">
              <a16:creationId xmlns:a16="http://schemas.microsoft.com/office/drawing/2014/main" xmlns="" id="{FD9ADC76-3AB9-4FF3-8091-CC1723A8D5E1}"/>
            </a:ext>
          </a:extLst>
        </xdr:cNvPr>
        <xdr:cNvSpPr txBox="1"/>
      </xdr:nvSpPr>
      <xdr:spPr>
        <a:xfrm>
          <a:off x="56637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93" name="直線コネクタ 192">
          <a:extLst>
            <a:ext uri="{FF2B5EF4-FFF2-40B4-BE49-F238E27FC236}">
              <a16:creationId xmlns:a16="http://schemas.microsoft.com/office/drawing/2014/main" xmlns="" id="{E1E04211-5822-4925-A9CE-5472D36BE6B6}"/>
            </a:ext>
          </a:extLst>
        </xdr:cNvPr>
        <xdr:cNvCxnSpPr/>
      </xdr:nvCxnSpPr>
      <xdr:spPr>
        <a:xfrm>
          <a:off x="6086475" y="13950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94" name="テキスト ボックス 193">
          <a:extLst>
            <a:ext uri="{FF2B5EF4-FFF2-40B4-BE49-F238E27FC236}">
              <a16:creationId xmlns:a16="http://schemas.microsoft.com/office/drawing/2014/main" xmlns="" id="{4A43B001-E130-433C-B15B-DDAC19B96CF5}"/>
            </a:ext>
          </a:extLst>
        </xdr:cNvPr>
        <xdr:cNvSpPr txBox="1"/>
      </xdr:nvSpPr>
      <xdr:spPr>
        <a:xfrm>
          <a:off x="5663746"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95" name="直線コネクタ 194">
          <a:extLst>
            <a:ext uri="{FF2B5EF4-FFF2-40B4-BE49-F238E27FC236}">
              <a16:creationId xmlns:a16="http://schemas.microsoft.com/office/drawing/2014/main" xmlns="" id="{D8F61B3C-6FC0-4124-844F-7791E2C510A2}"/>
            </a:ext>
          </a:extLst>
        </xdr:cNvPr>
        <xdr:cNvCxnSpPr/>
      </xdr:nvCxnSpPr>
      <xdr:spPr>
        <a:xfrm>
          <a:off x="6086475" y="13582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6" name="テキスト ボックス 195">
          <a:extLst>
            <a:ext uri="{FF2B5EF4-FFF2-40B4-BE49-F238E27FC236}">
              <a16:creationId xmlns:a16="http://schemas.microsoft.com/office/drawing/2014/main" xmlns="" id="{E118F396-66E6-40BB-A9B1-D8D35D646ADE}"/>
            </a:ext>
          </a:extLst>
        </xdr:cNvPr>
        <xdr:cNvSpPr txBox="1"/>
      </xdr:nvSpPr>
      <xdr:spPr>
        <a:xfrm>
          <a:off x="5663746"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7" name="直線コネクタ 196">
          <a:extLst>
            <a:ext uri="{FF2B5EF4-FFF2-40B4-BE49-F238E27FC236}">
              <a16:creationId xmlns:a16="http://schemas.microsoft.com/office/drawing/2014/main" xmlns="" id="{D7DB948D-8330-4911-9945-F4E735503FCF}"/>
            </a:ext>
          </a:extLst>
        </xdr:cNvPr>
        <xdr:cNvCxnSpPr/>
      </xdr:nvCxnSpPr>
      <xdr:spPr>
        <a:xfrm>
          <a:off x="6086475" y="13214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8" name="テキスト ボックス 197">
          <a:extLst>
            <a:ext uri="{FF2B5EF4-FFF2-40B4-BE49-F238E27FC236}">
              <a16:creationId xmlns:a16="http://schemas.microsoft.com/office/drawing/2014/main" xmlns="" id="{2C141F02-63B0-4A89-96B4-717C929B50AC}"/>
            </a:ext>
          </a:extLst>
        </xdr:cNvPr>
        <xdr:cNvSpPr txBox="1"/>
      </xdr:nvSpPr>
      <xdr:spPr>
        <a:xfrm>
          <a:off x="5663746"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9" name="直線コネクタ 198">
          <a:extLst>
            <a:ext uri="{FF2B5EF4-FFF2-40B4-BE49-F238E27FC236}">
              <a16:creationId xmlns:a16="http://schemas.microsoft.com/office/drawing/2014/main" xmlns="" id="{A9B352E4-9074-4C25-AE2B-B8BB6D0BCDDA}"/>
            </a:ext>
          </a:extLst>
        </xdr:cNvPr>
        <xdr:cNvCxnSpPr/>
      </xdr:nvCxnSpPr>
      <xdr:spPr>
        <a:xfrm>
          <a:off x="6086475" y="12852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00" name="テキスト ボックス 199">
          <a:extLst>
            <a:ext uri="{FF2B5EF4-FFF2-40B4-BE49-F238E27FC236}">
              <a16:creationId xmlns:a16="http://schemas.microsoft.com/office/drawing/2014/main" xmlns="" id="{0F77E229-C580-4D83-BAE0-7F5FF9530480}"/>
            </a:ext>
          </a:extLst>
        </xdr:cNvPr>
        <xdr:cNvSpPr txBox="1"/>
      </xdr:nvSpPr>
      <xdr:spPr>
        <a:xfrm>
          <a:off x="5663746"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01" name="直線コネクタ 200">
          <a:extLst>
            <a:ext uri="{FF2B5EF4-FFF2-40B4-BE49-F238E27FC236}">
              <a16:creationId xmlns:a16="http://schemas.microsoft.com/office/drawing/2014/main" xmlns="" id="{9E113276-D4BB-4BF2-BB6B-1EE392004F8B}"/>
            </a:ext>
          </a:extLst>
        </xdr:cNvPr>
        <xdr:cNvCxnSpPr/>
      </xdr:nvCxnSpPr>
      <xdr:spPr>
        <a:xfrm>
          <a:off x="6086475" y="1248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02" name="テキスト ボックス 201">
          <a:extLst>
            <a:ext uri="{FF2B5EF4-FFF2-40B4-BE49-F238E27FC236}">
              <a16:creationId xmlns:a16="http://schemas.microsoft.com/office/drawing/2014/main" xmlns="" id="{BFFF2F58-98ED-48A6-A3DD-2B12928BF679}"/>
            </a:ext>
          </a:extLst>
        </xdr:cNvPr>
        <xdr:cNvSpPr txBox="1"/>
      </xdr:nvSpPr>
      <xdr:spPr>
        <a:xfrm>
          <a:off x="5663746"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03" name="【公営住宅】&#10;一人当たり面積グラフ枠">
          <a:extLst>
            <a:ext uri="{FF2B5EF4-FFF2-40B4-BE49-F238E27FC236}">
              <a16:creationId xmlns:a16="http://schemas.microsoft.com/office/drawing/2014/main" xmlns="" id="{6693A2A8-B24A-447A-BB44-A2F76A8ACEB0}"/>
            </a:ext>
          </a:extLst>
        </xdr:cNvPr>
        <xdr:cNvSpPr/>
      </xdr:nvSpPr>
      <xdr:spPr>
        <a:xfrm>
          <a:off x="6086475" y="124841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04" name="直線コネクタ 203">
          <a:extLst>
            <a:ext uri="{FF2B5EF4-FFF2-40B4-BE49-F238E27FC236}">
              <a16:creationId xmlns:a16="http://schemas.microsoft.com/office/drawing/2014/main" xmlns="" id="{1250CD84-ACB4-4997-A6A4-F647EDD6B1A4}"/>
            </a:ext>
          </a:extLst>
        </xdr:cNvPr>
        <xdr:cNvCxnSpPr/>
      </xdr:nvCxnSpPr>
      <xdr:spPr>
        <a:xfrm flipV="1">
          <a:off x="9616440" y="13054964"/>
          <a:ext cx="0" cy="1141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05" name="【公営住宅】&#10;一人当たり面積最小値テキスト">
          <a:extLst>
            <a:ext uri="{FF2B5EF4-FFF2-40B4-BE49-F238E27FC236}">
              <a16:creationId xmlns:a16="http://schemas.microsoft.com/office/drawing/2014/main" xmlns="" id="{D3ABBB60-6EB0-4CB1-83EF-DC3F4BAE6586}"/>
            </a:ext>
          </a:extLst>
        </xdr:cNvPr>
        <xdr:cNvSpPr txBox="1"/>
      </xdr:nvSpPr>
      <xdr:spPr>
        <a:xfrm>
          <a:off x="9705975" y="1420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06" name="直線コネクタ 205">
          <a:extLst>
            <a:ext uri="{FF2B5EF4-FFF2-40B4-BE49-F238E27FC236}">
              <a16:creationId xmlns:a16="http://schemas.microsoft.com/office/drawing/2014/main" xmlns="" id="{78E310D7-0D11-4B74-9114-7A5C4565EC9F}"/>
            </a:ext>
          </a:extLst>
        </xdr:cNvPr>
        <xdr:cNvCxnSpPr/>
      </xdr:nvCxnSpPr>
      <xdr:spPr>
        <a:xfrm>
          <a:off x="9528175" y="1419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07" name="【公営住宅】&#10;一人当たり面積最大値テキスト">
          <a:extLst>
            <a:ext uri="{FF2B5EF4-FFF2-40B4-BE49-F238E27FC236}">
              <a16:creationId xmlns:a16="http://schemas.microsoft.com/office/drawing/2014/main" xmlns="" id="{97A2AA38-3300-4F1D-B3F7-6DFB0E5A8542}"/>
            </a:ext>
          </a:extLst>
        </xdr:cNvPr>
        <xdr:cNvSpPr txBox="1"/>
      </xdr:nvSpPr>
      <xdr:spPr>
        <a:xfrm>
          <a:off x="9705975" y="1284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08" name="直線コネクタ 207">
          <a:extLst>
            <a:ext uri="{FF2B5EF4-FFF2-40B4-BE49-F238E27FC236}">
              <a16:creationId xmlns:a16="http://schemas.microsoft.com/office/drawing/2014/main" xmlns="" id="{9181B084-4CE8-44DF-B28F-719510948740}"/>
            </a:ext>
          </a:extLst>
        </xdr:cNvPr>
        <xdr:cNvCxnSpPr/>
      </xdr:nvCxnSpPr>
      <xdr:spPr>
        <a:xfrm>
          <a:off x="9528175" y="13054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09" name="【公営住宅】&#10;一人当たり面積平均値テキスト">
          <a:extLst>
            <a:ext uri="{FF2B5EF4-FFF2-40B4-BE49-F238E27FC236}">
              <a16:creationId xmlns:a16="http://schemas.microsoft.com/office/drawing/2014/main" xmlns="" id="{619449CC-018F-4A3B-BABF-8A8640A6DC17}"/>
            </a:ext>
          </a:extLst>
        </xdr:cNvPr>
        <xdr:cNvSpPr txBox="1"/>
      </xdr:nvSpPr>
      <xdr:spPr>
        <a:xfrm>
          <a:off x="9705975" y="1373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10" name="フローチャート : 判断 209">
          <a:extLst>
            <a:ext uri="{FF2B5EF4-FFF2-40B4-BE49-F238E27FC236}">
              <a16:creationId xmlns:a16="http://schemas.microsoft.com/office/drawing/2014/main" xmlns="" id="{56662396-97D7-4F56-9988-A45B4F392A97}"/>
            </a:ext>
          </a:extLst>
        </xdr:cNvPr>
        <xdr:cNvSpPr/>
      </xdr:nvSpPr>
      <xdr:spPr>
        <a:xfrm>
          <a:off x="9566275" y="137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80</xdr:row>
      <xdr:rowOff>93980</xdr:rowOff>
    </xdr:from>
    <xdr:to>
      <xdr:col>14</xdr:col>
      <xdr:colOff>79375</xdr:colOff>
      <xdr:row>81</xdr:row>
      <xdr:rowOff>24130</xdr:rowOff>
    </xdr:to>
    <xdr:sp macro="" textlink="">
      <xdr:nvSpPr>
        <xdr:cNvPr id="211" name="フローチャート : 判断 210">
          <a:extLst>
            <a:ext uri="{FF2B5EF4-FFF2-40B4-BE49-F238E27FC236}">
              <a16:creationId xmlns:a16="http://schemas.microsoft.com/office/drawing/2014/main" xmlns="" id="{BEDCF907-8E8B-4BE9-9D08-C0B5190BAD26}"/>
            </a:ext>
          </a:extLst>
        </xdr:cNvPr>
        <xdr:cNvSpPr/>
      </xdr:nvSpPr>
      <xdr:spPr>
        <a:xfrm>
          <a:off x="8804275" y="13308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12" name="テキスト ボックス 211">
          <a:extLst>
            <a:ext uri="{FF2B5EF4-FFF2-40B4-BE49-F238E27FC236}">
              <a16:creationId xmlns:a16="http://schemas.microsoft.com/office/drawing/2014/main" xmlns="" id="{17EE1123-4F47-43B4-BA29-4D0E2D56FCD4}"/>
            </a:ext>
          </a:extLst>
        </xdr:cNvPr>
        <xdr:cNvSpPr txBox="1"/>
      </xdr:nvSpPr>
      <xdr:spPr>
        <a:xfrm>
          <a:off x="94329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13" name="テキスト ボックス 212">
          <a:extLst>
            <a:ext uri="{FF2B5EF4-FFF2-40B4-BE49-F238E27FC236}">
              <a16:creationId xmlns:a16="http://schemas.microsoft.com/office/drawing/2014/main" xmlns="" id="{870F477E-A756-4690-BC78-B60152564D5F}"/>
            </a:ext>
          </a:extLst>
        </xdr:cNvPr>
        <xdr:cNvSpPr txBox="1"/>
      </xdr:nvSpPr>
      <xdr:spPr>
        <a:xfrm>
          <a:off x="87026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14" name="テキスト ボックス 213">
          <a:extLst>
            <a:ext uri="{FF2B5EF4-FFF2-40B4-BE49-F238E27FC236}">
              <a16:creationId xmlns:a16="http://schemas.microsoft.com/office/drawing/2014/main" xmlns="" id="{3B2DE998-BA4D-430A-858B-AA2FB00789AF}"/>
            </a:ext>
          </a:extLst>
        </xdr:cNvPr>
        <xdr:cNvSpPr txBox="1"/>
      </xdr:nvSpPr>
      <xdr:spPr>
        <a:xfrm>
          <a:off x="787082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5" name="テキスト ボックス 214">
          <a:extLst>
            <a:ext uri="{FF2B5EF4-FFF2-40B4-BE49-F238E27FC236}">
              <a16:creationId xmlns:a16="http://schemas.microsoft.com/office/drawing/2014/main" xmlns="" id="{957074C8-9FDD-4BAC-A582-1D6DFD81A93D}"/>
            </a:ext>
          </a:extLst>
        </xdr:cNvPr>
        <xdr:cNvSpPr txBox="1"/>
      </xdr:nvSpPr>
      <xdr:spPr>
        <a:xfrm>
          <a:off x="70389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6" name="テキスト ボックス 215">
          <a:extLst>
            <a:ext uri="{FF2B5EF4-FFF2-40B4-BE49-F238E27FC236}">
              <a16:creationId xmlns:a16="http://schemas.microsoft.com/office/drawing/2014/main" xmlns="" id="{95853057-6150-47E3-A8F1-7162BF6445D9}"/>
            </a:ext>
          </a:extLst>
        </xdr:cNvPr>
        <xdr:cNvSpPr txBox="1"/>
      </xdr:nvSpPr>
      <xdr:spPr>
        <a:xfrm>
          <a:off x="6264275"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93599</xdr:rowOff>
    </xdr:from>
    <xdr:to>
      <xdr:col>15</xdr:col>
      <xdr:colOff>231775</xdr:colOff>
      <xdr:row>81</xdr:row>
      <xdr:rowOff>23749</xdr:rowOff>
    </xdr:to>
    <xdr:sp macro="" textlink="">
      <xdr:nvSpPr>
        <xdr:cNvPr id="217" name="円/楕円 216">
          <a:extLst>
            <a:ext uri="{FF2B5EF4-FFF2-40B4-BE49-F238E27FC236}">
              <a16:creationId xmlns:a16="http://schemas.microsoft.com/office/drawing/2014/main" xmlns="" id="{47CB9C9F-81AD-4829-8EF6-CFE65AA34049}"/>
            </a:ext>
          </a:extLst>
        </xdr:cNvPr>
        <xdr:cNvSpPr/>
      </xdr:nvSpPr>
      <xdr:spPr>
        <a:xfrm>
          <a:off x="9566275" y="133079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116476</xdr:rowOff>
    </xdr:from>
    <xdr:ext cx="469744" cy="259045"/>
    <xdr:sp macro="" textlink="">
      <xdr:nvSpPr>
        <xdr:cNvPr id="218" name="【公営住宅】&#10;一人当たり面積該当値テキスト">
          <a:extLst>
            <a:ext uri="{FF2B5EF4-FFF2-40B4-BE49-F238E27FC236}">
              <a16:creationId xmlns:a16="http://schemas.microsoft.com/office/drawing/2014/main" xmlns="" id="{6E0658EB-7728-4D4E-A28D-BC6EA4657BD5}"/>
            </a:ext>
          </a:extLst>
        </xdr:cNvPr>
        <xdr:cNvSpPr txBox="1"/>
      </xdr:nvSpPr>
      <xdr:spPr>
        <a:xfrm>
          <a:off x="9705975" y="1316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107696</xdr:rowOff>
    </xdr:from>
    <xdr:to>
      <xdr:col>14</xdr:col>
      <xdr:colOff>79375</xdr:colOff>
      <xdr:row>81</xdr:row>
      <xdr:rowOff>37846</xdr:rowOff>
    </xdr:to>
    <xdr:sp macro="" textlink="">
      <xdr:nvSpPr>
        <xdr:cNvPr id="219" name="円/楕円 218">
          <a:extLst>
            <a:ext uri="{FF2B5EF4-FFF2-40B4-BE49-F238E27FC236}">
              <a16:creationId xmlns:a16="http://schemas.microsoft.com/office/drawing/2014/main" xmlns="" id="{66550B96-E7C0-434F-BEEF-A376624F118A}"/>
            </a:ext>
          </a:extLst>
        </xdr:cNvPr>
        <xdr:cNvSpPr/>
      </xdr:nvSpPr>
      <xdr:spPr>
        <a:xfrm>
          <a:off x="8804275" y="13322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144399</xdr:rowOff>
    </xdr:from>
    <xdr:to>
      <xdr:col>15</xdr:col>
      <xdr:colOff>180975</xdr:colOff>
      <xdr:row>80</xdr:row>
      <xdr:rowOff>158496</xdr:rowOff>
    </xdr:to>
    <xdr:cxnSp macro="">
      <xdr:nvCxnSpPr>
        <xdr:cNvPr id="220" name="直線コネクタ 219">
          <a:extLst>
            <a:ext uri="{FF2B5EF4-FFF2-40B4-BE49-F238E27FC236}">
              <a16:creationId xmlns:a16="http://schemas.microsoft.com/office/drawing/2014/main" xmlns="" id="{6AD27CCF-8567-47D8-B64A-80FDF54CF470}"/>
            </a:ext>
          </a:extLst>
        </xdr:cNvPr>
        <xdr:cNvCxnSpPr/>
      </xdr:nvCxnSpPr>
      <xdr:spPr>
        <a:xfrm flipV="1">
          <a:off x="8836025" y="13358749"/>
          <a:ext cx="78105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79</xdr:row>
      <xdr:rowOff>40657</xdr:rowOff>
    </xdr:from>
    <xdr:ext cx="469744" cy="259045"/>
    <xdr:sp macro="" textlink="">
      <xdr:nvSpPr>
        <xdr:cNvPr id="221" name="n_1aveValue【公営住宅】&#10;一人当たり面積">
          <a:extLst>
            <a:ext uri="{FF2B5EF4-FFF2-40B4-BE49-F238E27FC236}">
              <a16:creationId xmlns:a16="http://schemas.microsoft.com/office/drawing/2014/main" xmlns="" id="{14AD1094-9037-42AE-878C-1BE0534F3B0C}"/>
            </a:ext>
          </a:extLst>
        </xdr:cNvPr>
        <xdr:cNvSpPr txBox="1"/>
      </xdr:nvSpPr>
      <xdr:spPr>
        <a:xfrm>
          <a:off x="8645602" y="1308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28973</xdr:rowOff>
    </xdr:from>
    <xdr:ext cx="469744" cy="259045"/>
    <xdr:sp macro="" textlink="">
      <xdr:nvSpPr>
        <xdr:cNvPr id="222" name="n_1mainValue【公営住宅】&#10;一人当たり面積">
          <a:extLst>
            <a:ext uri="{FF2B5EF4-FFF2-40B4-BE49-F238E27FC236}">
              <a16:creationId xmlns:a16="http://schemas.microsoft.com/office/drawing/2014/main" xmlns="" id="{973B8382-6692-4ECE-9D7F-28B9FA127BB6}"/>
            </a:ext>
          </a:extLst>
        </xdr:cNvPr>
        <xdr:cNvSpPr txBox="1"/>
      </xdr:nvSpPr>
      <xdr:spPr>
        <a:xfrm>
          <a:off x="8645602" y="1340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23" name="正方形/長方形 222">
          <a:extLst>
            <a:ext uri="{FF2B5EF4-FFF2-40B4-BE49-F238E27FC236}">
              <a16:creationId xmlns:a16="http://schemas.microsoft.com/office/drawing/2014/main" xmlns="" id="{7BE44A07-0225-473C-925E-DA840118763F}"/>
            </a:ext>
          </a:extLst>
        </xdr:cNvPr>
        <xdr:cNvSpPr/>
      </xdr:nvSpPr>
      <xdr:spPr>
        <a:xfrm>
          <a:off x="701675" y="15049500"/>
          <a:ext cx="43307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24" name="正方形/長方形 223">
          <a:extLst>
            <a:ext uri="{FF2B5EF4-FFF2-40B4-BE49-F238E27FC236}">
              <a16:creationId xmlns:a16="http://schemas.microsoft.com/office/drawing/2014/main" xmlns="" id="{29D95ED5-DB6A-4309-ABC5-ECAA74AB73FF}"/>
            </a:ext>
          </a:extLst>
        </xdr:cNvPr>
        <xdr:cNvSpPr/>
      </xdr:nvSpPr>
      <xdr:spPr>
        <a:xfrm>
          <a:off x="7016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25" name="正方形/長方形 224">
          <a:extLst>
            <a:ext uri="{FF2B5EF4-FFF2-40B4-BE49-F238E27FC236}">
              <a16:creationId xmlns:a16="http://schemas.microsoft.com/office/drawing/2014/main" xmlns="" id="{4608D770-EC50-4346-9DAF-78CFA5E987C7}"/>
            </a:ext>
          </a:extLst>
        </xdr:cNvPr>
        <xdr:cNvSpPr/>
      </xdr:nvSpPr>
      <xdr:spPr>
        <a:xfrm>
          <a:off x="7016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26" name="正方形/長方形 225">
          <a:extLst>
            <a:ext uri="{FF2B5EF4-FFF2-40B4-BE49-F238E27FC236}">
              <a16:creationId xmlns:a16="http://schemas.microsoft.com/office/drawing/2014/main" xmlns="" id="{778BC6F0-CF28-46A4-8B80-343DBF1A1CC3}"/>
            </a:ext>
          </a:extLst>
        </xdr:cNvPr>
        <xdr:cNvSpPr/>
      </xdr:nvSpPr>
      <xdr:spPr>
        <a:xfrm>
          <a:off x="1889125" y="157099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27" name="正方形/長方形 226">
          <a:extLst>
            <a:ext uri="{FF2B5EF4-FFF2-40B4-BE49-F238E27FC236}">
              <a16:creationId xmlns:a16="http://schemas.microsoft.com/office/drawing/2014/main" xmlns="" id="{A736399F-6F03-4893-8EF8-F113BBEBAD29}"/>
            </a:ext>
          </a:extLst>
        </xdr:cNvPr>
        <xdr:cNvSpPr/>
      </xdr:nvSpPr>
      <xdr:spPr>
        <a:xfrm>
          <a:off x="1889125" y="159131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8" name="正方形/長方形 227">
          <a:extLst>
            <a:ext uri="{FF2B5EF4-FFF2-40B4-BE49-F238E27FC236}">
              <a16:creationId xmlns:a16="http://schemas.microsoft.com/office/drawing/2014/main" xmlns="" id="{23ECD250-92E0-4318-A660-9845AFC9D5EF}"/>
            </a:ext>
          </a:extLst>
        </xdr:cNvPr>
        <xdr:cNvSpPr/>
      </xdr:nvSpPr>
      <xdr:spPr>
        <a:xfrm>
          <a:off x="701675" y="16192500"/>
          <a:ext cx="43307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9" name="正方形/長方形 228">
          <a:extLst>
            <a:ext uri="{FF2B5EF4-FFF2-40B4-BE49-F238E27FC236}">
              <a16:creationId xmlns:a16="http://schemas.microsoft.com/office/drawing/2014/main" xmlns="" id="{3BA23710-C69A-4410-9B64-72F0D6114E25}"/>
            </a:ext>
          </a:extLst>
        </xdr:cNvPr>
        <xdr:cNvSpPr/>
      </xdr:nvSpPr>
      <xdr:spPr>
        <a:xfrm>
          <a:off x="60864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30" name="正方形/長方形 229">
          <a:extLst>
            <a:ext uri="{FF2B5EF4-FFF2-40B4-BE49-F238E27FC236}">
              <a16:creationId xmlns:a16="http://schemas.microsoft.com/office/drawing/2014/main" xmlns="" id="{EE9DA0A0-CCBA-4D34-BE86-7594C46EDC24}"/>
            </a:ext>
          </a:extLst>
        </xdr:cNvPr>
        <xdr:cNvSpPr/>
      </xdr:nvSpPr>
      <xdr:spPr>
        <a:xfrm>
          <a:off x="60864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31" name="正方形/長方形 230">
          <a:extLst>
            <a:ext uri="{FF2B5EF4-FFF2-40B4-BE49-F238E27FC236}">
              <a16:creationId xmlns:a16="http://schemas.microsoft.com/office/drawing/2014/main" xmlns="" id="{F350E759-9D07-4D1F-8316-418C0481AC15}"/>
            </a:ext>
          </a:extLst>
        </xdr:cNvPr>
        <xdr:cNvSpPr/>
      </xdr:nvSpPr>
      <xdr:spPr>
        <a:xfrm>
          <a:off x="60864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32" name="正方形/長方形 231">
          <a:extLst>
            <a:ext uri="{FF2B5EF4-FFF2-40B4-BE49-F238E27FC236}">
              <a16:creationId xmlns:a16="http://schemas.microsoft.com/office/drawing/2014/main" xmlns="" id="{078ABA61-FAE6-4A18-AA09-A8E3A03879D5}"/>
            </a:ext>
          </a:extLst>
        </xdr:cNvPr>
        <xdr:cNvSpPr/>
      </xdr:nvSpPr>
      <xdr:spPr>
        <a:xfrm>
          <a:off x="72421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33" name="正方形/長方形 232">
          <a:extLst>
            <a:ext uri="{FF2B5EF4-FFF2-40B4-BE49-F238E27FC236}">
              <a16:creationId xmlns:a16="http://schemas.microsoft.com/office/drawing/2014/main" xmlns="" id="{38764092-C814-4C50-A2EA-019F7A2143AA}"/>
            </a:ext>
          </a:extLst>
        </xdr:cNvPr>
        <xdr:cNvSpPr/>
      </xdr:nvSpPr>
      <xdr:spPr>
        <a:xfrm>
          <a:off x="72421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4" name="正方形/長方形 233">
          <a:extLst>
            <a:ext uri="{FF2B5EF4-FFF2-40B4-BE49-F238E27FC236}">
              <a16:creationId xmlns:a16="http://schemas.microsoft.com/office/drawing/2014/main" xmlns="" id="{C9E18066-53E4-4BC5-95FD-5E056DE8E063}"/>
            </a:ext>
          </a:extLst>
        </xdr:cNvPr>
        <xdr:cNvSpPr/>
      </xdr:nvSpPr>
      <xdr:spPr>
        <a:xfrm>
          <a:off x="6086475" y="16192500"/>
          <a:ext cx="43243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5" name="正方形/長方形 234">
          <a:extLst>
            <a:ext uri="{FF2B5EF4-FFF2-40B4-BE49-F238E27FC236}">
              <a16:creationId xmlns:a16="http://schemas.microsoft.com/office/drawing/2014/main" xmlns="" id="{E245C54E-63CA-417B-9393-597D516690F9}"/>
            </a:ext>
          </a:extLst>
        </xdr:cNvPr>
        <xdr:cNvSpPr/>
      </xdr:nvSpPr>
      <xdr:spPr>
        <a:xfrm>
          <a:off x="114077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6" name="正方形/長方形 235">
          <a:extLst>
            <a:ext uri="{FF2B5EF4-FFF2-40B4-BE49-F238E27FC236}">
              <a16:creationId xmlns:a16="http://schemas.microsoft.com/office/drawing/2014/main" xmlns="" id="{5D683EF1-A98A-467A-9FC5-8E381405F597}"/>
            </a:ext>
          </a:extLst>
        </xdr:cNvPr>
        <xdr:cNvSpPr/>
      </xdr:nvSpPr>
      <xdr:spPr>
        <a:xfrm>
          <a:off x="115347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7" name="正方形/長方形 236">
          <a:extLst>
            <a:ext uri="{FF2B5EF4-FFF2-40B4-BE49-F238E27FC236}">
              <a16:creationId xmlns:a16="http://schemas.microsoft.com/office/drawing/2014/main" xmlns="" id="{017CAED6-5A92-4D30-80EE-72BCC9D83642}"/>
            </a:ext>
          </a:extLst>
        </xdr:cNvPr>
        <xdr:cNvSpPr/>
      </xdr:nvSpPr>
      <xdr:spPr>
        <a:xfrm>
          <a:off x="115347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8" name="正方形/長方形 237">
          <a:extLst>
            <a:ext uri="{FF2B5EF4-FFF2-40B4-BE49-F238E27FC236}">
              <a16:creationId xmlns:a16="http://schemas.microsoft.com/office/drawing/2014/main" xmlns="" id="{D863A561-6091-49BD-890C-74480011F9C8}"/>
            </a:ext>
          </a:extLst>
        </xdr:cNvPr>
        <xdr:cNvSpPr/>
      </xdr:nvSpPr>
      <xdr:spPr>
        <a:xfrm>
          <a:off x="1249362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9" name="正方形/長方形 238">
          <a:extLst>
            <a:ext uri="{FF2B5EF4-FFF2-40B4-BE49-F238E27FC236}">
              <a16:creationId xmlns:a16="http://schemas.microsoft.com/office/drawing/2014/main" xmlns="" id="{47260ECE-17E7-48E4-8410-27F48AB40284}"/>
            </a:ext>
          </a:extLst>
        </xdr:cNvPr>
        <xdr:cNvSpPr/>
      </xdr:nvSpPr>
      <xdr:spPr>
        <a:xfrm>
          <a:off x="1249362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40" name="正方形/長方形 239">
          <a:extLst>
            <a:ext uri="{FF2B5EF4-FFF2-40B4-BE49-F238E27FC236}">
              <a16:creationId xmlns:a16="http://schemas.microsoft.com/office/drawing/2014/main" xmlns="" id="{98C67C6A-EA1F-433E-BB29-5C41754CAD65}"/>
            </a:ext>
          </a:extLst>
        </xdr:cNvPr>
        <xdr:cNvSpPr/>
      </xdr:nvSpPr>
      <xdr:spPr>
        <a:xfrm>
          <a:off x="135223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41" name="正方形/長方形 240">
          <a:extLst>
            <a:ext uri="{FF2B5EF4-FFF2-40B4-BE49-F238E27FC236}">
              <a16:creationId xmlns:a16="http://schemas.microsoft.com/office/drawing/2014/main" xmlns="" id="{FFBFF655-C8D1-493A-B93D-C7A05F32906E}"/>
            </a:ext>
          </a:extLst>
        </xdr:cNvPr>
        <xdr:cNvSpPr/>
      </xdr:nvSpPr>
      <xdr:spPr>
        <a:xfrm>
          <a:off x="135223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42" name="正方形/長方形 241">
          <a:extLst>
            <a:ext uri="{FF2B5EF4-FFF2-40B4-BE49-F238E27FC236}">
              <a16:creationId xmlns:a16="http://schemas.microsoft.com/office/drawing/2014/main" xmlns="" id="{5B5C203C-BA49-4138-811B-67BF95EBE781}"/>
            </a:ext>
          </a:extLst>
        </xdr:cNvPr>
        <xdr:cNvSpPr/>
      </xdr:nvSpPr>
      <xdr:spPr>
        <a:xfrm>
          <a:off x="114077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3" name="テキスト ボックス 242">
          <a:extLst>
            <a:ext uri="{FF2B5EF4-FFF2-40B4-BE49-F238E27FC236}">
              <a16:creationId xmlns:a16="http://schemas.microsoft.com/office/drawing/2014/main" xmlns="" id="{32CD223A-1BA9-4FC8-B163-36066CFE50B0}"/>
            </a:ext>
          </a:extLst>
        </xdr:cNvPr>
        <xdr:cNvSpPr txBox="1"/>
      </xdr:nvSpPr>
      <xdr:spPr>
        <a:xfrm>
          <a:off x="113696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4" name="直線コネクタ 243">
          <a:extLst>
            <a:ext uri="{FF2B5EF4-FFF2-40B4-BE49-F238E27FC236}">
              <a16:creationId xmlns:a16="http://schemas.microsoft.com/office/drawing/2014/main" xmlns="" id="{7EC8487C-A94E-46DA-879A-FF5FB3D73E9E}"/>
            </a:ext>
          </a:extLst>
        </xdr:cNvPr>
        <xdr:cNvCxnSpPr/>
      </xdr:nvCxnSpPr>
      <xdr:spPr>
        <a:xfrm>
          <a:off x="11407775" y="7346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45" name="テキスト ボックス 244">
          <a:extLst>
            <a:ext uri="{FF2B5EF4-FFF2-40B4-BE49-F238E27FC236}">
              <a16:creationId xmlns:a16="http://schemas.microsoft.com/office/drawing/2014/main" xmlns="" id="{CF71E799-64C6-4B30-A377-167B2E5954AB}"/>
            </a:ext>
          </a:extLst>
        </xdr:cNvPr>
        <xdr:cNvSpPr txBox="1"/>
      </xdr:nvSpPr>
      <xdr:spPr>
        <a:xfrm>
          <a:off x="1106504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46" name="直線コネクタ 245">
          <a:extLst>
            <a:ext uri="{FF2B5EF4-FFF2-40B4-BE49-F238E27FC236}">
              <a16:creationId xmlns:a16="http://schemas.microsoft.com/office/drawing/2014/main" xmlns="" id="{74B9C755-F499-4E1C-8BD5-A9059A14EE1B}"/>
            </a:ext>
          </a:extLst>
        </xdr:cNvPr>
        <xdr:cNvCxnSpPr/>
      </xdr:nvCxnSpPr>
      <xdr:spPr>
        <a:xfrm>
          <a:off x="11407775" y="7033078"/>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47" name="テキスト ボックス 246">
          <a:extLst>
            <a:ext uri="{FF2B5EF4-FFF2-40B4-BE49-F238E27FC236}">
              <a16:creationId xmlns:a16="http://schemas.microsoft.com/office/drawing/2014/main" xmlns="" id="{899D2B19-CF9B-45BD-A2A6-71BE5B80475F}"/>
            </a:ext>
          </a:extLst>
        </xdr:cNvPr>
        <xdr:cNvSpPr txBox="1"/>
      </xdr:nvSpPr>
      <xdr:spPr>
        <a:xfrm>
          <a:off x="1106504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48" name="直線コネクタ 247">
          <a:extLst>
            <a:ext uri="{FF2B5EF4-FFF2-40B4-BE49-F238E27FC236}">
              <a16:creationId xmlns:a16="http://schemas.microsoft.com/office/drawing/2014/main" xmlns="" id="{A0724560-BBF1-4A8D-83E8-191BC3271E4F}"/>
            </a:ext>
          </a:extLst>
        </xdr:cNvPr>
        <xdr:cNvCxnSpPr/>
      </xdr:nvCxnSpPr>
      <xdr:spPr>
        <a:xfrm>
          <a:off x="11407775" y="671920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49" name="テキスト ボックス 248">
          <a:extLst>
            <a:ext uri="{FF2B5EF4-FFF2-40B4-BE49-F238E27FC236}">
              <a16:creationId xmlns:a16="http://schemas.microsoft.com/office/drawing/2014/main" xmlns="" id="{E889B28E-B7C0-4570-AA12-53CDAA2C145B}"/>
            </a:ext>
          </a:extLst>
        </xdr:cNvPr>
        <xdr:cNvSpPr txBox="1"/>
      </xdr:nvSpPr>
      <xdr:spPr>
        <a:xfrm>
          <a:off x="1106504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50" name="直線コネクタ 249">
          <a:extLst>
            <a:ext uri="{FF2B5EF4-FFF2-40B4-BE49-F238E27FC236}">
              <a16:creationId xmlns:a16="http://schemas.microsoft.com/office/drawing/2014/main" xmlns="" id="{64D3E1FD-3144-43C0-9905-E2E82CAB1FF9}"/>
            </a:ext>
          </a:extLst>
        </xdr:cNvPr>
        <xdr:cNvCxnSpPr/>
      </xdr:nvCxnSpPr>
      <xdr:spPr>
        <a:xfrm>
          <a:off x="11407775" y="6405335"/>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51" name="テキスト ボックス 250">
          <a:extLst>
            <a:ext uri="{FF2B5EF4-FFF2-40B4-BE49-F238E27FC236}">
              <a16:creationId xmlns:a16="http://schemas.microsoft.com/office/drawing/2014/main" xmlns="" id="{682D93F1-7CBF-4F26-80EC-03E225AA9362}"/>
            </a:ext>
          </a:extLst>
        </xdr:cNvPr>
        <xdr:cNvSpPr txBox="1"/>
      </xdr:nvSpPr>
      <xdr:spPr>
        <a:xfrm>
          <a:off x="1106504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52" name="直線コネクタ 251">
          <a:extLst>
            <a:ext uri="{FF2B5EF4-FFF2-40B4-BE49-F238E27FC236}">
              <a16:creationId xmlns:a16="http://schemas.microsoft.com/office/drawing/2014/main" xmlns="" id="{FBB484B4-82F6-44F7-B761-7BDF970B9546}"/>
            </a:ext>
          </a:extLst>
        </xdr:cNvPr>
        <xdr:cNvCxnSpPr/>
      </xdr:nvCxnSpPr>
      <xdr:spPr>
        <a:xfrm>
          <a:off x="11407775" y="6091464"/>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53" name="テキスト ボックス 252">
          <a:extLst>
            <a:ext uri="{FF2B5EF4-FFF2-40B4-BE49-F238E27FC236}">
              <a16:creationId xmlns:a16="http://schemas.microsoft.com/office/drawing/2014/main" xmlns="" id="{5441CC55-4830-401E-BBD1-4526ADB9E088}"/>
            </a:ext>
          </a:extLst>
        </xdr:cNvPr>
        <xdr:cNvSpPr txBox="1"/>
      </xdr:nvSpPr>
      <xdr:spPr>
        <a:xfrm>
          <a:off x="1106504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54" name="直線コネクタ 253">
          <a:extLst>
            <a:ext uri="{FF2B5EF4-FFF2-40B4-BE49-F238E27FC236}">
              <a16:creationId xmlns:a16="http://schemas.microsoft.com/office/drawing/2014/main" xmlns="" id="{49FA943A-FF51-4470-9D1B-29F23A42A4C3}"/>
            </a:ext>
          </a:extLst>
        </xdr:cNvPr>
        <xdr:cNvCxnSpPr/>
      </xdr:nvCxnSpPr>
      <xdr:spPr>
        <a:xfrm>
          <a:off x="11407775" y="577759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55" name="テキスト ボックス 254">
          <a:extLst>
            <a:ext uri="{FF2B5EF4-FFF2-40B4-BE49-F238E27FC236}">
              <a16:creationId xmlns:a16="http://schemas.microsoft.com/office/drawing/2014/main" xmlns="" id="{E3CBAF2F-1731-4BE8-A78F-5E8A38FA3AEA}"/>
            </a:ext>
          </a:extLst>
        </xdr:cNvPr>
        <xdr:cNvSpPr txBox="1"/>
      </xdr:nvSpPr>
      <xdr:spPr>
        <a:xfrm>
          <a:off x="110650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56" name="直線コネクタ 255">
          <a:extLst>
            <a:ext uri="{FF2B5EF4-FFF2-40B4-BE49-F238E27FC236}">
              <a16:creationId xmlns:a16="http://schemas.microsoft.com/office/drawing/2014/main" xmlns="" id="{F28C5CD9-A452-49C1-856C-0BD9E46A6885}"/>
            </a:ext>
          </a:extLst>
        </xdr:cNvPr>
        <xdr:cNvCxnSpPr/>
      </xdr:nvCxnSpPr>
      <xdr:spPr>
        <a:xfrm>
          <a:off x="11407775" y="5457372"/>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57" name="テキスト ボックス 256">
          <a:extLst>
            <a:ext uri="{FF2B5EF4-FFF2-40B4-BE49-F238E27FC236}">
              <a16:creationId xmlns:a16="http://schemas.microsoft.com/office/drawing/2014/main" xmlns="" id="{D274C6AB-AD5C-42E5-80C4-549337CD803B}"/>
            </a:ext>
          </a:extLst>
        </xdr:cNvPr>
        <xdr:cNvSpPr txBox="1"/>
      </xdr:nvSpPr>
      <xdr:spPr>
        <a:xfrm>
          <a:off x="110009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8" name="直線コネクタ 257">
          <a:extLst>
            <a:ext uri="{FF2B5EF4-FFF2-40B4-BE49-F238E27FC236}">
              <a16:creationId xmlns:a16="http://schemas.microsoft.com/office/drawing/2014/main" xmlns="" id="{B5F74242-0D21-49FC-B5FF-72E1A3A7A434}"/>
            </a:ext>
          </a:extLst>
        </xdr:cNvPr>
        <xdr:cNvCxnSpPr/>
      </xdr:nvCxnSpPr>
      <xdr:spPr>
        <a:xfrm>
          <a:off x="11407775" y="514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9" name="テキスト ボックス 258">
          <a:extLst>
            <a:ext uri="{FF2B5EF4-FFF2-40B4-BE49-F238E27FC236}">
              <a16:creationId xmlns:a16="http://schemas.microsoft.com/office/drawing/2014/main" xmlns="" id="{EF72E3CB-65DC-40C4-A6C4-92FEEF785061}"/>
            </a:ext>
          </a:extLst>
        </xdr:cNvPr>
        <xdr:cNvSpPr txBox="1"/>
      </xdr:nvSpPr>
      <xdr:spPr>
        <a:xfrm>
          <a:off x="110009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60" name="【認定こども園・幼稚園・保育所】&#10;有形固定資産減価償却率グラフ枠">
          <a:extLst>
            <a:ext uri="{FF2B5EF4-FFF2-40B4-BE49-F238E27FC236}">
              <a16:creationId xmlns:a16="http://schemas.microsoft.com/office/drawing/2014/main" xmlns="" id="{687FF259-61A1-4022-9DA4-0851AE328A81}"/>
            </a:ext>
          </a:extLst>
        </xdr:cNvPr>
        <xdr:cNvSpPr/>
      </xdr:nvSpPr>
      <xdr:spPr>
        <a:xfrm>
          <a:off x="114077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261" name="直線コネクタ 260">
          <a:extLst>
            <a:ext uri="{FF2B5EF4-FFF2-40B4-BE49-F238E27FC236}">
              <a16:creationId xmlns:a16="http://schemas.microsoft.com/office/drawing/2014/main" xmlns="" id="{4CF38637-37D3-4845-870A-4947A4B43916}"/>
            </a:ext>
          </a:extLst>
        </xdr:cNvPr>
        <xdr:cNvCxnSpPr/>
      </xdr:nvCxnSpPr>
      <xdr:spPr>
        <a:xfrm flipV="1">
          <a:off x="14994889" y="54573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262" name="【認定こども園・幼稚園・保育所】&#10;有形固定資産減価償却率最小値テキスト">
          <a:extLst>
            <a:ext uri="{FF2B5EF4-FFF2-40B4-BE49-F238E27FC236}">
              <a16:creationId xmlns:a16="http://schemas.microsoft.com/office/drawing/2014/main" xmlns="" id="{8EFC7F78-0884-43C5-AAE4-E407EC85D272}"/>
            </a:ext>
          </a:extLst>
        </xdr:cNvPr>
        <xdr:cNvSpPr txBox="1"/>
      </xdr:nvSpPr>
      <xdr:spPr>
        <a:xfrm>
          <a:off x="15084425" y="700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263" name="直線コネクタ 262">
          <a:extLst>
            <a:ext uri="{FF2B5EF4-FFF2-40B4-BE49-F238E27FC236}">
              <a16:creationId xmlns:a16="http://schemas.microsoft.com/office/drawing/2014/main" xmlns="" id="{CC496135-D244-4D28-8E36-5F252BF3D42F}"/>
            </a:ext>
          </a:extLst>
        </xdr:cNvPr>
        <xdr:cNvCxnSpPr/>
      </xdr:nvCxnSpPr>
      <xdr:spPr>
        <a:xfrm>
          <a:off x="14906625" y="700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264" name="【認定こども園・幼稚園・保育所】&#10;有形固定資産減価償却率最大値テキスト">
          <a:extLst>
            <a:ext uri="{FF2B5EF4-FFF2-40B4-BE49-F238E27FC236}">
              <a16:creationId xmlns:a16="http://schemas.microsoft.com/office/drawing/2014/main" xmlns="" id="{C9E10DBA-C7B5-4C85-B0D3-A7D585670EBD}"/>
            </a:ext>
          </a:extLst>
        </xdr:cNvPr>
        <xdr:cNvSpPr txBox="1"/>
      </xdr:nvSpPr>
      <xdr:spPr>
        <a:xfrm>
          <a:off x="15084425"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265" name="直線コネクタ 264">
          <a:extLst>
            <a:ext uri="{FF2B5EF4-FFF2-40B4-BE49-F238E27FC236}">
              <a16:creationId xmlns:a16="http://schemas.microsoft.com/office/drawing/2014/main" xmlns="" id="{EC8B1752-800D-459A-BCC7-7B6FC66D982E}"/>
            </a:ext>
          </a:extLst>
        </xdr:cNvPr>
        <xdr:cNvCxnSpPr/>
      </xdr:nvCxnSpPr>
      <xdr:spPr>
        <a:xfrm>
          <a:off x="14906625" y="545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266" name="【認定こども園・幼稚園・保育所】&#10;有形固定資産減価償却率平均値テキスト">
          <a:extLst>
            <a:ext uri="{FF2B5EF4-FFF2-40B4-BE49-F238E27FC236}">
              <a16:creationId xmlns:a16="http://schemas.microsoft.com/office/drawing/2014/main" xmlns="" id="{D11E680D-6435-4776-A7FA-1BB22487EC9C}"/>
            </a:ext>
          </a:extLst>
        </xdr:cNvPr>
        <xdr:cNvSpPr txBox="1"/>
      </xdr:nvSpPr>
      <xdr:spPr>
        <a:xfrm>
          <a:off x="15084425" y="642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267" name="フローチャート : 判断 266">
          <a:extLst>
            <a:ext uri="{FF2B5EF4-FFF2-40B4-BE49-F238E27FC236}">
              <a16:creationId xmlns:a16="http://schemas.microsoft.com/office/drawing/2014/main" xmlns="" id="{5DF79E78-7A3A-4245-96E3-DE00F7F53891}"/>
            </a:ext>
          </a:extLst>
        </xdr:cNvPr>
        <xdr:cNvSpPr/>
      </xdr:nvSpPr>
      <xdr:spPr>
        <a:xfrm>
          <a:off x="14944725" y="64459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23767</xdr:rowOff>
    </xdr:from>
    <xdr:to>
      <xdr:col>22</xdr:col>
      <xdr:colOff>415925</xdr:colOff>
      <xdr:row>41</xdr:row>
      <xdr:rowOff>125367</xdr:rowOff>
    </xdr:to>
    <xdr:sp macro="" textlink="">
      <xdr:nvSpPr>
        <xdr:cNvPr id="268" name="フローチャート : 判断 267">
          <a:extLst>
            <a:ext uri="{FF2B5EF4-FFF2-40B4-BE49-F238E27FC236}">
              <a16:creationId xmlns:a16="http://schemas.microsoft.com/office/drawing/2014/main" xmlns="" id="{6FD9EC6E-4BDB-467C-9A02-C79A70DDDA5C}"/>
            </a:ext>
          </a:extLst>
        </xdr:cNvPr>
        <xdr:cNvSpPr/>
      </xdr:nvSpPr>
      <xdr:spPr>
        <a:xfrm>
          <a:off x="14163675" y="679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9" name="テキスト ボックス 268">
          <a:extLst>
            <a:ext uri="{FF2B5EF4-FFF2-40B4-BE49-F238E27FC236}">
              <a16:creationId xmlns:a16="http://schemas.microsoft.com/office/drawing/2014/main" xmlns="" id="{2052934F-BE3B-47B3-B68A-28915A63E6E5}"/>
            </a:ext>
          </a:extLst>
        </xdr:cNvPr>
        <xdr:cNvSpPr txBox="1"/>
      </xdr:nvSpPr>
      <xdr:spPr>
        <a:xfrm>
          <a:off x="148050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70" name="テキスト ボックス 269">
          <a:extLst>
            <a:ext uri="{FF2B5EF4-FFF2-40B4-BE49-F238E27FC236}">
              <a16:creationId xmlns:a16="http://schemas.microsoft.com/office/drawing/2014/main" xmlns="" id="{D43C7A2A-1447-44CB-8D1D-B2AAA20D5903}"/>
            </a:ext>
          </a:extLst>
        </xdr:cNvPr>
        <xdr:cNvSpPr txBox="1"/>
      </xdr:nvSpPr>
      <xdr:spPr>
        <a:xfrm>
          <a:off x="14023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71" name="テキスト ボックス 270">
          <a:extLst>
            <a:ext uri="{FF2B5EF4-FFF2-40B4-BE49-F238E27FC236}">
              <a16:creationId xmlns:a16="http://schemas.microsoft.com/office/drawing/2014/main" xmlns="" id="{4E7B497D-BD23-4AD3-983E-253D6477E9B9}"/>
            </a:ext>
          </a:extLst>
        </xdr:cNvPr>
        <xdr:cNvSpPr txBox="1"/>
      </xdr:nvSpPr>
      <xdr:spPr>
        <a:xfrm>
          <a:off x="132175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72" name="テキスト ボックス 271">
          <a:extLst>
            <a:ext uri="{FF2B5EF4-FFF2-40B4-BE49-F238E27FC236}">
              <a16:creationId xmlns:a16="http://schemas.microsoft.com/office/drawing/2014/main" xmlns="" id="{AA97DD31-0CEF-4DD2-BC31-4F5971BCAB80}"/>
            </a:ext>
          </a:extLst>
        </xdr:cNvPr>
        <xdr:cNvSpPr txBox="1"/>
      </xdr:nvSpPr>
      <xdr:spPr>
        <a:xfrm>
          <a:off x="124174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73" name="テキスト ボックス 272">
          <a:extLst>
            <a:ext uri="{FF2B5EF4-FFF2-40B4-BE49-F238E27FC236}">
              <a16:creationId xmlns:a16="http://schemas.microsoft.com/office/drawing/2014/main" xmlns="" id="{ABF568CE-0431-4674-899E-D6C81ABEEB3A}"/>
            </a:ext>
          </a:extLst>
        </xdr:cNvPr>
        <xdr:cNvSpPr txBox="1"/>
      </xdr:nvSpPr>
      <xdr:spPr>
        <a:xfrm>
          <a:off x="115855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159294</xdr:rowOff>
    </xdr:from>
    <xdr:to>
      <xdr:col>23</xdr:col>
      <xdr:colOff>568325</xdr:colOff>
      <xdr:row>37</xdr:row>
      <xdr:rowOff>89444</xdr:rowOff>
    </xdr:to>
    <xdr:sp macro="" textlink="">
      <xdr:nvSpPr>
        <xdr:cNvPr id="274" name="円/楕円 273">
          <a:extLst>
            <a:ext uri="{FF2B5EF4-FFF2-40B4-BE49-F238E27FC236}">
              <a16:creationId xmlns:a16="http://schemas.microsoft.com/office/drawing/2014/main" xmlns="" id="{21465290-E08D-452F-AF39-62ECC86B96C4}"/>
            </a:ext>
          </a:extLst>
        </xdr:cNvPr>
        <xdr:cNvSpPr/>
      </xdr:nvSpPr>
      <xdr:spPr>
        <a:xfrm>
          <a:off x="14944725" y="6109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10721</xdr:rowOff>
    </xdr:from>
    <xdr:ext cx="405111" cy="259045"/>
    <xdr:sp macro="" textlink="">
      <xdr:nvSpPr>
        <xdr:cNvPr id="275" name="【認定こども園・幼稚園・保育所】&#10;有形固定資産減価償却率該当値テキスト">
          <a:extLst>
            <a:ext uri="{FF2B5EF4-FFF2-40B4-BE49-F238E27FC236}">
              <a16:creationId xmlns:a16="http://schemas.microsoft.com/office/drawing/2014/main" xmlns="" id="{C909506C-A432-4C24-BE00-EA68F2B2A533}"/>
            </a:ext>
          </a:extLst>
        </xdr:cNvPr>
        <xdr:cNvSpPr txBox="1"/>
      </xdr:nvSpPr>
      <xdr:spPr>
        <a:xfrm>
          <a:off x="15084425" y="59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40096</xdr:rowOff>
    </xdr:from>
    <xdr:to>
      <xdr:col>22</xdr:col>
      <xdr:colOff>415925</xdr:colOff>
      <xdr:row>37</xdr:row>
      <xdr:rowOff>141696</xdr:rowOff>
    </xdr:to>
    <xdr:sp macro="" textlink="">
      <xdr:nvSpPr>
        <xdr:cNvPr id="276" name="円/楕円 275">
          <a:extLst>
            <a:ext uri="{FF2B5EF4-FFF2-40B4-BE49-F238E27FC236}">
              <a16:creationId xmlns:a16="http://schemas.microsoft.com/office/drawing/2014/main" xmlns="" id="{D2FC3FE9-C8A4-48AD-B3E4-6ED8F07004D4}"/>
            </a:ext>
          </a:extLst>
        </xdr:cNvPr>
        <xdr:cNvSpPr/>
      </xdr:nvSpPr>
      <xdr:spPr>
        <a:xfrm>
          <a:off x="14163675"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38644</xdr:rowOff>
    </xdr:from>
    <xdr:to>
      <xdr:col>23</xdr:col>
      <xdr:colOff>517525</xdr:colOff>
      <xdr:row>37</xdr:row>
      <xdr:rowOff>90896</xdr:rowOff>
    </xdr:to>
    <xdr:cxnSp macro="">
      <xdr:nvCxnSpPr>
        <xdr:cNvPr id="277" name="直線コネクタ 276">
          <a:extLst>
            <a:ext uri="{FF2B5EF4-FFF2-40B4-BE49-F238E27FC236}">
              <a16:creationId xmlns:a16="http://schemas.microsoft.com/office/drawing/2014/main" xmlns="" id="{4BCF3F1D-14B9-43AE-9CE2-A52F84F15FEE}"/>
            </a:ext>
          </a:extLst>
        </xdr:cNvPr>
        <xdr:cNvCxnSpPr/>
      </xdr:nvCxnSpPr>
      <xdr:spPr>
        <a:xfrm flipV="1">
          <a:off x="14214475" y="6153694"/>
          <a:ext cx="78105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116494</xdr:rowOff>
    </xdr:from>
    <xdr:ext cx="405111" cy="259045"/>
    <xdr:sp macro="" textlink="">
      <xdr:nvSpPr>
        <xdr:cNvPr id="278" name="n_1aveValue【認定こども園・幼稚園・保育所】&#10;有形固定資産減価償却率">
          <a:extLst>
            <a:ext uri="{FF2B5EF4-FFF2-40B4-BE49-F238E27FC236}">
              <a16:creationId xmlns:a16="http://schemas.microsoft.com/office/drawing/2014/main" xmlns="" id="{35B6FC99-94BA-4469-B761-BBE7B127936D}"/>
            </a:ext>
          </a:extLst>
        </xdr:cNvPr>
        <xdr:cNvSpPr txBox="1"/>
      </xdr:nvSpPr>
      <xdr:spPr>
        <a:xfrm>
          <a:off x="13999218" y="689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158223</xdr:rowOff>
    </xdr:from>
    <xdr:ext cx="405111" cy="259045"/>
    <xdr:sp macro="" textlink="">
      <xdr:nvSpPr>
        <xdr:cNvPr id="279" name="n_1mainValue【認定こども園・幼稚園・保育所】&#10;有形固定資産減価償却率">
          <a:extLst>
            <a:ext uri="{FF2B5EF4-FFF2-40B4-BE49-F238E27FC236}">
              <a16:creationId xmlns:a16="http://schemas.microsoft.com/office/drawing/2014/main" xmlns="" id="{5527B332-C661-4F3E-9B44-1E1749F60126}"/>
            </a:ext>
          </a:extLst>
        </xdr:cNvPr>
        <xdr:cNvSpPr txBox="1"/>
      </xdr:nvSpPr>
      <xdr:spPr>
        <a:xfrm>
          <a:off x="13999218" y="5943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0" name="正方形/長方形 279">
          <a:extLst>
            <a:ext uri="{FF2B5EF4-FFF2-40B4-BE49-F238E27FC236}">
              <a16:creationId xmlns:a16="http://schemas.microsoft.com/office/drawing/2014/main" xmlns="" id="{BF48BEF3-96E8-4BF2-8A9C-E70E12446AFA}"/>
            </a:ext>
          </a:extLst>
        </xdr:cNvPr>
        <xdr:cNvSpPr/>
      </xdr:nvSpPr>
      <xdr:spPr>
        <a:xfrm>
          <a:off x="167925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1" name="正方形/長方形 280">
          <a:extLst>
            <a:ext uri="{FF2B5EF4-FFF2-40B4-BE49-F238E27FC236}">
              <a16:creationId xmlns:a16="http://schemas.microsoft.com/office/drawing/2014/main" xmlns="" id="{8F8DBB91-3322-49B3-8853-B78E135637C6}"/>
            </a:ext>
          </a:extLst>
        </xdr:cNvPr>
        <xdr:cNvSpPr/>
      </xdr:nvSpPr>
      <xdr:spPr>
        <a:xfrm>
          <a:off x="169195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2" name="正方形/長方形 281">
          <a:extLst>
            <a:ext uri="{FF2B5EF4-FFF2-40B4-BE49-F238E27FC236}">
              <a16:creationId xmlns:a16="http://schemas.microsoft.com/office/drawing/2014/main" xmlns="" id="{DC24D173-9080-408C-95B3-E30A665BEFDE}"/>
            </a:ext>
          </a:extLst>
        </xdr:cNvPr>
        <xdr:cNvSpPr/>
      </xdr:nvSpPr>
      <xdr:spPr>
        <a:xfrm>
          <a:off x="169195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3" name="正方形/長方形 282">
          <a:extLst>
            <a:ext uri="{FF2B5EF4-FFF2-40B4-BE49-F238E27FC236}">
              <a16:creationId xmlns:a16="http://schemas.microsoft.com/office/drawing/2014/main" xmlns="" id="{9276C58D-1846-4DFD-BC9A-10694DAFD763}"/>
            </a:ext>
          </a:extLst>
        </xdr:cNvPr>
        <xdr:cNvSpPr/>
      </xdr:nvSpPr>
      <xdr:spPr>
        <a:xfrm>
          <a:off x="178212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4" name="正方形/長方形 283">
          <a:extLst>
            <a:ext uri="{FF2B5EF4-FFF2-40B4-BE49-F238E27FC236}">
              <a16:creationId xmlns:a16="http://schemas.microsoft.com/office/drawing/2014/main" xmlns="" id="{5A264D35-CD94-465B-9E83-0E366A804CCC}"/>
            </a:ext>
          </a:extLst>
        </xdr:cNvPr>
        <xdr:cNvSpPr/>
      </xdr:nvSpPr>
      <xdr:spPr>
        <a:xfrm>
          <a:off x="178212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5" name="正方形/長方形 284">
          <a:extLst>
            <a:ext uri="{FF2B5EF4-FFF2-40B4-BE49-F238E27FC236}">
              <a16:creationId xmlns:a16="http://schemas.microsoft.com/office/drawing/2014/main" xmlns="" id="{3E0D775D-3CA6-44F4-BEE1-8CFD54B0D188}"/>
            </a:ext>
          </a:extLst>
        </xdr:cNvPr>
        <xdr:cNvSpPr/>
      </xdr:nvSpPr>
      <xdr:spPr>
        <a:xfrm>
          <a:off x="18875375" y="467995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6" name="正方形/長方形 285">
          <a:extLst>
            <a:ext uri="{FF2B5EF4-FFF2-40B4-BE49-F238E27FC236}">
              <a16:creationId xmlns:a16="http://schemas.microsoft.com/office/drawing/2014/main" xmlns="" id="{ECCED58B-B485-46E8-BD40-F66EC5C0F434}"/>
            </a:ext>
          </a:extLst>
        </xdr:cNvPr>
        <xdr:cNvSpPr/>
      </xdr:nvSpPr>
      <xdr:spPr>
        <a:xfrm>
          <a:off x="18875375" y="487680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7" name="正方形/長方形 286">
          <a:extLst>
            <a:ext uri="{FF2B5EF4-FFF2-40B4-BE49-F238E27FC236}">
              <a16:creationId xmlns:a16="http://schemas.microsoft.com/office/drawing/2014/main" xmlns="" id="{9C028863-5E04-4412-AAF7-551C76F70943}"/>
            </a:ext>
          </a:extLst>
        </xdr:cNvPr>
        <xdr:cNvSpPr/>
      </xdr:nvSpPr>
      <xdr:spPr>
        <a:xfrm>
          <a:off x="167925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8" name="テキスト ボックス 287">
          <a:extLst>
            <a:ext uri="{FF2B5EF4-FFF2-40B4-BE49-F238E27FC236}">
              <a16:creationId xmlns:a16="http://schemas.microsoft.com/office/drawing/2014/main" xmlns="" id="{5F9CB56E-B6C2-40E0-8C05-62BE2F768BC0}"/>
            </a:ext>
          </a:extLst>
        </xdr:cNvPr>
        <xdr:cNvSpPr txBox="1"/>
      </xdr:nvSpPr>
      <xdr:spPr>
        <a:xfrm>
          <a:off x="167544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9" name="直線コネクタ 288">
          <a:extLst>
            <a:ext uri="{FF2B5EF4-FFF2-40B4-BE49-F238E27FC236}">
              <a16:creationId xmlns:a16="http://schemas.microsoft.com/office/drawing/2014/main" xmlns="" id="{F64FB425-222D-42D0-AF3E-CFE2E9E4E37B}"/>
            </a:ext>
          </a:extLst>
        </xdr:cNvPr>
        <xdr:cNvCxnSpPr/>
      </xdr:nvCxnSpPr>
      <xdr:spPr>
        <a:xfrm>
          <a:off x="167925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90" name="テキスト ボックス 289">
          <a:extLst>
            <a:ext uri="{FF2B5EF4-FFF2-40B4-BE49-F238E27FC236}">
              <a16:creationId xmlns:a16="http://schemas.microsoft.com/office/drawing/2014/main" xmlns="" id="{1BB12B03-B593-4435-A296-CDF4D394035D}"/>
            </a:ext>
          </a:extLst>
        </xdr:cNvPr>
        <xdr:cNvSpPr txBox="1"/>
      </xdr:nvSpPr>
      <xdr:spPr>
        <a:xfrm>
          <a:off x="16363496"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91" name="直線コネクタ 290">
          <a:extLst>
            <a:ext uri="{FF2B5EF4-FFF2-40B4-BE49-F238E27FC236}">
              <a16:creationId xmlns:a16="http://schemas.microsoft.com/office/drawing/2014/main" xmlns="" id="{DF40B8B8-4E75-4AB8-B928-F461DB13D7F4}"/>
            </a:ext>
          </a:extLst>
        </xdr:cNvPr>
        <xdr:cNvCxnSpPr/>
      </xdr:nvCxnSpPr>
      <xdr:spPr>
        <a:xfrm>
          <a:off x="16792575" y="6978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92" name="テキスト ボックス 291">
          <a:extLst>
            <a:ext uri="{FF2B5EF4-FFF2-40B4-BE49-F238E27FC236}">
              <a16:creationId xmlns:a16="http://schemas.microsoft.com/office/drawing/2014/main" xmlns="" id="{CB949751-C959-4895-9EE1-7156C31DFAA7}"/>
            </a:ext>
          </a:extLst>
        </xdr:cNvPr>
        <xdr:cNvSpPr txBox="1"/>
      </xdr:nvSpPr>
      <xdr:spPr>
        <a:xfrm>
          <a:off x="16363496"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93" name="直線コネクタ 292">
          <a:extLst>
            <a:ext uri="{FF2B5EF4-FFF2-40B4-BE49-F238E27FC236}">
              <a16:creationId xmlns:a16="http://schemas.microsoft.com/office/drawing/2014/main" xmlns="" id="{46CC1C27-4D75-4CED-9AC7-8971D068843A}"/>
            </a:ext>
          </a:extLst>
        </xdr:cNvPr>
        <xdr:cNvCxnSpPr/>
      </xdr:nvCxnSpPr>
      <xdr:spPr>
        <a:xfrm>
          <a:off x="16792575" y="6610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94" name="テキスト ボックス 293">
          <a:extLst>
            <a:ext uri="{FF2B5EF4-FFF2-40B4-BE49-F238E27FC236}">
              <a16:creationId xmlns:a16="http://schemas.microsoft.com/office/drawing/2014/main" xmlns="" id="{32486D35-DAE2-4050-A54D-E2C1D31AEACF}"/>
            </a:ext>
          </a:extLst>
        </xdr:cNvPr>
        <xdr:cNvSpPr txBox="1"/>
      </xdr:nvSpPr>
      <xdr:spPr>
        <a:xfrm>
          <a:off x="16363496"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95" name="直線コネクタ 294">
          <a:extLst>
            <a:ext uri="{FF2B5EF4-FFF2-40B4-BE49-F238E27FC236}">
              <a16:creationId xmlns:a16="http://schemas.microsoft.com/office/drawing/2014/main" xmlns="" id="{0C7091AA-D349-4741-A949-D955E9C879B4}"/>
            </a:ext>
          </a:extLst>
        </xdr:cNvPr>
        <xdr:cNvCxnSpPr/>
      </xdr:nvCxnSpPr>
      <xdr:spPr>
        <a:xfrm>
          <a:off x="16792575" y="6248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96" name="テキスト ボックス 295">
          <a:extLst>
            <a:ext uri="{FF2B5EF4-FFF2-40B4-BE49-F238E27FC236}">
              <a16:creationId xmlns:a16="http://schemas.microsoft.com/office/drawing/2014/main" xmlns="" id="{E6B1F6CB-11D2-470B-B01D-4A50AE4F8B15}"/>
            </a:ext>
          </a:extLst>
        </xdr:cNvPr>
        <xdr:cNvSpPr txBox="1"/>
      </xdr:nvSpPr>
      <xdr:spPr>
        <a:xfrm>
          <a:off x="16363496"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7" name="直線コネクタ 296">
          <a:extLst>
            <a:ext uri="{FF2B5EF4-FFF2-40B4-BE49-F238E27FC236}">
              <a16:creationId xmlns:a16="http://schemas.microsoft.com/office/drawing/2014/main" xmlns="" id="{A97F83FF-BCA9-4A49-A7A5-C3A489464470}"/>
            </a:ext>
          </a:extLst>
        </xdr:cNvPr>
        <xdr:cNvCxnSpPr/>
      </xdr:nvCxnSpPr>
      <xdr:spPr>
        <a:xfrm>
          <a:off x="16792575" y="5880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8" name="テキスト ボックス 297">
          <a:extLst>
            <a:ext uri="{FF2B5EF4-FFF2-40B4-BE49-F238E27FC236}">
              <a16:creationId xmlns:a16="http://schemas.microsoft.com/office/drawing/2014/main" xmlns="" id="{3C847B88-1CDC-436E-A349-BB2817DA4CB3}"/>
            </a:ext>
          </a:extLst>
        </xdr:cNvPr>
        <xdr:cNvSpPr txBox="1"/>
      </xdr:nvSpPr>
      <xdr:spPr>
        <a:xfrm>
          <a:off x="16363496"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9" name="直線コネクタ 298">
          <a:extLst>
            <a:ext uri="{FF2B5EF4-FFF2-40B4-BE49-F238E27FC236}">
              <a16:creationId xmlns:a16="http://schemas.microsoft.com/office/drawing/2014/main" xmlns="" id="{46C1E089-4AAA-42CF-A9B3-08BF23C3DB55}"/>
            </a:ext>
          </a:extLst>
        </xdr:cNvPr>
        <xdr:cNvCxnSpPr/>
      </xdr:nvCxnSpPr>
      <xdr:spPr>
        <a:xfrm>
          <a:off x="16792575" y="5511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00" name="テキスト ボックス 299">
          <a:extLst>
            <a:ext uri="{FF2B5EF4-FFF2-40B4-BE49-F238E27FC236}">
              <a16:creationId xmlns:a16="http://schemas.microsoft.com/office/drawing/2014/main" xmlns="" id="{EB1F78E3-F7F8-43E0-BFA3-5034517F795C}"/>
            </a:ext>
          </a:extLst>
        </xdr:cNvPr>
        <xdr:cNvSpPr txBox="1"/>
      </xdr:nvSpPr>
      <xdr:spPr>
        <a:xfrm>
          <a:off x="16363496"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01" name="直線コネクタ 300">
          <a:extLst>
            <a:ext uri="{FF2B5EF4-FFF2-40B4-BE49-F238E27FC236}">
              <a16:creationId xmlns:a16="http://schemas.microsoft.com/office/drawing/2014/main" xmlns="" id="{A03AAD2A-FBED-4D3A-9C4D-20E01AADCE5A}"/>
            </a:ext>
          </a:extLst>
        </xdr:cNvPr>
        <xdr:cNvCxnSpPr/>
      </xdr:nvCxnSpPr>
      <xdr:spPr>
        <a:xfrm>
          <a:off x="167925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02" name="テキスト ボックス 301">
          <a:extLst>
            <a:ext uri="{FF2B5EF4-FFF2-40B4-BE49-F238E27FC236}">
              <a16:creationId xmlns:a16="http://schemas.microsoft.com/office/drawing/2014/main" xmlns="" id="{E032D83B-97CE-497E-BE6C-656FB45E2CB8}"/>
            </a:ext>
          </a:extLst>
        </xdr:cNvPr>
        <xdr:cNvSpPr txBox="1"/>
      </xdr:nvSpPr>
      <xdr:spPr>
        <a:xfrm>
          <a:off x="16363496"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03" name="【認定こども園・幼稚園・保育所】&#10;一人当たり面積グラフ枠">
          <a:extLst>
            <a:ext uri="{FF2B5EF4-FFF2-40B4-BE49-F238E27FC236}">
              <a16:creationId xmlns:a16="http://schemas.microsoft.com/office/drawing/2014/main" xmlns="" id="{2089A847-D4B4-435C-BD3B-BAC77BED54DD}"/>
            </a:ext>
          </a:extLst>
        </xdr:cNvPr>
        <xdr:cNvSpPr/>
      </xdr:nvSpPr>
      <xdr:spPr>
        <a:xfrm>
          <a:off x="167925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04" name="直線コネクタ 303">
          <a:extLst>
            <a:ext uri="{FF2B5EF4-FFF2-40B4-BE49-F238E27FC236}">
              <a16:creationId xmlns:a16="http://schemas.microsoft.com/office/drawing/2014/main" xmlns="" id="{7730F373-28E8-4445-B3A6-08DBE6391089}"/>
            </a:ext>
          </a:extLst>
        </xdr:cNvPr>
        <xdr:cNvCxnSpPr/>
      </xdr:nvCxnSpPr>
      <xdr:spPr>
        <a:xfrm flipV="1">
          <a:off x="20322539" y="556895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05" name="【認定こども園・幼稚園・保育所】&#10;一人当たり面積最小値テキスト">
          <a:extLst>
            <a:ext uri="{FF2B5EF4-FFF2-40B4-BE49-F238E27FC236}">
              <a16:creationId xmlns:a16="http://schemas.microsoft.com/office/drawing/2014/main" xmlns="" id="{C6C88E29-64B9-435F-96B1-2CFC36804C7F}"/>
            </a:ext>
          </a:extLst>
        </xdr:cNvPr>
        <xdr:cNvSpPr txBox="1"/>
      </xdr:nvSpPr>
      <xdr:spPr>
        <a:xfrm>
          <a:off x="20412075" y="687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06" name="直線コネクタ 305">
          <a:extLst>
            <a:ext uri="{FF2B5EF4-FFF2-40B4-BE49-F238E27FC236}">
              <a16:creationId xmlns:a16="http://schemas.microsoft.com/office/drawing/2014/main" xmlns="" id="{4163CE81-618D-4017-B960-60E9AD0F7E08}"/>
            </a:ext>
          </a:extLst>
        </xdr:cNvPr>
        <xdr:cNvCxnSpPr/>
      </xdr:nvCxnSpPr>
      <xdr:spPr>
        <a:xfrm>
          <a:off x="20234275" y="687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07" name="【認定こども園・幼稚園・保育所】&#10;一人当たり面積最大値テキスト">
          <a:extLst>
            <a:ext uri="{FF2B5EF4-FFF2-40B4-BE49-F238E27FC236}">
              <a16:creationId xmlns:a16="http://schemas.microsoft.com/office/drawing/2014/main" xmlns="" id="{EF0D2DCF-0C09-40A0-9A08-3C9F31913F61}"/>
            </a:ext>
          </a:extLst>
        </xdr:cNvPr>
        <xdr:cNvSpPr txBox="1"/>
      </xdr:nvSpPr>
      <xdr:spPr>
        <a:xfrm>
          <a:off x="20412075" y="53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08" name="直線コネクタ 307">
          <a:extLst>
            <a:ext uri="{FF2B5EF4-FFF2-40B4-BE49-F238E27FC236}">
              <a16:creationId xmlns:a16="http://schemas.microsoft.com/office/drawing/2014/main" xmlns="" id="{FD1268CB-887F-4ED5-A619-83203791D35F}"/>
            </a:ext>
          </a:extLst>
        </xdr:cNvPr>
        <xdr:cNvCxnSpPr/>
      </xdr:nvCxnSpPr>
      <xdr:spPr>
        <a:xfrm>
          <a:off x="20234275" y="556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09" name="【認定こども園・幼稚園・保育所】&#10;一人当たり面積平均値テキスト">
          <a:extLst>
            <a:ext uri="{FF2B5EF4-FFF2-40B4-BE49-F238E27FC236}">
              <a16:creationId xmlns:a16="http://schemas.microsoft.com/office/drawing/2014/main" xmlns="" id="{7411B518-8950-48B2-9E0A-A560F9C824EA}"/>
            </a:ext>
          </a:extLst>
        </xdr:cNvPr>
        <xdr:cNvSpPr txBox="1"/>
      </xdr:nvSpPr>
      <xdr:spPr>
        <a:xfrm>
          <a:off x="20412075" y="648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10" name="フローチャート : 判断 309">
          <a:extLst>
            <a:ext uri="{FF2B5EF4-FFF2-40B4-BE49-F238E27FC236}">
              <a16:creationId xmlns:a16="http://schemas.microsoft.com/office/drawing/2014/main" xmlns="" id="{C5F4642C-12A9-4AF8-8193-D16C2EAF761F}"/>
            </a:ext>
          </a:extLst>
        </xdr:cNvPr>
        <xdr:cNvSpPr/>
      </xdr:nvSpPr>
      <xdr:spPr>
        <a:xfrm>
          <a:off x="20272375"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170180</xdr:rowOff>
    </xdr:from>
    <xdr:to>
      <xdr:col>31</xdr:col>
      <xdr:colOff>85725</xdr:colOff>
      <xdr:row>38</xdr:row>
      <xdr:rowOff>100330</xdr:rowOff>
    </xdr:to>
    <xdr:sp macro="" textlink="">
      <xdr:nvSpPr>
        <xdr:cNvPr id="311" name="フローチャート : 判断 310">
          <a:extLst>
            <a:ext uri="{FF2B5EF4-FFF2-40B4-BE49-F238E27FC236}">
              <a16:creationId xmlns:a16="http://schemas.microsoft.com/office/drawing/2014/main" xmlns="" id="{A93518EA-4AF9-4615-96E2-E112AA978455}"/>
            </a:ext>
          </a:extLst>
        </xdr:cNvPr>
        <xdr:cNvSpPr/>
      </xdr:nvSpPr>
      <xdr:spPr>
        <a:xfrm>
          <a:off x="19504025" y="627888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12" name="テキスト ボックス 311">
          <a:extLst>
            <a:ext uri="{FF2B5EF4-FFF2-40B4-BE49-F238E27FC236}">
              <a16:creationId xmlns:a16="http://schemas.microsoft.com/office/drawing/2014/main" xmlns="" id="{EC7AF0B4-5BFE-4BD5-A5F9-33C2DAD12D3F}"/>
            </a:ext>
          </a:extLst>
        </xdr:cNvPr>
        <xdr:cNvSpPr txBox="1"/>
      </xdr:nvSpPr>
      <xdr:spPr>
        <a:xfrm>
          <a:off x="2013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13" name="テキスト ボックス 312">
          <a:extLst>
            <a:ext uri="{FF2B5EF4-FFF2-40B4-BE49-F238E27FC236}">
              <a16:creationId xmlns:a16="http://schemas.microsoft.com/office/drawing/2014/main" xmlns="" id="{320E369E-6D13-4F15-A4AF-69D7D14D5835}"/>
            </a:ext>
          </a:extLst>
        </xdr:cNvPr>
        <xdr:cNvSpPr txBox="1"/>
      </xdr:nvSpPr>
      <xdr:spPr>
        <a:xfrm>
          <a:off x="19408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14" name="テキスト ボックス 313">
          <a:extLst>
            <a:ext uri="{FF2B5EF4-FFF2-40B4-BE49-F238E27FC236}">
              <a16:creationId xmlns:a16="http://schemas.microsoft.com/office/drawing/2014/main" xmlns="" id="{7C2D3C95-6DFC-4842-B191-80D35FA4928B}"/>
            </a:ext>
          </a:extLst>
        </xdr:cNvPr>
        <xdr:cNvSpPr txBox="1"/>
      </xdr:nvSpPr>
      <xdr:spPr>
        <a:xfrm>
          <a:off x="18576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15" name="テキスト ボックス 314">
          <a:extLst>
            <a:ext uri="{FF2B5EF4-FFF2-40B4-BE49-F238E27FC236}">
              <a16:creationId xmlns:a16="http://schemas.microsoft.com/office/drawing/2014/main" xmlns="" id="{C9C9F62B-D6A3-4404-887A-4C8EBDCDEEF4}"/>
            </a:ext>
          </a:extLst>
        </xdr:cNvPr>
        <xdr:cNvSpPr txBox="1"/>
      </xdr:nvSpPr>
      <xdr:spPr>
        <a:xfrm>
          <a:off x="177450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6" name="テキスト ボックス 315">
          <a:extLst>
            <a:ext uri="{FF2B5EF4-FFF2-40B4-BE49-F238E27FC236}">
              <a16:creationId xmlns:a16="http://schemas.microsoft.com/office/drawing/2014/main" xmlns="" id="{B58B1AEE-EDDF-43EF-809A-D4ECC6C95784}"/>
            </a:ext>
          </a:extLst>
        </xdr:cNvPr>
        <xdr:cNvSpPr txBox="1"/>
      </xdr:nvSpPr>
      <xdr:spPr>
        <a:xfrm>
          <a:off x="169703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17" name="円/楕円 316">
          <a:extLst>
            <a:ext uri="{FF2B5EF4-FFF2-40B4-BE49-F238E27FC236}">
              <a16:creationId xmlns:a16="http://schemas.microsoft.com/office/drawing/2014/main" xmlns="" id="{DE6C2165-4C04-45EE-B124-A3E0E8330E4D}"/>
            </a:ext>
          </a:extLst>
        </xdr:cNvPr>
        <xdr:cNvSpPr/>
      </xdr:nvSpPr>
      <xdr:spPr>
        <a:xfrm>
          <a:off x="20272375"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67327</xdr:rowOff>
    </xdr:from>
    <xdr:ext cx="469744" cy="259045"/>
    <xdr:sp macro="" textlink="">
      <xdr:nvSpPr>
        <xdr:cNvPr id="318" name="【認定こども園・幼稚園・保育所】&#10;一人当たり面積該当値テキスト">
          <a:extLst>
            <a:ext uri="{FF2B5EF4-FFF2-40B4-BE49-F238E27FC236}">
              <a16:creationId xmlns:a16="http://schemas.microsoft.com/office/drawing/2014/main" xmlns="" id="{F63B7BC8-C029-4254-AD94-E9A50E161DAB}"/>
            </a:ext>
          </a:extLst>
        </xdr:cNvPr>
        <xdr:cNvSpPr txBox="1"/>
      </xdr:nvSpPr>
      <xdr:spPr>
        <a:xfrm>
          <a:off x="20412075" y="58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0.455</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63500</xdr:rowOff>
    </xdr:from>
    <xdr:to>
      <xdr:col>31</xdr:col>
      <xdr:colOff>85725</xdr:colOff>
      <xdr:row>36</xdr:row>
      <xdr:rowOff>165100</xdr:rowOff>
    </xdr:to>
    <xdr:sp macro="" textlink="">
      <xdr:nvSpPr>
        <xdr:cNvPr id="319" name="円/楕円 318">
          <a:extLst>
            <a:ext uri="{FF2B5EF4-FFF2-40B4-BE49-F238E27FC236}">
              <a16:creationId xmlns:a16="http://schemas.microsoft.com/office/drawing/2014/main" xmlns="" id="{DDEC08C9-7C9A-4C7A-8BEC-7028A6DD8EBF}"/>
            </a:ext>
          </a:extLst>
        </xdr:cNvPr>
        <xdr:cNvSpPr/>
      </xdr:nvSpPr>
      <xdr:spPr>
        <a:xfrm>
          <a:off x="19504025" y="601345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95250</xdr:rowOff>
    </xdr:from>
    <xdr:to>
      <xdr:col>32</xdr:col>
      <xdr:colOff>187325</xdr:colOff>
      <xdr:row>36</xdr:row>
      <xdr:rowOff>114300</xdr:rowOff>
    </xdr:to>
    <xdr:cxnSp macro="">
      <xdr:nvCxnSpPr>
        <xdr:cNvPr id="320" name="直線コネクタ 319">
          <a:extLst>
            <a:ext uri="{FF2B5EF4-FFF2-40B4-BE49-F238E27FC236}">
              <a16:creationId xmlns:a16="http://schemas.microsoft.com/office/drawing/2014/main" xmlns="" id="{156483C1-CB0B-4543-B254-B5F47B4EF8F8}"/>
            </a:ext>
          </a:extLst>
        </xdr:cNvPr>
        <xdr:cNvCxnSpPr/>
      </xdr:nvCxnSpPr>
      <xdr:spPr>
        <a:xfrm flipV="1">
          <a:off x="19542125" y="6045200"/>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38</xdr:row>
      <xdr:rowOff>91457</xdr:rowOff>
    </xdr:from>
    <xdr:ext cx="469744" cy="259045"/>
    <xdr:sp macro="" textlink="">
      <xdr:nvSpPr>
        <xdr:cNvPr id="321" name="n_1aveValue【認定こども園・幼稚園・保育所】&#10;一人当たり面積">
          <a:extLst>
            <a:ext uri="{FF2B5EF4-FFF2-40B4-BE49-F238E27FC236}">
              <a16:creationId xmlns:a16="http://schemas.microsoft.com/office/drawing/2014/main" xmlns="" id="{77986BD0-60A1-46E3-8745-D873F723657B}"/>
            </a:ext>
          </a:extLst>
        </xdr:cNvPr>
        <xdr:cNvSpPr txBox="1"/>
      </xdr:nvSpPr>
      <xdr:spPr>
        <a:xfrm>
          <a:off x="19351702" y="637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10177</xdr:rowOff>
    </xdr:from>
    <xdr:ext cx="469744" cy="259045"/>
    <xdr:sp macro="" textlink="">
      <xdr:nvSpPr>
        <xdr:cNvPr id="322" name="n_1mainValue【認定こども園・幼稚園・保育所】&#10;一人当たり面積">
          <a:extLst>
            <a:ext uri="{FF2B5EF4-FFF2-40B4-BE49-F238E27FC236}">
              <a16:creationId xmlns:a16="http://schemas.microsoft.com/office/drawing/2014/main" xmlns="" id="{79968BA8-1F68-4704-9555-AF2F1EA1CE02}"/>
            </a:ext>
          </a:extLst>
        </xdr:cNvPr>
        <xdr:cNvSpPr txBox="1"/>
      </xdr:nvSpPr>
      <xdr:spPr>
        <a:xfrm>
          <a:off x="19351702"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23" name="正方形/長方形 322">
          <a:extLst>
            <a:ext uri="{FF2B5EF4-FFF2-40B4-BE49-F238E27FC236}">
              <a16:creationId xmlns:a16="http://schemas.microsoft.com/office/drawing/2014/main" xmlns="" id="{BB5AD4A4-D39E-48D5-99B6-89DF5063EAA5}"/>
            </a:ext>
          </a:extLst>
        </xdr:cNvPr>
        <xdr:cNvSpPr/>
      </xdr:nvSpPr>
      <xdr:spPr>
        <a:xfrm>
          <a:off x="114077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24" name="正方形/長方形 323">
          <a:extLst>
            <a:ext uri="{FF2B5EF4-FFF2-40B4-BE49-F238E27FC236}">
              <a16:creationId xmlns:a16="http://schemas.microsoft.com/office/drawing/2014/main" xmlns="" id="{CF5563F3-EC03-44C3-9D21-9D59AE7E6A90}"/>
            </a:ext>
          </a:extLst>
        </xdr:cNvPr>
        <xdr:cNvSpPr/>
      </xdr:nvSpPr>
      <xdr:spPr>
        <a:xfrm>
          <a:off x="115347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25" name="正方形/長方形 324">
          <a:extLst>
            <a:ext uri="{FF2B5EF4-FFF2-40B4-BE49-F238E27FC236}">
              <a16:creationId xmlns:a16="http://schemas.microsoft.com/office/drawing/2014/main" xmlns="" id="{ABE5E1E8-D6CE-4E0C-8B65-A6CC2597EBB1}"/>
            </a:ext>
          </a:extLst>
        </xdr:cNvPr>
        <xdr:cNvSpPr/>
      </xdr:nvSpPr>
      <xdr:spPr>
        <a:xfrm>
          <a:off x="115347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6" name="正方形/長方形 325">
          <a:extLst>
            <a:ext uri="{FF2B5EF4-FFF2-40B4-BE49-F238E27FC236}">
              <a16:creationId xmlns:a16="http://schemas.microsoft.com/office/drawing/2014/main" xmlns="" id="{3F8ED0D6-D7BA-448E-9516-18B3E1C1C6A7}"/>
            </a:ext>
          </a:extLst>
        </xdr:cNvPr>
        <xdr:cNvSpPr/>
      </xdr:nvSpPr>
      <xdr:spPr>
        <a:xfrm>
          <a:off x="1249362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7" name="正方形/長方形 326">
          <a:extLst>
            <a:ext uri="{FF2B5EF4-FFF2-40B4-BE49-F238E27FC236}">
              <a16:creationId xmlns:a16="http://schemas.microsoft.com/office/drawing/2014/main" xmlns="" id="{D5255CDC-34FC-47F0-B8B5-851B5770FFD4}"/>
            </a:ext>
          </a:extLst>
        </xdr:cNvPr>
        <xdr:cNvSpPr/>
      </xdr:nvSpPr>
      <xdr:spPr>
        <a:xfrm>
          <a:off x="1249362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8" name="正方形/長方形 327">
          <a:extLst>
            <a:ext uri="{FF2B5EF4-FFF2-40B4-BE49-F238E27FC236}">
              <a16:creationId xmlns:a16="http://schemas.microsoft.com/office/drawing/2014/main" xmlns="" id="{23EC841B-00F1-4EB3-90D5-7B87B2A83E17}"/>
            </a:ext>
          </a:extLst>
        </xdr:cNvPr>
        <xdr:cNvSpPr/>
      </xdr:nvSpPr>
      <xdr:spPr>
        <a:xfrm>
          <a:off x="135223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9" name="正方形/長方形 328">
          <a:extLst>
            <a:ext uri="{FF2B5EF4-FFF2-40B4-BE49-F238E27FC236}">
              <a16:creationId xmlns:a16="http://schemas.microsoft.com/office/drawing/2014/main" xmlns="" id="{4B14A0E6-F287-4361-B2E9-4F22A2A8AEF4}"/>
            </a:ext>
          </a:extLst>
        </xdr:cNvPr>
        <xdr:cNvSpPr/>
      </xdr:nvSpPr>
      <xdr:spPr>
        <a:xfrm>
          <a:off x="135223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30" name="正方形/長方形 329">
          <a:extLst>
            <a:ext uri="{FF2B5EF4-FFF2-40B4-BE49-F238E27FC236}">
              <a16:creationId xmlns:a16="http://schemas.microsoft.com/office/drawing/2014/main" xmlns="" id="{9B9A5FEA-8222-4CE7-8029-804110E39524}"/>
            </a:ext>
          </a:extLst>
        </xdr:cNvPr>
        <xdr:cNvSpPr/>
      </xdr:nvSpPr>
      <xdr:spPr>
        <a:xfrm>
          <a:off x="114077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31" name="テキスト ボックス 330">
          <a:extLst>
            <a:ext uri="{FF2B5EF4-FFF2-40B4-BE49-F238E27FC236}">
              <a16:creationId xmlns:a16="http://schemas.microsoft.com/office/drawing/2014/main" xmlns="" id="{25AFE6C8-970B-4D09-8FF4-9A9BA1C49335}"/>
            </a:ext>
          </a:extLst>
        </xdr:cNvPr>
        <xdr:cNvSpPr txBox="1"/>
      </xdr:nvSpPr>
      <xdr:spPr>
        <a:xfrm>
          <a:off x="113696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32" name="直線コネクタ 331">
          <a:extLst>
            <a:ext uri="{FF2B5EF4-FFF2-40B4-BE49-F238E27FC236}">
              <a16:creationId xmlns:a16="http://schemas.microsoft.com/office/drawing/2014/main" xmlns="" id="{C93BA33D-CC7C-4ED2-931B-C0CB1BE54929}"/>
            </a:ext>
          </a:extLst>
        </xdr:cNvPr>
        <xdr:cNvCxnSpPr/>
      </xdr:nvCxnSpPr>
      <xdr:spPr>
        <a:xfrm>
          <a:off x="11407775" y="110172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33" name="テキスト ボックス 332">
          <a:extLst>
            <a:ext uri="{FF2B5EF4-FFF2-40B4-BE49-F238E27FC236}">
              <a16:creationId xmlns:a16="http://schemas.microsoft.com/office/drawing/2014/main" xmlns="" id="{4A27E640-FCAF-4D67-835C-E0E973507C4F}"/>
            </a:ext>
          </a:extLst>
        </xdr:cNvPr>
        <xdr:cNvSpPr txBox="1"/>
      </xdr:nvSpPr>
      <xdr:spPr>
        <a:xfrm>
          <a:off x="111291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34" name="直線コネクタ 333">
          <a:extLst>
            <a:ext uri="{FF2B5EF4-FFF2-40B4-BE49-F238E27FC236}">
              <a16:creationId xmlns:a16="http://schemas.microsoft.com/office/drawing/2014/main" xmlns="" id="{5DE9F573-0707-4E98-90E3-7113F0DBBCB0}"/>
            </a:ext>
          </a:extLst>
        </xdr:cNvPr>
        <xdr:cNvCxnSpPr/>
      </xdr:nvCxnSpPr>
      <xdr:spPr>
        <a:xfrm>
          <a:off x="11407775" y="10648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35" name="テキスト ボックス 334">
          <a:extLst>
            <a:ext uri="{FF2B5EF4-FFF2-40B4-BE49-F238E27FC236}">
              <a16:creationId xmlns:a16="http://schemas.microsoft.com/office/drawing/2014/main" xmlns="" id="{2DFAE584-A92A-4ACF-8A10-5F46DB657203}"/>
            </a:ext>
          </a:extLst>
        </xdr:cNvPr>
        <xdr:cNvSpPr txBox="1"/>
      </xdr:nvSpPr>
      <xdr:spPr>
        <a:xfrm>
          <a:off x="1106504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6" name="直線コネクタ 335">
          <a:extLst>
            <a:ext uri="{FF2B5EF4-FFF2-40B4-BE49-F238E27FC236}">
              <a16:creationId xmlns:a16="http://schemas.microsoft.com/office/drawing/2014/main" xmlns="" id="{399F3DEC-313F-45DB-93C2-F0060F9F01AF}"/>
            </a:ext>
          </a:extLst>
        </xdr:cNvPr>
        <xdr:cNvCxnSpPr/>
      </xdr:nvCxnSpPr>
      <xdr:spPr>
        <a:xfrm>
          <a:off x="11407775" y="102806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7" name="テキスト ボックス 336">
          <a:extLst>
            <a:ext uri="{FF2B5EF4-FFF2-40B4-BE49-F238E27FC236}">
              <a16:creationId xmlns:a16="http://schemas.microsoft.com/office/drawing/2014/main" xmlns="" id="{997323E6-0009-4A3A-A4B8-5A033FC7B1A8}"/>
            </a:ext>
          </a:extLst>
        </xdr:cNvPr>
        <xdr:cNvSpPr txBox="1"/>
      </xdr:nvSpPr>
      <xdr:spPr>
        <a:xfrm>
          <a:off x="110650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8" name="直線コネクタ 337">
          <a:extLst>
            <a:ext uri="{FF2B5EF4-FFF2-40B4-BE49-F238E27FC236}">
              <a16:creationId xmlns:a16="http://schemas.microsoft.com/office/drawing/2014/main" xmlns="" id="{6E2AD818-92BB-4B8B-A070-29788821AA2F}"/>
            </a:ext>
          </a:extLst>
        </xdr:cNvPr>
        <xdr:cNvCxnSpPr/>
      </xdr:nvCxnSpPr>
      <xdr:spPr>
        <a:xfrm>
          <a:off x="11407775" y="99123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9" name="テキスト ボックス 338">
          <a:extLst>
            <a:ext uri="{FF2B5EF4-FFF2-40B4-BE49-F238E27FC236}">
              <a16:creationId xmlns:a16="http://schemas.microsoft.com/office/drawing/2014/main" xmlns="" id="{84A3BC30-3AFA-493F-BB5D-89D2554FC6C9}"/>
            </a:ext>
          </a:extLst>
        </xdr:cNvPr>
        <xdr:cNvSpPr txBox="1"/>
      </xdr:nvSpPr>
      <xdr:spPr>
        <a:xfrm>
          <a:off x="1106504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40" name="直線コネクタ 339">
          <a:extLst>
            <a:ext uri="{FF2B5EF4-FFF2-40B4-BE49-F238E27FC236}">
              <a16:creationId xmlns:a16="http://schemas.microsoft.com/office/drawing/2014/main" xmlns="" id="{7FF9537C-8D22-42DB-AB30-ABA38C4EE177}"/>
            </a:ext>
          </a:extLst>
        </xdr:cNvPr>
        <xdr:cNvCxnSpPr/>
      </xdr:nvCxnSpPr>
      <xdr:spPr>
        <a:xfrm>
          <a:off x="11407775" y="95504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41" name="テキスト ボックス 340">
          <a:extLst>
            <a:ext uri="{FF2B5EF4-FFF2-40B4-BE49-F238E27FC236}">
              <a16:creationId xmlns:a16="http://schemas.microsoft.com/office/drawing/2014/main" xmlns="" id="{8A96F05F-F2B0-49F1-ABD1-E0C20513F04D}"/>
            </a:ext>
          </a:extLst>
        </xdr:cNvPr>
        <xdr:cNvSpPr txBox="1"/>
      </xdr:nvSpPr>
      <xdr:spPr>
        <a:xfrm>
          <a:off x="1106504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42" name="直線コネクタ 341">
          <a:extLst>
            <a:ext uri="{FF2B5EF4-FFF2-40B4-BE49-F238E27FC236}">
              <a16:creationId xmlns:a16="http://schemas.microsoft.com/office/drawing/2014/main" xmlns="" id="{9BECB3D3-C194-4736-84D3-6043266E7850}"/>
            </a:ext>
          </a:extLst>
        </xdr:cNvPr>
        <xdr:cNvCxnSpPr/>
      </xdr:nvCxnSpPr>
      <xdr:spPr>
        <a:xfrm>
          <a:off x="11407775" y="91821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43" name="テキスト ボックス 342">
          <a:extLst>
            <a:ext uri="{FF2B5EF4-FFF2-40B4-BE49-F238E27FC236}">
              <a16:creationId xmlns:a16="http://schemas.microsoft.com/office/drawing/2014/main" xmlns="" id="{04EE668F-7A22-4693-98B9-062702E7139C}"/>
            </a:ext>
          </a:extLst>
        </xdr:cNvPr>
        <xdr:cNvSpPr txBox="1"/>
      </xdr:nvSpPr>
      <xdr:spPr>
        <a:xfrm>
          <a:off x="110009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44" name="直線コネクタ 343">
          <a:extLst>
            <a:ext uri="{FF2B5EF4-FFF2-40B4-BE49-F238E27FC236}">
              <a16:creationId xmlns:a16="http://schemas.microsoft.com/office/drawing/2014/main" xmlns="" id="{D7A9133A-0DA1-4EE6-9483-308DDF329CC2}"/>
            </a:ext>
          </a:extLst>
        </xdr:cNvPr>
        <xdr:cNvCxnSpPr/>
      </xdr:nvCxnSpPr>
      <xdr:spPr>
        <a:xfrm>
          <a:off x="11407775" y="88138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45" name="テキスト ボックス 344">
          <a:extLst>
            <a:ext uri="{FF2B5EF4-FFF2-40B4-BE49-F238E27FC236}">
              <a16:creationId xmlns:a16="http://schemas.microsoft.com/office/drawing/2014/main" xmlns="" id="{12A93D8D-6BBE-499F-8FE5-A8B7DD8C8E58}"/>
            </a:ext>
          </a:extLst>
        </xdr:cNvPr>
        <xdr:cNvSpPr txBox="1"/>
      </xdr:nvSpPr>
      <xdr:spPr>
        <a:xfrm>
          <a:off x="110009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6" name="【学校施設】&#10;有形固定資産減価償却率グラフ枠">
          <a:extLst>
            <a:ext uri="{FF2B5EF4-FFF2-40B4-BE49-F238E27FC236}">
              <a16:creationId xmlns:a16="http://schemas.microsoft.com/office/drawing/2014/main" xmlns="" id="{AB3B2A8A-0541-4B24-8CE2-2AFFCED7B0A9}"/>
            </a:ext>
          </a:extLst>
        </xdr:cNvPr>
        <xdr:cNvSpPr/>
      </xdr:nvSpPr>
      <xdr:spPr>
        <a:xfrm>
          <a:off x="114077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47" name="直線コネクタ 346">
          <a:extLst>
            <a:ext uri="{FF2B5EF4-FFF2-40B4-BE49-F238E27FC236}">
              <a16:creationId xmlns:a16="http://schemas.microsoft.com/office/drawing/2014/main" xmlns="" id="{19968131-C902-401A-8886-43BD984F5E87}"/>
            </a:ext>
          </a:extLst>
        </xdr:cNvPr>
        <xdr:cNvCxnSpPr/>
      </xdr:nvCxnSpPr>
      <xdr:spPr>
        <a:xfrm flipV="1">
          <a:off x="14994889" y="933577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48" name="【学校施設】&#10;有形固定資産減価償却率最小値テキスト">
          <a:extLst>
            <a:ext uri="{FF2B5EF4-FFF2-40B4-BE49-F238E27FC236}">
              <a16:creationId xmlns:a16="http://schemas.microsoft.com/office/drawing/2014/main" xmlns="" id="{078C3A37-9DBF-4B51-BE4D-76796D8C0577}"/>
            </a:ext>
          </a:extLst>
        </xdr:cNvPr>
        <xdr:cNvSpPr txBox="1"/>
      </xdr:nvSpPr>
      <xdr:spPr>
        <a:xfrm>
          <a:off x="15084425" y="1051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49" name="直線コネクタ 348">
          <a:extLst>
            <a:ext uri="{FF2B5EF4-FFF2-40B4-BE49-F238E27FC236}">
              <a16:creationId xmlns:a16="http://schemas.microsoft.com/office/drawing/2014/main" xmlns="" id="{9F0CD9D9-9A9D-4CCC-B166-AAF11E5D7890}"/>
            </a:ext>
          </a:extLst>
        </xdr:cNvPr>
        <xdr:cNvCxnSpPr/>
      </xdr:nvCxnSpPr>
      <xdr:spPr>
        <a:xfrm>
          <a:off x="14906625" y="1051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50" name="【学校施設】&#10;有形固定資産減価償却率最大値テキスト">
          <a:extLst>
            <a:ext uri="{FF2B5EF4-FFF2-40B4-BE49-F238E27FC236}">
              <a16:creationId xmlns:a16="http://schemas.microsoft.com/office/drawing/2014/main" xmlns="" id="{3EDD9AFE-9B74-429E-8463-55C5F9B455D9}"/>
            </a:ext>
          </a:extLst>
        </xdr:cNvPr>
        <xdr:cNvSpPr txBox="1"/>
      </xdr:nvSpPr>
      <xdr:spPr>
        <a:xfrm>
          <a:off x="15084425" y="911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51" name="直線コネクタ 350">
          <a:extLst>
            <a:ext uri="{FF2B5EF4-FFF2-40B4-BE49-F238E27FC236}">
              <a16:creationId xmlns:a16="http://schemas.microsoft.com/office/drawing/2014/main" xmlns="" id="{DA8178D8-8B94-4FFC-B15B-03F1C5A29F9B}"/>
            </a:ext>
          </a:extLst>
        </xdr:cNvPr>
        <xdr:cNvCxnSpPr/>
      </xdr:nvCxnSpPr>
      <xdr:spPr>
        <a:xfrm>
          <a:off x="14906625" y="9335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109237</xdr:rowOff>
    </xdr:from>
    <xdr:ext cx="405111" cy="259045"/>
    <xdr:sp macro="" textlink="">
      <xdr:nvSpPr>
        <xdr:cNvPr id="352" name="【学校施設】&#10;有形固定資産減価償却率平均値テキスト">
          <a:extLst>
            <a:ext uri="{FF2B5EF4-FFF2-40B4-BE49-F238E27FC236}">
              <a16:creationId xmlns:a16="http://schemas.microsoft.com/office/drawing/2014/main" xmlns="" id="{AA918F4C-9C4F-456F-A00D-6EADCA045F80}"/>
            </a:ext>
          </a:extLst>
        </xdr:cNvPr>
        <xdr:cNvSpPr txBox="1"/>
      </xdr:nvSpPr>
      <xdr:spPr>
        <a:xfrm>
          <a:off x="15084425" y="985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53" name="フローチャート : 判断 352">
          <a:extLst>
            <a:ext uri="{FF2B5EF4-FFF2-40B4-BE49-F238E27FC236}">
              <a16:creationId xmlns:a16="http://schemas.microsoft.com/office/drawing/2014/main" xmlns="" id="{8182EE8D-8DD3-457E-9CDE-363F097025D2}"/>
            </a:ext>
          </a:extLst>
        </xdr:cNvPr>
        <xdr:cNvSpPr/>
      </xdr:nvSpPr>
      <xdr:spPr>
        <a:xfrm>
          <a:off x="14944725" y="9998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19685</xdr:rowOff>
    </xdr:from>
    <xdr:to>
      <xdr:col>22</xdr:col>
      <xdr:colOff>415925</xdr:colOff>
      <xdr:row>60</xdr:row>
      <xdr:rowOff>121285</xdr:rowOff>
    </xdr:to>
    <xdr:sp macro="" textlink="">
      <xdr:nvSpPr>
        <xdr:cNvPr id="354" name="フローチャート : 判断 353">
          <a:extLst>
            <a:ext uri="{FF2B5EF4-FFF2-40B4-BE49-F238E27FC236}">
              <a16:creationId xmlns:a16="http://schemas.microsoft.com/office/drawing/2014/main" xmlns="" id="{18A4F73D-BC0B-4266-858A-C9F11C471B83}"/>
            </a:ext>
          </a:extLst>
        </xdr:cNvPr>
        <xdr:cNvSpPr/>
      </xdr:nvSpPr>
      <xdr:spPr>
        <a:xfrm>
          <a:off x="14163675"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8733B42C-577E-4142-9219-0F97D63BBE5D}"/>
            </a:ext>
          </a:extLst>
        </xdr:cNvPr>
        <xdr:cNvSpPr txBox="1"/>
      </xdr:nvSpPr>
      <xdr:spPr>
        <a:xfrm>
          <a:off x="148050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6" name="テキスト ボックス 355">
          <a:extLst>
            <a:ext uri="{FF2B5EF4-FFF2-40B4-BE49-F238E27FC236}">
              <a16:creationId xmlns:a16="http://schemas.microsoft.com/office/drawing/2014/main" xmlns="" id="{29294AD9-A73D-48ED-A544-75199628D5A4}"/>
            </a:ext>
          </a:extLst>
        </xdr:cNvPr>
        <xdr:cNvSpPr txBox="1"/>
      </xdr:nvSpPr>
      <xdr:spPr>
        <a:xfrm>
          <a:off x="14023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7" name="テキスト ボックス 356">
          <a:extLst>
            <a:ext uri="{FF2B5EF4-FFF2-40B4-BE49-F238E27FC236}">
              <a16:creationId xmlns:a16="http://schemas.microsoft.com/office/drawing/2014/main" xmlns="" id="{48BC727B-B1E3-499C-B385-EC3FC94E82EF}"/>
            </a:ext>
          </a:extLst>
        </xdr:cNvPr>
        <xdr:cNvSpPr txBox="1"/>
      </xdr:nvSpPr>
      <xdr:spPr>
        <a:xfrm>
          <a:off x="132175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8" name="テキスト ボックス 357">
          <a:extLst>
            <a:ext uri="{FF2B5EF4-FFF2-40B4-BE49-F238E27FC236}">
              <a16:creationId xmlns:a16="http://schemas.microsoft.com/office/drawing/2014/main" xmlns="" id="{E5FC677F-214A-4557-B830-3EDEF62B5371}"/>
            </a:ext>
          </a:extLst>
        </xdr:cNvPr>
        <xdr:cNvSpPr txBox="1"/>
      </xdr:nvSpPr>
      <xdr:spPr>
        <a:xfrm>
          <a:off x="124174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9" name="テキスト ボックス 358">
          <a:extLst>
            <a:ext uri="{FF2B5EF4-FFF2-40B4-BE49-F238E27FC236}">
              <a16:creationId xmlns:a16="http://schemas.microsoft.com/office/drawing/2014/main" xmlns="" id="{F7890D2A-E40D-47EE-BA2D-8BAB685E59CF}"/>
            </a:ext>
          </a:extLst>
        </xdr:cNvPr>
        <xdr:cNvSpPr txBox="1"/>
      </xdr:nvSpPr>
      <xdr:spPr>
        <a:xfrm>
          <a:off x="115855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160655</xdr:rowOff>
    </xdr:from>
    <xdr:to>
      <xdr:col>23</xdr:col>
      <xdr:colOff>568325</xdr:colOff>
      <xdr:row>62</xdr:row>
      <xdr:rowOff>90805</xdr:rowOff>
    </xdr:to>
    <xdr:sp macro="" textlink="">
      <xdr:nvSpPr>
        <xdr:cNvPr id="360" name="円/楕円 359">
          <a:extLst>
            <a:ext uri="{FF2B5EF4-FFF2-40B4-BE49-F238E27FC236}">
              <a16:creationId xmlns:a16="http://schemas.microsoft.com/office/drawing/2014/main" xmlns="" id="{6FA24B1E-8DD4-42D1-AFEF-F850BB74CE9D}"/>
            </a:ext>
          </a:extLst>
        </xdr:cNvPr>
        <xdr:cNvSpPr/>
      </xdr:nvSpPr>
      <xdr:spPr>
        <a:xfrm>
          <a:off x="14944725" y="10238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139082</xdr:rowOff>
    </xdr:from>
    <xdr:ext cx="405111" cy="259045"/>
    <xdr:sp macro="" textlink="">
      <xdr:nvSpPr>
        <xdr:cNvPr id="361" name="【学校施設】&#10;有形固定資産減価償却率該当値テキスト">
          <a:extLst>
            <a:ext uri="{FF2B5EF4-FFF2-40B4-BE49-F238E27FC236}">
              <a16:creationId xmlns:a16="http://schemas.microsoft.com/office/drawing/2014/main" xmlns="" id="{88B2352B-7276-4D5D-9E8E-FE73024374C5}"/>
            </a:ext>
          </a:extLst>
        </xdr:cNvPr>
        <xdr:cNvSpPr txBox="1"/>
      </xdr:nvSpPr>
      <xdr:spPr>
        <a:xfrm>
          <a:off x="15084425"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38735</xdr:rowOff>
    </xdr:from>
    <xdr:to>
      <xdr:col>22</xdr:col>
      <xdr:colOff>415925</xdr:colOff>
      <xdr:row>62</xdr:row>
      <xdr:rowOff>140335</xdr:rowOff>
    </xdr:to>
    <xdr:sp macro="" textlink="">
      <xdr:nvSpPr>
        <xdr:cNvPr id="362" name="円/楕円 361">
          <a:extLst>
            <a:ext uri="{FF2B5EF4-FFF2-40B4-BE49-F238E27FC236}">
              <a16:creationId xmlns:a16="http://schemas.microsoft.com/office/drawing/2014/main" xmlns="" id="{C5F57E8A-552D-460E-A11F-7208114A465A}"/>
            </a:ext>
          </a:extLst>
        </xdr:cNvPr>
        <xdr:cNvSpPr/>
      </xdr:nvSpPr>
      <xdr:spPr>
        <a:xfrm>
          <a:off x="14163675" y="102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40005</xdr:rowOff>
    </xdr:from>
    <xdr:to>
      <xdr:col>23</xdr:col>
      <xdr:colOff>517525</xdr:colOff>
      <xdr:row>62</xdr:row>
      <xdr:rowOff>89535</xdr:rowOff>
    </xdr:to>
    <xdr:cxnSp macro="">
      <xdr:nvCxnSpPr>
        <xdr:cNvPr id="363" name="直線コネクタ 362">
          <a:extLst>
            <a:ext uri="{FF2B5EF4-FFF2-40B4-BE49-F238E27FC236}">
              <a16:creationId xmlns:a16="http://schemas.microsoft.com/office/drawing/2014/main" xmlns="" id="{513216FC-6C04-4D64-AD91-0C686290CB10}"/>
            </a:ext>
          </a:extLst>
        </xdr:cNvPr>
        <xdr:cNvCxnSpPr/>
      </xdr:nvCxnSpPr>
      <xdr:spPr>
        <a:xfrm flipV="1">
          <a:off x="14214475" y="10282555"/>
          <a:ext cx="7810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137812</xdr:rowOff>
    </xdr:from>
    <xdr:ext cx="405111" cy="259045"/>
    <xdr:sp macro="" textlink="">
      <xdr:nvSpPr>
        <xdr:cNvPr id="364" name="n_1aveValue【学校施設】&#10;有形固定資産減価償却率">
          <a:extLst>
            <a:ext uri="{FF2B5EF4-FFF2-40B4-BE49-F238E27FC236}">
              <a16:creationId xmlns:a16="http://schemas.microsoft.com/office/drawing/2014/main" xmlns="" id="{9016D226-0B78-4361-A5F6-935585039314}"/>
            </a:ext>
          </a:extLst>
        </xdr:cNvPr>
        <xdr:cNvSpPr txBox="1"/>
      </xdr:nvSpPr>
      <xdr:spPr>
        <a:xfrm>
          <a:off x="13999218"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131462</xdr:rowOff>
    </xdr:from>
    <xdr:ext cx="405111" cy="259045"/>
    <xdr:sp macro="" textlink="">
      <xdr:nvSpPr>
        <xdr:cNvPr id="365" name="n_1mainValue【学校施設】&#10;有形固定資産減価償却率">
          <a:extLst>
            <a:ext uri="{FF2B5EF4-FFF2-40B4-BE49-F238E27FC236}">
              <a16:creationId xmlns:a16="http://schemas.microsoft.com/office/drawing/2014/main" xmlns="" id="{8F876F67-D1AE-4EEE-9B5E-314CEF25EBCA}"/>
            </a:ext>
          </a:extLst>
        </xdr:cNvPr>
        <xdr:cNvSpPr txBox="1"/>
      </xdr:nvSpPr>
      <xdr:spPr>
        <a:xfrm>
          <a:off x="13999218"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6" name="正方形/長方形 365">
          <a:extLst>
            <a:ext uri="{FF2B5EF4-FFF2-40B4-BE49-F238E27FC236}">
              <a16:creationId xmlns:a16="http://schemas.microsoft.com/office/drawing/2014/main" xmlns="" id="{14759D86-31F7-48F4-9772-5D8D8FBB3CC2}"/>
            </a:ext>
          </a:extLst>
        </xdr:cNvPr>
        <xdr:cNvSpPr/>
      </xdr:nvSpPr>
      <xdr:spPr>
        <a:xfrm>
          <a:off x="167925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7" name="正方形/長方形 366">
          <a:extLst>
            <a:ext uri="{FF2B5EF4-FFF2-40B4-BE49-F238E27FC236}">
              <a16:creationId xmlns:a16="http://schemas.microsoft.com/office/drawing/2014/main" xmlns="" id="{CAB2BBAE-8731-4D18-9E79-8C35A6AF72E3}"/>
            </a:ext>
          </a:extLst>
        </xdr:cNvPr>
        <xdr:cNvSpPr/>
      </xdr:nvSpPr>
      <xdr:spPr>
        <a:xfrm>
          <a:off x="169195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8" name="正方形/長方形 367">
          <a:extLst>
            <a:ext uri="{FF2B5EF4-FFF2-40B4-BE49-F238E27FC236}">
              <a16:creationId xmlns:a16="http://schemas.microsoft.com/office/drawing/2014/main" xmlns="" id="{CE8DEA73-E3DB-4F30-B907-B61EFDBC7B1C}"/>
            </a:ext>
          </a:extLst>
        </xdr:cNvPr>
        <xdr:cNvSpPr/>
      </xdr:nvSpPr>
      <xdr:spPr>
        <a:xfrm>
          <a:off x="169195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9" name="正方形/長方形 368">
          <a:extLst>
            <a:ext uri="{FF2B5EF4-FFF2-40B4-BE49-F238E27FC236}">
              <a16:creationId xmlns:a16="http://schemas.microsoft.com/office/drawing/2014/main" xmlns="" id="{BE9B7095-8B14-4339-921A-5DC67997754E}"/>
            </a:ext>
          </a:extLst>
        </xdr:cNvPr>
        <xdr:cNvSpPr/>
      </xdr:nvSpPr>
      <xdr:spPr>
        <a:xfrm>
          <a:off x="178212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0" name="正方形/長方形 369">
          <a:extLst>
            <a:ext uri="{FF2B5EF4-FFF2-40B4-BE49-F238E27FC236}">
              <a16:creationId xmlns:a16="http://schemas.microsoft.com/office/drawing/2014/main" xmlns="" id="{7CF91757-4FB4-4865-A29F-A9F0FDF223F9}"/>
            </a:ext>
          </a:extLst>
        </xdr:cNvPr>
        <xdr:cNvSpPr/>
      </xdr:nvSpPr>
      <xdr:spPr>
        <a:xfrm>
          <a:off x="178212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1" name="正方形/長方形 370">
          <a:extLst>
            <a:ext uri="{FF2B5EF4-FFF2-40B4-BE49-F238E27FC236}">
              <a16:creationId xmlns:a16="http://schemas.microsoft.com/office/drawing/2014/main" xmlns="" id="{AEA7B0FE-83E5-41A2-B973-BEFE03C07CBE}"/>
            </a:ext>
          </a:extLst>
        </xdr:cNvPr>
        <xdr:cNvSpPr/>
      </xdr:nvSpPr>
      <xdr:spPr>
        <a:xfrm>
          <a:off x="18875375" y="83502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2" name="正方形/長方形 371">
          <a:extLst>
            <a:ext uri="{FF2B5EF4-FFF2-40B4-BE49-F238E27FC236}">
              <a16:creationId xmlns:a16="http://schemas.microsoft.com/office/drawing/2014/main" xmlns="" id="{A5C77DE4-F9EB-4C8A-9252-C168D8210D6E}"/>
            </a:ext>
          </a:extLst>
        </xdr:cNvPr>
        <xdr:cNvSpPr/>
      </xdr:nvSpPr>
      <xdr:spPr>
        <a:xfrm>
          <a:off x="18875375" y="85471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3" name="正方形/長方形 372">
          <a:extLst>
            <a:ext uri="{FF2B5EF4-FFF2-40B4-BE49-F238E27FC236}">
              <a16:creationId xmlns:a16="http://schemas.microsoft.com/office/drawing/2014/main" xmlns="" id="{F560C738-4C4B-4B7F-B24E-EBBA1F778ACA}"/>
            </a:ext>
          </a:extLst>
        </xdr:cNvPr>
        <xdr:cNvSpPr/>
      </xdr:nvSpPr>
      <xdr:spPr>
        <a:xfrm>
          <a:off x="167925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74" name="テキスト ボックス 373">
          <a:extLst>
            <a:ext uri="{FF2B5EF4-FFF2-40B4-BE49-F238E27FC236}">
              <a16:creationId xmlns:a16="http://schemas.microsoft.com/office/drawing/2014/main" xmlns="" id="{B65C86E7-B15E-4E7D-AF5C-2F568C79DD4C}"/>
            </a:ext>
          </a:extLst>
        </xdr:cNvPr>
        <xdr:cNvSpPr txBox="1"/>
      </xdr:nvSpPr>
      <xdr:spPr>
        <a:xfrm>
          <a:off x="167544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75" name="直線コネクタ 374">
          <a:extLst>
            <a:ext uri="{FF2B5EF4-FFF2-40B4-BE49-F238E27FC236}">
              <a16:creationId xmlns:a16="http://schemas.microsoft.com/office/drawing/2014/main" xmlns="" id="{A1929E5D-6BCB-465D-80C4-853E5E7C37D4}"/>
            </a:ext>
          </a:extLst>
        </xdr:cNvPr>
        <xdr:cNvCxnSpPr/>
      </xdr:nvCxnSpPr>
      <xdr:spPr>
        <a:xfrm>
          <a:off x="167925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6" name="テキスト ボックス 375">
          <a:extLst>
            <a:ext uri="{FF2B5EF4-FFF2-40B4-BE49-F238E27FC236}">
              <a16:creationId xmlns:a16="http://schemas.microsoft.com/office/drawing/2014/main" xmlns="" id="{661F8BE6-7455-4EAC-A27E-290D77FD1405}"/>
            </a:ext>
          </a:extLst>
        </xdr:cNvPr>
        <xdr:cNvSpPr txBox="1"/>
      </xdr:nvSpPr>
      <xdr:spPr>
        <a:xfrm>
          <a:off x="16363496"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77" name="直線コネクタ 376">
          <a:extLst>
            <a:ext uri="{FF2B5EF4-FFF2-40B4-BE49-F238E27FC236}">
              <a16:creationId xmlns:a16="http://schemas.microsoft.com/office/drawing/2014/main" xmlns="" id="{C9041451-F86D-4EE8-A0F6-AD8140A01866}"/>
            </a:ext>
          </a:extLst>
        </xdr:cNvPr>
        <xdr:cNvCxnSpPr/>
      </xdr:nvCxnSpPr>
      <xdr:spPr>
        <a:xfrm>
          <a:off x="16792575" y="10703378"/>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78" name="テキスト ボックス 377">
          <a:extLst>
            <a:ext uri="{FF2B5EF4-FFF2-40B4-BE49-F238E27FC236}">
              <a16:creationId xmlns:a16="http://schemas.microsoft.com/office/drawing/2014/main" xmlns="" id="{5272BA15-FFBE-4972-9000-54980668DB28}"/>
            </a:ext>
          </a:extLst>
        </xdr:cNvPr>
        <xdr:cNvSpPr txBox="1"/>
      </xdr:nvSpPr>
      <xdr:spPr>
        <a:xfrm>
          <a:off x="16363496"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79" name="直線コネクタ 378">
          <a:extLst>
            <a:ext uri="{FF2B5EF4-FFF2-40B4-BE49-F238E27FC236}">
              <a16:creationId xmlns:a16="http://schemas.microsoft.com/office/drawing/2014/main" xmlns="" id="{7D89EAFB-B4B3-4FC9-A2B1-97DA0D358549}"/>
            </a:ext>
          </a:extLst>
        </xdr:cNvPr>
        <xdr:cNvCxnSpPr/>
      </xdr:nvCxnSpPr>
      <xdr:spPr>
        <a:xfrm>
          <a:off x="16792575" y="1038950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0" name="テキスト ボックス 379">
          <a:extLst>
            <a:ext uri="{FF2B5EF4-FFF2-40B4-BE49-F238E27FC236}">
              <a16:creationId xmlns:a16="http://schemas.microsoft.com/office/drawing/2014/main" xmlns="" id="{42F84C4B-3D70-4079-A287-53AC4A99C8B4}"/>
            </a:ext>
          </a:extLst>
        </xdr:cNvPr>
        <xdr:cNvSpPr txBox="1"/>
      </xdr:nvSpPr>
      <xdr:spPr>
        <a:xfrm>
          <a:off x="16363496"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1" name="直線コネクタ 380">
          <a:extLst>
            <a:ext uri="{FF2B5EF4-FFF2-40B4-BE49-F238E27FC236}">
              <a16:creationId xmlns:a16="http://schemas.microsoft.com/office/drawing/2014/main" xmlns="" id="{CD52097D-2438-446B-BA48-6F946860CBEF}"/>
            </a:ext>
          </a:extLst>
        </xdr:cNvPr>
        <xdr:cNvCxnSpPr/>
      </xdr:nvCxnSpPr>
      <xdr:spPr>
        <a:xfrm>
          <a:off x="16792575" y="10075635"/>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82" name="テキスト ボックス 381">
          <a:extLst>
            <a:ext uri="{FF2B5EF4-FFF2-40B4-BE49-F238E27FC236}">
              <a16:creationId xmlns:a16="http://schemas.microsoft.com/office/drawing/2014/main" xmlns="" id="{85A8B3BD-F4DF-487F-A31A-0F839D736C1A}"/>
            </a:ext>
          </a:extLst>
        </xdr:cNvPr>
        <xdr:cNvSpPr txBox="1"/>
      </xdr:nvSpPr>
      <xdr:spPr>
        <a:xfrm>
          <a:off x="16363496"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83" name="直線コネクタ 382">
          <a:extLst>
            <a:ext uri="{FF2B5EF4-FFF2-40B4-BE49-F238E27FC236}">
              <a16:creationId xmlns:a16="http://schemas.microsoft.com/office/drawing/2014/main" xmlns="" id="{985EF3C0-D206-40BD-826C-941710219022}"/>
            </a:ext>
          </a:extLst>
        </xdr:cNvPr>
        <xdr:cNvCxnSpPr/>
      </xdr:nvCxnSpPr>
      <xdr:spPr>
        <a:xfrm>
          <a:off x="16792575" y="9755415"/>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84" name="テキスト ボックス 383">
          <a:extLst>
            <a:ext uri="{FF2B5EF4-FFF2-40B4-BE49-F238E27FC236}">
              <a16:creationId xmlns:a16="http://schemas.microsoft.com/office/drawing/2014/main" xmlns="" id="{46C5DEA7-C96A-482D-8615-AD70D47C5D73}"/>
            </a:ext>
          </a:extLst>
        </xdr:cNvPr>
        <xdr:cNvSpPr txBox="1"/>
      </xdr:nvSpPr>
      <xdr:spPr>
        <a:xfrm>
          <a:off x="16363496"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85" name="直線コネクタ 384">
          <a:extLst>
            <a:ext uri="{FF2B5EF4-FFF2-40B4-BE49-F238E27FC236}">
              <a16:creationId xmlns:a16="http://schemas.microsoft.com/office/drawing/2014/main" xmlns="" id="{87E678D6-1BD4-44B6-B772-914C0A287695}"/>
            </a:ext>
          </a:extLst>
        </xdr:cNvPr>
        <xdr:cNvCxnSpPr/>
      </xdr:nvCxnSpPr>
      <xdr:spPr>
        <a:xfrm>
          <a:off x="16792575" y="944154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86" name="テキスト ボックス 385">
          <a:extLst>
            <a:ext uri="{FF2B5EF4-FFF2-40B4-BE49-F238E27FC236}">
              <a16:creationId xmlns:a16="http://schemas.microsoft.com/office/drawing/2014/main" xmlns="" id="{ED00ABB4-0D40-4483-8F53-B79736610D39}"/>
            </a:ext>
          </a:extLst>
        </xdr:cNvPr>
        <xdr:cNvSpPr txBox="1"/>
      </xdr:nvSpPr>
      <xdr:spPr>
        <a:xfrm>
          <a:off x="16318426" y="93056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87" name="直線コネクタ 386">
          <a:extLst>
            <a:ext uri="{FF2B5EF4-FFF2-40B4-BE49-F238E27FC236}">
              <a16:creationId xmlns:a16="http://schemas.microsoft.com/office/drawing/2014/main" xmlns="" id="{B55B1D0A-2BE7-4E6A-8068-387FD60A8B79}"/>
            </a:ext>
          </a:extLst>
        </xdr:cNvPr>
        <xdr:cNvCxnSpPr/>
      </xdr:nvCxnSpPr>
      <xdr:spPr>
        <a:xfrm>
          <a:off x="16792575" y="9127672"/>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88" name="テキスト ボックス 387">
          <a:extLst>
            <a:ext uri="{FF2B5EF4-FFF2-40B4-BE49-F238E27FC236}">
              <a16:creationId xmlns:a16="http://schemas.microsoft.com/office/drawing/2014/main" xmlns="" id="{90D7D9EE-2B10-43B2-A57B-C4B74E20CAAE}"/>
            </a:ext>
          </a:extLst>
        </xdr:cNvPr>
        <xdr:cNvSpPr txBox="1"/>
      </xdr:nvSpPr>
      <xdr:spPr>
        <a:xfrm>
          <a:off x="16318426"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9" name="直線コネクタ 388">
          <a:extLst>
            <a:ext uri="{FF2B5EF4-FFF2-40B4-BE49-F238E27FC236}">
              <a16:creationId xmlns:a16="http://schemas.microsoft.com/office/drawing/2014/main" xmlns="" id="{EF373D52-FC97-46D0-8BA6-BC9981E8B62A}"/>
            </a:ext>
          </a:extLst>
        </xdr:cNvPr>
        <xdr:cNvCxnSpPr/>
      </xdr:nvCxnSpPr>
      <xdr:spPr>
        <a:xfrm>
          <a:off x="167925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90" name="テキスト ボックス 389">
          <a:extLst>
            <a:ext uri="{FF2B5EF4-FFF2-40B4-BE49-F238E27FC236}">
              <a16:creationId xmlns:a16="http://schemas.microsoft.com/office/drawing/2014/main" xmlns="" id="{271E8A30-D4D9-48E1-BEA4-ACBBE007B9BD}"/>
            </a:ext>
          </a:extLst>
        </xdr:cNvPr>
        <xdr:cNvSpPr txBox="1"/>
      </xdr:nvSpPr>
      <xdr:spPr>
        <a:xfrm>
          <a:off x="16318426"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91" name="【学校施設】&#10;一人当たり面積グラフ枠">
          <a:extLst>
            <a:ext uri="{FF2B5EF4-FFF2-40B4-BE49-F238E27FC236}">
              <a16:creationId xmlns:a16="http://schemas.microsoft.com/office/drawing/2014/main" xmlns="" id="{2FA5238E-136D-4479-8E15-85835D2B45A5}"/>
            </a:ext>
          </a:extLst>
        </xdr:cNvPr>
        <xdr:cNvSpPr/>
      </xdr:nvSpPr>
      <xdr:spPr>
        <a:xfrm>
          <a:off x="167925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392" name="直線コネクタ 391">
          <a:extLst>
            <a:ext uri="{FF2B5EF4-FFF2-40B4-BE49-F238E27FC236}">
              <a16:creationId xmlns:a16="http://schemas.microsoft.com/office/drawing/2014/main" xmlns="" id="{9A289A24-E33F-45E7-8687-A9378C33013A}"/>
            </a:ext>
          </a:extLst>
        </xdr:cNvPr>
        <xdr:cNvCxnSpPr/>
      </xdr:nvCxnSpPr>
      <xdr:spPr>
        <a:xfrm flipV="1">
          <a:off x="20322539" y="9222214"/>
          <a:ext cx="0" cy="148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393" name="【学校施設】&#10;一人当たり面積最小値テキスト">
          <a:extLst>
            <a:ext uri="{FF2B5EF4-FFF2-40B4-BE49-F238E27FC236}">
              <a16:creationId xmlns:a16="http://schemas.microsoft.com/office/drawing/2014/main" xmlns="" id="{D382359C-A1E6-4582-BE0D-E99CE78E0F18}"/>
            </a:ext>
          </a:extLst>
        </xdr:cNvPr>
        <xdr:cNvSpPr txBox="1"/>
      </xdr:nvSpPr>
      <xdr:spPr>
        <a:xfrm>
          <a:off x="20412075"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394" name="直線コネクタ 393">
          <a:extLst>
            <a:ext uri="{FF2B5EF4-FFF2-40B4-BE49-F238E27FC236}">
              <a16:creationId xmlns:a16="http://schemas.microsoft.com/office/drawing/2014/main" xmlns="" id="{22C44985-2B12-4655-B7D4-055A54049DB3}"/>
            </a:ext>
          </a:extLst>
        </xdr:cNvPr>
        <xdr:cNvCxnSpPr/>
      </xdr:nvCxnSpPr>
      <xdr:spPr>
        <a:xfrm>
          <a:off x="20234275" y="10703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395" name="【学校施設】&#10;一人当たり面積最大値テキスト">
          <a:extLst>
            <a:ext uri="{FF2B5EF4-FFF2-40B4-BE49-F238E27FC236}">
              <a16:creationId xmlns:a16="http://schemas.microsoft.com/office/drawing/2014/main" xmlns="" id="{AA642CA8-4626-4E78-8346-6AEB0873793E}"/>
            </a:ext>
          </a:extLst>
        </xdr:cNvPr>
        <xdr:cNvSpPr txBox="1"/>
      </xdr:nvSpPr>
      <xdr:spPr>
        <a:xfrm>
          <a:off x="20412075" y="900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396" name="直線コネクタ 395">
          <a:extLst>
            <a:ext uri="{FF2B5EF4-FFF2-40B4-BE49-F238E27FC236}">
              <a16:creationId xmlns:a16="http://schemas.microsoft.com/office/drawing/2014/main" xmlns="" id="{E5D786F5-C871-4BB6-A66A-629F7EB39249}"/>
            </a:ext>
          </a:extLst>
        </xdr:cNvPr>
        <xdr:cNvCxnSpPr/>
      </xdr:nvCxnSpPr>
      <xdr:spPr>
        <a:xfrm>
          <a:off x="20234275" y="922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397" name="【学校施設】&#10;一人当たり面積平均値テキスト">
          <a:extLst>
            <a:ext uri="{FF2B5EF4-FFF2-40B4-BE49-F238E27FC236}">
              <a16:creationId xmlns:a16="http://schemas.microsoft.com/office/drawing/2014/main" xmlns="" id="{52B913F0-43E4-424E-8861-92AFC6C88D9C}"/>
            </a:ext>
          </a:extLst>
        </xdr:cNvPr>
        <xdr:cNvSpPr txBox="1"/>
      </xdr:nvSpPr>
      <xdr:spPr>
        <a:xfrm>
          <a:off x="20412075" y="1046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398" name="フローチャート : 判断 397">
          <a:extLst>
            <a:ext uri="{FF2B5EF4-FFF2-40B4-BE49-F238E27FC236}">
              <a16:creationId xmlns:a16="http://schemas.microsoft.com/office/drawing/2014/main" xmlns="" id="{8ED4B4FF-0CA1-49CB-A6A4-A276E0AC5A24}"/>
            </a:ext>
          </a:extLst>
        </xdr:cNvPr>
        <xdr:cNvSpPr/>
      </xdr:nvSpPr>
      <xdr:spPr>
        <a:xfrm>
          <a:off x="20272375" y="10490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133713</xdr:rowOff>
    </xdr:from>
    <xdr:to>
      <xdr:col>31</xdr:col>
      <xdr:colOff>85725</xdr:colOff>
      <xdr:row>63</xdr:row>
      <xdr:rowOff>63863</xdr:rowOff>
    </xdr:to>
    <xdr:sp macro="" textlink="">
      <xdr:nvSpPr>
        <xdr:cNvPr id="399" name="フローチャート : 判断 398">
          <a:extLst>
            <a:ext uri="{FF2B5EF4-FFF2-40B4-BE49-F238E27FC236}">
              <a16:creationId xmlns:a16="http://schemas.microsoft.com/office/drawing/2014/main" xmlns="" id="{E91CA1F2-CA1D-4ED1-8894-0E66D6FEC957}"/>
            </a:ext>
          </a:extLst>
        </xdr:cNvPr>
        <xdr:cNvSpPr/>
      </xdr:nvSpPr>
      <xdr:spPr>
        <a:xfrm>
          <a:off x="19504025" y="10376263"/>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F0CC4018-E4D1-4E31-B44E-7CE02F1C81D1}"/>
            </a:ext>
          </a:extLst>
        </xdr:cNvPr>
        <xdr:cNvSpPr txBox="1"/>
      </xdr:nvSpPr>
      <xdr:spPr>
        <a:xfrm>
          <a:off x="2013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831CC11C-353C-4AEA-9079-DBC940AC3AB2}"/>
            </a:ext>
          </a:extLst>
        </xdr:cNvPr>
        <xdr:cNvSpPr txBox="1"/>
      </xdr:nvSpPr>
      <xdr:spPr>
        <a:xfrm>
          <a:off x="19408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015BFDFB-B35A-4B37-997C-7CFC7BCAB51A}"/>
            </a:ext>
          </a:extLst>
        </xdr:cNvPr>
        <xdr:cNvSpPr txBox="1"/>
      </xdr:nvSpPr>
      <xdr:spPr>
        <a:xfrm>
          <a:off x="18576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D40595EF-AF23-4F83-87A3-923EB6AEB099}"/>
            </a:ext>
          </a:extLst>
        </xdr:cNvPr>
        <xdr:cNvSpPr txBox="1"/>
      </xdr:nvSpPr>
      <xdr:spPr>
        <a:xfrm>
          <a:off x="177450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04" name="テキスト ボックス 403">
          <a:extLst>
            <a:ext uri="{FF2B5EF4-FFF2-40B4-BE49-F238E27FC236}">
              <a16:creationId xmlns:a16="http://schemas.microsoft.com/office/drawing/2014/main" xmlns="" id="{E1D7DD45-E2F4-43A7-8102-989F882B6D90}"/>
            </a:ext>
          </a:extLst>
        </xdr:cNvPr>
        <xdr:cNvSpPr txBox="1"/>
      </xdr:nvSpPr>
      <xdr:spPr>
        <a:xfrm>
          <a:off x="169703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84564</xdr:rowOff>
    </xdr:from>
    <xdr:to>
      <xdr:col>32</xdr:col>
      <xdr:colOff>238125</xdr:colOff>
      <xdr:row>56</xdr:row>
      <xdr:rowOff>14714</xdr:rowOff>
    </xdr:to>
    <xdr:sp macro="" textlink="">
      <xdr:nvSpPr>
        <xdr:cNvPr id="405" name="円/楕円 404">
          <a:extLst>
            <a:ext uri="{FF2B5EF4-FFF2-40B4-BE49-F238E27FC236}">
              <a16:creationId xmlns:a16="http://schemas.microsoft.com/office/drawing/2014/main" xmlns="" id="{EBC46B87-D1BE-47DF-A82B-5D92926C42BF}"/>
            </a:ext>
          </a:extLst>
        </xdr:cNvPr>
        <xdr:cNvSpPr/>
      </xdr:nvSpPr>
      <xdr:spPr>
        <a:xfrm>
          <a:off x="20272375" y="9171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37591</xdr:rowOff>
    </xdr:from>
    <xdr:ext cx="534377" cy="259045"/>
    <xdr:sp macro="" textlink="">
      <xdr:nvSpPr>
        <xdr:cNvPr id="406" name="【学校施設】&#10;一人当たり面積該当値テキスト">
          <a:extLst>
            <a:ext uri="{FF2B5EF4-FFF2-40B4-BE49-F238E27FC236}">
              <a16:creationId xmlns:a16="http://schemas.microsoft.com/office/drawing/2014/main" xmlns="" id="{CE611FEF-E1E1-48D4-8D2F-1E0630F17B94}"/>
            </a:ext>
          </a:extLst>
        </xdr:cNvPr>
        <xdr:cNvSpPr txBox="1"/>
      </xdr:nvSpPr>
      <xdr:spPr>
        <a:xfrm>
          <a:off x="20412075" y="91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11.421</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103832</xdr:rowOff>
    </xdr:from>
    <xdr:to>
      <xdr:col>31</xdr:col>
      <xdr:colOff>85725</xdr:colOff>
      <xdr:row>56</xdr:row>
      <xdr:rowOff>33982</xdr:rowOff>
    </xdr:to>
    <xdr:sp macro="" textlink="">
      <xdr:nvSpPr>
        <xdr:cNvPr id="407" name="円/楕円 406">
          <a:extLst>
            <a:ext uri="{FF2B5EF4-FFF2-40B4-BE49-F238E27FC236}">
              <a16:creationId xmlns:a16="http://schemas.microsoft.com/office/drawing/2014/main" xmlns="" id="{06540B9C-F8BB-4C36-9840-1F5AB1430BC9}"/>
            </a:ext>
          </a:extLst>
        </xdr:cNvPr>
        <xdr:cNvSpPr/>
      </xdr:nvSpPr>
      <xdr:spPr>
        <a:xfrm>
          <a:off x="19504025" y="91906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135364</xdr:rowOff>
    </xdr:from>
    <xdr:to>
      <xdr:col>32</xdr:col>
      <xdr:colOff>187325</xdr:colOff>
      <xdr:row>55</xdr:row>
      <xdr:rowOff>154632</xdr:rowOff>
    </xdr:to>
    <xdr:cxnSp macro="">
      <xdr:nvCxnSpPr>
        <xdr:cNvPr id="408" name="直線コネクタ 407">
          <a:extLst>
            <a:ext uri="{FF2B5EF4-FFF2-40B4-BE49-F238E27FC236}">
              <a16:creationId xmlns:a16="http://schemas.microsoft.com/office/drawing/2014/main" xmlns="" id="{5C290261-A54B-4B3A-9B5B-B1390B3A3764}"/>
            </a:ext>
          </a:extLst>
        </xdr:cNvPr>
        <xdr:cNvCxnSpPr/>
      </xdr:nvCxnSpPr>
      <xdr:spPr>
        <a:xfrm flipV="1">
          <a:off x="19542125" y="9222214"/>
          <a:ext cx="78105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54990</xdr:rowOff>
    </xdr:from>
    <xdr:ext cx="469744" cy="259045"/>
    <xdr:sp macro="" textlink="">
      <xdr:nvSpPr>
        <xdr:cNvPr id="409" name="n_1aveValue【学校施設】&#10;一人当たり面積">
          <a:extLst>
            <a:ext uri="{FF2B5EF4-FFF2-40B4-BE49-F238E27FC236}">
              <a16:creationId xmlns:a16="http://schemas.microsoft.com/office/drawing/2014/main" xmlns="" id="{A1054EDE-D1DE-45B7-97DC-93E2C48368D7}"/>
            </a:ext>
          </a:extLst>
        </xdr:cNvPr>
        <xdr:cNvSpPr txBox="1"/>
      </xdr:nvSpPr>
      <xdr:spPr>
        <a:xfrm>
          <a:off x="19351702" y="10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440835</xdr:colOff>
      <xdr:row>54</xdr:row>
      <xdr:rowOff>50509</xdr:rowOff>
    </xdr:from>
    <xdr:ext cx="534377" cy="259045"/>
    <xdr:sp macro="" textlink="">
      <xdr:nvSpPr>
        <xdr:cNvPr id="410" name="n_1mainValue【学校施設】&#10;一人当たり面積">
          <a:extLst>
            <a:ext uri="{FF2B5EF4-FFF2-40B4-BE49-F238E27FC236}">
              <a16:creationId xmlns:a16="http://schemas.microsoft.com/office/drawing/2014/main" xmlns="" id="{DC519E40-FA0D-41E9-B9C0-0EE876BA3E65}"/>
            </a:ext>
          </a:extLst>
        </xdr:cNvPr>
        <xdr:cNvSpPr txBox="1"/>
      </xdr:nvSpPr>
      <xdr:spPr>
        <a:xfrm>
          <a:off x="19319385" y="89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11" name="正方形/長方形 410">
          <a:extLst>
            <a:ext uri="{FF2B5EF4-FFF2-40B4-BE49-F238E27FC236}">
              <a16:creationId xmlns:a16="http://schemas.microsoft.com/office/drawing/2014/main" xmlns="" id="{2DD6794F-1D22-49CE-908A-F90D34288318}"/>
            </a:ext>
          </a:extLst>
        </xdr:cNvPr>
        <xdr:cNvSpPr/>
      </xdr:nvSpPr>
      <xdr:spPr>
        <a:xfrm>
          <a:off x="114077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2" name="正方形/長方形 411">
          <a:extLst>
            <a:ext uri="{FF2B5EF4-FFF2-40B4-BE49-F238E27FC236}">
              <a16:creationId xmlns:a16="http://schemas.microsoft.com/office/drawing/2014/main" xmlns="" id="{EDE0F316-A640-4579-B9B0-B9B9C51EDF31}"/>
            </a:ext>
          </a:extLst>
        </xdr:cNvPr>
        <xdr:cNvSpPr/>
      </xdr:nvSpPr>
      <xdr:spPr>
        <a:xfrm>
          <a:off x="115347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3" name="正方形/長方形 412">
          <a:extLst>
            <a:ext uri="{FF2B5EF4-FFF2-40B4-BE49-F238E27FC236}">
              <a16:creationId xmlns:a16="http://schemas.microsoft.com/office/drawing/2014/main" xmlns="" id="{F1B8800C-9354-4CC1-A298-7A45AB3A2C18}"/>
            </a:ext>
          </a:extLst>
        </xdr:cNvPr>
        <xdr:cNvSpPr/>
      </xdr:nvSpPr>
      <xdr:spPr>
        <a:xfrm>
          <a:off x="115347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4" name="正方形/長方形 413">
          <a:extLst>
            <a:ext uri="{FF2B5EF4-FFF2-40B4-BE49-F238E27FC236}">
              <a16:creationId xmlns:a16="http://schemas.microsoft.com/office/drawing/2014/main" xmlns="" id="{C3508143-04D1-42BF-B80E-64AF5695ACD6}"/>
            </a:ext>
          </a:extLst>
        </xdr:cNvPr>
        <xdr:cNvSpPr/>
      </xdr:nvSpPr>
      <xdr:spPr>
        <a:xfrm>
          <a:off x="1249362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5" name="正方形/長方形 414">
          <a:extLst>
            <a:ext uri="{FF2B5EF4-FFF2-40B4-BE49-F238E27FC236}">
              <a16:creationId xmlns:a16="http://schemas.microsoft.com/office/drawing/2014/main" xmlns="" id="{0D082302-1EF7-4BB9-AA5B-9F18C71D4B51}"/>
            </a:ext>
          </a:extLst>
        </xdr:cNvPr>
        <xdr:cNvSpPr/>
      </xdr:nvSpPr>
      <xdr:spPr>
        <a:xfrm>
          <a:off x="1249362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6" name="正方形/長方形 415">
          <a:extLst>
            <a:ext uri="{FF2B5EF4-FFF2-40B4-BE49-F238E27FC236}">
              <a16:creationId xmlns:a16="http://schemas.microsoft.com/office/drawing/2014/main" xmlns="" id="{10B6DDD3-4034-4C65-85EF-67D6EFF19D85}"/>
            </a:ext>
          </a:extLst>
        </xdr:cNvPr>
        <xdr:cNvSpPr/>
      </xdr:nvSpPr>
      <xdr:spPr>
        <a:xfrm>
          <a:off x="135223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17" name="正方形/長方形 416">
          <a:extLst>
            <a:ext uri="{FF2B5EF4-FFF2-40B4-BE49-F238E27FC236}">
              <a16:creationId xmlns:a16="http://schemas.microsoft.com/office/drawing/2014/main" xmlns="" id="{B3A42BEC-F522-4AA1-A852-94315278A02B}"/>
            </a:ext>
          </a:extLst>
        </xdr:cNvPr>
        <xdr:cNvSpPr/>
      </xdr:nvSpPr>
      <xdr:spPr>
        <a:xfrm>
          <a:off x="135223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8" name="正方形/長方形 417">
          <a:extLst>
            <a:ext uri="{FF2B5EF4-FFF2-40B4-BE49-F238E27FC236}">
              <a16:creationId xmlns:a16="http://schemas.microsoft.com/office/drawing/2014/main" xmlns="" id="{DA0114AC-8FA5-43B3-BE04-78B75DC7CA87}"/>
            </a:ext>
          </a:extLst>
        </xdr:cNvPr>
        <xdr:cNvSpPr/>
      </xdr:nvSpPr>
      <xdr:spPr>
        <a:xfrm>
          <a:off x="11407775" y="124841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19" name="正方形/長方形 418">
          <a:extLst>
            <a:ext uri="{FF2B5EF4-FFF2-40B4-BE49-F238E27FC236}">
              <a16:creationId xmlns:a16="http://schemas.microsoft.com/office/drawing/2014/main" xmlns="" id="{ED101C32-05F8-449E-917B-893B561AD130}"/>
            </a:ext>
          </a:extLst>
        </xdr:cNvPr>
        <xdr:cNvSpPr/>
      </xdr:nvSpPr>
      <xdr:spPr>
        <a:xfrm>
          <a:off x="167925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0" name="正方形/長方形 419">
          <a:extLst>
            <a:ext uri="{FF2B5EF4-FFF2-40B4-BE49-F238E27FC236}">
              <a16:creationId xmlns:a16="http://schemas.microsoft.com/office/drawing/2014/main" xmlns="" id="{610D7B48-AA8F-44BA-9679-8BD38CCB9940}"/>
            </a:ext>
          </a:extLst>
        </xdr:cNvPr>
        <xdr:cNvSpPr/>
      </xdr:nvSpPr>
      <xdr:spPr>
        <a:xfrm>
          <a:off x="169195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1" name="正方形/長方形 420">
          <a:extLst>
            <a:ext uri="{FF2B5EF4-FFF2-40B4-BE49-F238E27FC236}">
              <a16:creationId xmlns:a16="http://schemas.microsoft.com/office/drawing/2014/main" xmlns="" id="{0C0ED250-9B5F-4165-B228-27F2FACC0BD5}"/>
            </a:ext>
          </a:extLst>
        </xdr:cNvPr>
        <xdr:cNvSpPr/>
      </xdr:nvSpPr>
      <xdr:spPr>
        <a:xfrm>
          <a:off x="169195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2" name="正方形/長方形 421">
          <a:extLst>
            <a:ext uri="{FF2B5EF4-FFF2-40B4-BE49-F238E27FC236}">
              <a16:creationId xmlns:a16="http://schemas.microsoft.com/office/drawing/2014/main" xmlns="" id="{C62AC0D8-6BAE-47C1-AABD-A50E91AA4522}"/>
            </a:ext>
          </a:extLst>
        </xdr:cNvPr>
        <xdr:cNvSpPr/>
      </xdr:nvSpPr>
      <xdr:spPr>
        <a:xfrm>
          <a:off x="178212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3" name="正方形/長方形 422">
          <a:extLst>
            <a:ext uri="{FF2B5EF4-FFF2-40B4-BE49-F238E27FC236}">
              <a16:creationId xmlns:a16="http://schemas.microsoft.com/office/drawing/2014/main" xmlns="" id="{9CCE927B-67FD-4B47-821E-D0A9CFC5E6B9}"/>
            </a:ext>
          </a:extLst>
        </xdr:cNvPr>
        <xdr:cNvSpPr/>
      </xdr:nvSpPr>
      <xdr:spPr>
        <a:xfrm>
          <a:off x="178212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4" name="正方形/長方形 423">
          <a:extLst>
            <a:ext uri="{FF2B5EF4-FFF2-40B4-BE49-F238E27FC236}">
              <a16:creationId xmlns:a16="http://schemas.microsoft.com/office/drawing/2014/main" xmlns="" id="{DD971C30-0B48-43CC-9DFC-9F9453E04EE6}"/>
            </a:ext>
          </a:extLst>
        </xdr:cNvPr>
        <xdr:cNvSpPr/>
      </xdr:nvSpPr>
      <xdr:spPr>
        <a:xfrm>
          <a:off x="18875375" y="120205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5" name="正方形/長方形 424">
          <a:extLst>
            <a:ext uri="{FF2B5EF4-FFF2-40B4-BE49-F238E27FC236}">
              <a16:creationId xmlns:a16="http://schemas.microsoft.com/office/drawing/2014/main" xmlns="" id="{E023435C-459A-4BD9-B6C7-9A6C646034BF}"/>
            </a:ext>
          </a:extLst>
        </xdr:cNvPr>
        <xdr:cNvSpPr/>
      </xdr:nvSpPr>
      <xdr:spPr>
        <a:xfrm>
          <a:off x="18875375" y="122174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6" name="正方形/長方形 425">
          <a:extLst>
            <a:ext uri="{FF2B5EF4-FFF2-40B4-BE49-F238E27FC236}">
              <a16:creationId xmlns:a16="http://schemas.microsoft.com/office/drawing/2014/main" xmlns="" id="{28B0DD6C-2D2C-4202-A843-086492B5F80C}"/>
            </a:ext>
          </a:extLst>
        </xdr:cNvPr>
        <xdr:cNvSpPr/>
      </xdr:nvSpPr>
      <xdr:spPr>
        <a:xfrm>
          <a:off x="16792575" y="124841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27" name="正方形/長方形 426">
          <a:extLst>
            <a:ext uri="{FF2B5EF4-FFF2-40B4-BE49-F238E27FC236}">
              <a16:creationId xmlns:a16="http://schemas.microsoft.com/office/drawing/2014/main" xmlns="" id="{64DF6514-E721-4098-9DFB-442BF1653A70}"/>
            </a:ext>
          </a:extLst>
        </xdr:cNvPr>
        <xdr:cNvSpPr/>
      </xdr:nvSpPr>
      <xdr:spPr>
        <a:xfrm>
          <a:off x="114077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28" name="正方形/長方形 427">
          <a:extLst>
            <a:ext uri="{FF2B5EF4-FFF2-40B4-BE49-F238E27FC236}">
              <a16:creationId xmlns:a16="http://schemas.microsoft.com/office/drawing/2014/main" xmlns="" id="{D45A808A-D17E-4E23-A992-652507CF0334}"/>
            </a:ext>
          </a:extLst>
        </xdr:cNvPr>
        <xdr:cNvSpPr/>
      </xdr:nvSpPr>
      <xdr:spPr>
        <a:xfrm>
          <a:off x="115347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29" name="正方形/長方形 428">
          <a:extLst>
            <a:ext uri="{FF2B5EF4-FFF2-40B4-BE49-F238E27FC236}">
              <a16:creationId xmlns:a16="http://schemas.microsoft.com/office/drawing/2014/main" xmlns="" id="{58578F24-7CCE-4984-8426-662CD706C085}"/>
            </a:ext>
          </a:extLst>
        </xdr:cNvPr>
        <xdr:cNvSpPr/>
      </xdr:nvSpPr>
      <xdr:spPr>
        <a:xfrm>
          <a:off x="115347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30" name="正方形/長方形 429">
          <a:extLst>
            <a:ext uri="{FF2B5EF4-FFF2-40B4-BE49-F238E27FC236}">
              <a16:creationId xmlns:a16="http://schemas.microsoft.com/office/drawing/2014/main" xmlns="" id="{1B2B36CF-1D99-4464-90BE-290B00E54C76}"/>
            </a:ext>
          </a:extLst>
        </xdr:cNvPr>
        <xdr:cNvSpPr/>
      </xdr:nvSpPr>
      <xdr:spPr>
        <a:xfrm>
          <a:off x="1249362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31" name="正方形/長方形 430">
          <a:extLst>
            <a:ext uri="{FF2B5EF4-FFF2-40B4-BE49-F238E27FC236}">
              <a16:creationId xmlns:a16="http://schemas.microsoft.com/office/drawing/2014/main" xmlns="" id="{E2C6BC48-F6EA-4BAA-A2B8-23600DA38D9A}"/>
            </a:ext>
          </a:extLst>
        </xdr:cNvPr>
        <xdr:cNvSpPr/>
      </xdr:nvSpPr>
      <xdr:spPr>
        <a:xfrm>
          <a:off x="1249362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32" name="正方形/長方形 431">
          <a:extLst>
            <a:ext uri="{FF2B5EF4-FFF2-40B4-BE49-F238E27FC236}">
              <a16:creationId xmlns:a16="http://schemas.microsoft.com/office/drawing/2014/main" xmlns="" id="{428C07D1-C88A-4369-89D6-2DBCAE5303C4}"/>
            </a:ext>
          </a:extLst>
        </xdr:cNvPr>
        <xdr:cNvSpPr/>
      </xdr:nvSpPr>
      <xdr:spPr>
        <a:xfrm>
          <a:off x="135223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33" name="正方形/長方形 432">
          <a:extLst>
            <a:ext uri="{FF2B5EF4-FFF2-40B4-BE49-F238E27FC236}">
              <a16:creationId xmlns:a16="http://schemas.microsoft.com/office/drawing/2014/main" xmlns="" id="{8D0B46CE-50C9-42A6-A9B0-80F7531E66FC}"/>
            </a:ext>
          </a:extLst>
        </xdr:cNvPr>
        <xdr:cNvSpPr/>
      </xdr:nvSpPr>
      <xdr:spPr>
        <a:xfrm>
          <a:off x="135223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34" name="正方形/長方形 433">
          <a:extLst>
            <a:ext uri="{FF2B5EF4-FFF2-40B4-BE49-F238E27FC236}">
              <a16:creationId xmlns:a16="http://schemas.microsoft.com/office/drawing/2014/main" xmlns="" id="{297AF8A8-92B4-48E2-88F0-5F76045F8DDE}"/>
            </a:ext>
          </a:extLst>
        </xdr:cNvPr>
        <xdr:cNvSpPr/>
      </xdr:nvSpPr>
      <xdr:spPr>
        <a:xfrm>
          <a:off x="11407775" y="16192500"/>
          <a:ext cx="43243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a:extLst>
            <a:ext uri="{FF2B5EF4-FFF2-40B4-BE49-F238E27FC236}">
              <a16:creationId xmlns:a16="http://schemas.microsoft.com/office/drawing/2014/main" xmlns="" id="{9403DABA-B5EA-4CC7-8E7B-DDB9017D1123}"/>
            </a:ext>
          </a:extLst>
        </xdr:cNvPr>
        <xdr:cNvSpPr/>
      </xdr:nvSpPr>
      <xdr:spPr>
        <a:xfrm>
          <a:off x="167925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a:extLst>
            <a:ext uri="{FF2B5EF4-FFF2-40B4-BE49-F238E27FC236}">
              <a16:creationId xmlns:a16="http://schemas.microsoft.com/office/drawing/2014/main" xmlns="" id="{C3EA31CE-69C8-48F7-8416-AAC2DBA1F38F}"/>
            </a:ext>
          </a:extLst>
        </xdr:cNvPr>
        <xdr:cNvSpPr/>
      </xdr:nvSpPr>
      <xdr:spPr>
        <a:xfrm>
          <a:off x="169195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a:extLst>
            <a:ext uri="{FF2B5EF4-FFF2-40B4-BE49-F238E27FC236}">
              <a16:creationId xmlns:a16="http://schemas.microsoft.com/office/drawing/2014/main" xmlns="" id="{6501AF4E-51F9-4F42-9ED9-56B9A8FFD96B}"/>
            </a:ext>
          </a:extLst>
        </xdr:cNvPr>
        <xdr:cNvSpPr/>
      </xdr:nvSpPr>
      <xdr:spPr>
        <a:xfrm>
          <a:off x="169195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a:extLst>
            <a:ext uri="{FF2B5EF4-FFF2-40B4-BE49-F238E27FC236}">
              <a16:creationId xmlns:a16="http://schemas.microsoft.com/office/drawing/2014/main" xmlns="" id="{F123C5E5-F2F3-4E68-94E0-250FAC725DB6}"/>
            </a:ext>
          </a:extLst>
        </xdr:cNvPr>
        <xdr:cNvSpPr/>
      </xdr:nvSpPr>
      <xdr:spPr>
        <a:xfrm>
          <a:off x="178212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a:extLst>
            <a:ext uri="{FF2B5EF4-FFF2-40B4-BE49-F238E27FC236}">
              <a16:creationId xmlns:a16="http://schemas.microsoft.com/office/drawing/2014/main" xmlns="" id="{CA97980F-BAE6-4D71-B2FE-ED8C4D239C94}"/>
            </a:ext>
          </a:extLst>
        </xdr:cNvPr>
        <xdr:cNvSpPr/>
      </xdr:nvSpPr>
      <xdr:spPr>
        <a:xfrm>
          <a:off x="178212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a:extLst>
            <a:ext uri="{FF2B5EF4-FFF2-40B4-BE49-F238E27FC236}">
              <a16:creationId xmlns:a16="http://schemas.microsoft.com/office/drawing/2014/main" xmlns="" id="{43519B2D-3CB2-4BFA-8998-5A966EC3026C}"/>
            </a:ext>
          </a:extLst>
        </xdr:cNvPr>
        <xdr:cNvSpPr/>
      </xdr:nvSpPr>
      <xdr:spPr>
        <a:xfrm>
          <a:off x="18875375" y="157099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a:extLst>
            <a:ext uri="{FF2B5EF4-FFF2-40B4-BE49-F238E27FC236}">
              <a16:creationId xmlns:a16="http://schemas.microsoft.com/office/drawing/2014/main" xmlns="" id="{DC08499D-4222-46FC-BACD-69499F221E24}"/>
            </a:ext>
          </a:extLst>
        </xdr:cNvPr>
        <xdr:cNvSpPr/>
      </xdr:nvSpPr>
      <xdr:spPr>
        <a:xfrm>
          <a:off x="18875375" y="159131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a:extLst>
            <a:ext uri="{FF2B5EF4-FFF2-40B4-BE49-F238E27FC236}">
              <a16:creationId xmlns:a16="http://schemas.microsoft.com/office/drawing/2014/main" xmlns="" id="{44E3AC50-0546-4BD9-A100-75AE11992266}"/>
            </a:ext>
          </a:extLst>
        </xdr:cNvPr>
        <xdr:cNvSpPr/>
      </xdr:nvSpPr>
      <xdr:spPr>
        <a:xfrm>
          <a:off x="16792575" y="16192500"/>
          <a:ext cx="43243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a:extLst>
            <a:ext uri="{FF2B5EF4-FFF2-40B4-BE49-F238E27FC236}">
              <a16:creationId xmlns:a16="http://schemas.microsoft.com/office/drawing/2014/main" xmlns="" id="{45ABB927-1D02-468A-8341-5D4BEDEFF283}"/>
            </a:ext>
          </a:extLst>
        </xdr:cNvPr>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a:extLst>
            <a:ext uri="{FF2B5EF4-FFF2-40B4-BE49-F238E27FC236}">
              <a16:creationId xmlns:a16="http://schemas.microsoft.com/office/drawing/2014/main" xmlns="" id="{19FD5B94-55F2-488E-86C4-B08969E255B6}"/>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a:extLst>
            <a:ext uri="{FF2B5EF4-FFF2-40B4-BE49-F238E27FC236}">
              <a16:creationId xmlns:a16="http://schemas.microsoft.com/office/drawing/2014/main" xmlns="" id="{5F7C1E29-21EF-4A27-BC37-5F9D9DD5946D}"/>
            </a:ext>
          </a:extLst>
        </xdr:cNvPr>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各施設とも類似団体内、沖縄県及び全国平均と比較し、有形固定資産減価償却率は低い数値となっている。引続き、施設の適切な維持管理や長寿命化に努めていく。</a:t>
          </a:r>
          <a:endParaRPr kumimoji="1" lang="en-US" altLang="ja-JP" sz="1300">
            <a:latin typeface="ＭＳ Ｐゴシック"/>
          </a:endParaRPr>
        </a:p>
        <a:p>
          <a:r>
            <a:rPr kumimoji="1" lang="ja-JP" altLang="en-US" sz="1300">
              <a:latin typeface="ＭＳ Ｐゴシック"/>
            </a:rPr>
            <a:t>尚、有形固定資産減価償却率が高い老朽化施設は、幼稚園であるが現在は施設は未使用であるため、今後は、早急に個別施設計画を策定し、同計画に基づき解体等を含めた再編に取組む必要がある。</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1359F6F9-A295-4FB4-A432-BFE410C42C37}"/>
            </a:ext>
          </a:extLst>
        </xdr:cNvPr>
        <xdr:cNvSpPr/>
      </xdr:nvSpPr>
      <xdr:spPr>
        <a:xfrm>
          <a:off x="635000" y="127000"/>
          <a:ext cx="11604625"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AA9C3F8E-7F3E-4396-A7FB-829B82C4BDC3}"/>
            </a:ext>
          </a:extLst>
        </xdr:cNvPr>
        <xdr:cNvSpPr/>
      </xdr:nvSpPr>
      <xdr:spPr>
        <a:xfrm>
          <a:off x="17497425" y="190500"/>
          <a:ext cx="36195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F0E6A410-7EB5-4871-B130-8F672F0F6EF3}"/>
            </a:ext>
          </a:extLst>
        </xdr:cNvPr>
        <xdr:cNvSpPr/>
      </xdr:nvSpPr>
      <xdr:spPr>
        <a:xfrm>
          <a:off x="17516475" y="215900"/>
          <a:ext cx="35750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9D4F3EB7-3F8E-4E56-BBAE-519532ADBF79}"/>
            </a:ext>
          </a:extLst>
        </xdr:cNvPr>
        <xdr:cNvSpPr/>
      </xdr:nvSpPr>
      <xdr:spPr>
        <a:xfrm>
          <a:off x="17541875" y="241300"/>
          <a:ext cx="35179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8E489A7A-F9BC-4371-BDEF-F33A3A550B39}"/>
            </a:ext>
          </a:extLst>
        </xdr:cNvPr>
        <xdr:cNvSpPr/>
      </xdr:nvSpPr>
      <xdr:spPr>
        <a:xfrm>
          <a:off x="14932025" y="1905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F6D9809B-8754-481A-B70B-E785854AD86B}"/>
            </a:ext>
          </a:extLst>
        </xdr:cNvPr>
        <xdr:cNvSpPr/>
      </xdr:nvSpPr>
      <xdr:spPr>
        <a:xfrm>
          <a:off x="14957425" y="2159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1857140C-63FB-437C-A0DB-7C392BF8ECC7}"/>
            </a:ext>
          </a:extLst>
        </xdr:cNvPr>
        <xdr:cNvSpPr/>
      </xdr:nvSpPr>
      <xdr:spPr>
        <a:xfrm>
          <a:off x="14982825" y="2413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DDF46F6E-D0BE-422B-821E-59D8DDCD1A97}"/>
            </a:ext>
          </a:extLst>
        </xdr:cNvPr>
        <xdr:cNvSpPr/>
      </xdr:nvSpPr>
      <xdr:spPr>
        <a:xfrm>
          <a:off x="701675" y="863600"/>
          <a:ext cx="929640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855E7529-E790-4221-9373-DEF130001832}"/>
            </a:ext>
          </a:extLst>
        </xdr:cNvPr>
        <xdr:cNvSpPr/>
      </xdr:nvSpPr>
      <xdr:spPr>
        <a:xfrm>
          <a:off x="828675" y="895350"/>
          <a:ext cx="1282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324A88A-327B-4E4F-861A-070B2A9C911A}"/>
            </a:ext>
          </a:extLst>
        </xdr:cNvPr>
        <xdr:cNvSpPr/>
      </xdr:nvSpPr>
      <xdr:spPr>
        <a:xfrm>
          <a:off x="2047875" y="895350"/>
          <a:ext cx="1155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F37C309C-D27B-45F9-8EF4-9B7001536DD3}"/>
            </a:ext>
          </a:extLst>
        </xdr:cNvPr>
        <xdr:cNvSpPr/>
      </xdr:nvSpPr>
      <xdr:spPr>
        <a:xfrm>
          <a:off x="3267075" y="895350"/>
          <a:ext cx="14097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A91466B0-9155-4391-824D-0336B3463412}"/>
            </a:ext>
          </a:extLst>
        </xdr:cNvPr>
        <xdr:cNvSpPr/>
      </xdr:nvSpPr>
      <xdr:spPr>
        <a:xfrm>
          <a:off x="4676775" y="914400"/>
          <a:ext cx="18605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9FD6A07-4CD7-4E26-8CB0-55150951108A}"/>
            </a:ext>
          </a:extLst>
        </xdr:cNvPr>
        <xdr:cNvSpPr/>
      </xdr:nvSpPr>
      <xdr:spPr>
        <a:xfrm>
          <a:off x="6537325" y="914400"/>
          <a:ext cx="115570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24DFF1BE-5753-422D-BBBF-D2D1589D2A63}"/>
            </a:ext>
          </a:extLst>
        </xdr:cNvPr>
        <xdr:cNvSpPr/>
      </xdr:nvSpPr>
      <xdr:spPr>
        <a:xfrm>
          <a:off x="7756525"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78553814-6182-43F8-97EF-9F36919F66DD}"/>
            </a:ext>
          </a:extLst>
        </xdr:cNvPr>
        <xdr:cNvSpPr/>
      </xdr:nvSpPr>
      <xdr:spPr>
        <a:xfrm>
          <a:off x="4676775" y="1657350"/>
          <a:ext cx="18605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46A24CAA-DC21-45E0-88FC-4226FF983692}"/>
            </a:ext>
          </a:extLst>
        </xdr:cNvPr>
        <xdr:cNvSpPr/>
      </xdr:nvSpPr>
      <xdr:spPr>
        <a:xfrm>
          <a:off x="6600825" y="1657350"/>
          <a:ext cx="31432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E1CB19D6-A3D2-4FEC-9902-B840C5DA459A}"/>
            </a:ext>
          </a:extLst>
        </xdr:cNvPr>
        <xdr:cNvSpPr/>
      </xdr:nvSpPr>
      <xdr:spPr>
        <a:xfrm>
          <a:off x="10156825" y="863600"/>
          <a:ext cx="140335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18E58B2B-76A2-43C8-B159-0F62E7A64776}"/>
            </a:ext>
          </a:extLst>
        </xdr:cNvPr>
        <xdr:cNvSpPr/>
      </xdr:nvSpPr>
      <xdr:spPr>
        <a:xfrm>
          <a:off x="10417175" y="927100"/>
          <a:ext cx="11493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9194C4DC-E535-4B94-AFB3-6863E7336BBF}"/>
            </a:ext>
          </a:extLst>
        </xdr:cNvPr>
        <xdr:cNvSpPr/>
      </xdr:nvSpPr>
      <xdr:spPr>
        <a:xfrm>
          <a:off x="10417175" y="1181100"/>
          <a:ext cx="11493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21A86FD8-CE9D-4509-9E93-D09E0C11CBCA}"/>
            </a:ext>
          </a:extLst>
        </xdr:cNvPr>
        <xdr:cNvSpPr/>
      </xdr:nvSpPr>
      <xdr:spPr>
        <a:xfrm>
          <a:off x="10417175" y="1498600"/>
          <a:ext cx="11493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102C33DE-96EB-4BCC-BC59-EDB2F807137A}"/>
            </a:ext>
          </a:extLst>
        </xdr:cNvPr>
        <xdr:cNvCxnSpPr/>
      </xdr:nvCxnSpPr>
      <xdr:spPr>
        <a:xfrm flipH="1">
          <a:off x="10239375" y="100965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52225884-D873-46AE-907D-3BBE1FB40365}"/>
            </a:ext>
          </a:extLst>
        </xdr:cNvPr>
        <xdr:cNvSpPr/>
      </xdr:nvSpPr>
      <xdr:spPr>
        <a:xfrm>
          <a:off x="10293350" y="965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CD907543-705C-4CD8-8D35-44802533D8BD}"/>
            </a:ext>
          </a:extLst>
        </xdr:cNvPr>
        <xdr:cNvSpPr/>
      </xdr:nvSpPr>
      <xdr:spPr>
        <a:xfrm>
          <a:off x="10293350" y="12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40D1CC98-E509-4D39-A3CF-0C5F5B8E7E75}"/>
            </a:ext>
          </a:extLst>
        </xdr:cNvPr>
        <xdr:cNvCxnSpPr/>
      </xdr:nvCxnSpPr>
      <xdr:spPr>
        <a:xfrm>
          <a:off x="1033780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51511632-7117-41A4-93A4-4728A79F1382}"/>
            </a:ext>
          </a:extLst>
        </xdr:cNvPr>
        <xdr:cNvCxnSpPr/>
      </xdr:nvCxnSpPr>
      <xdr:spPr>
        <a:xfrm>
          <a:off x="10258425" y="147955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9D775E9F-BC4E-42E6-B6CC-F7B797631644}"/>
            </a:ext>
          </a:extLst>
        </xdr:cNvPr>
        <xdr:cNvCxnSpPr/>
      </xdr:nvCxnSpPr>
      <xdr:spPr>
        <a:xfrm flipV="1">
          <a:off x="1033780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29D248A9-A30B-45A5-932C-B519865A181E}"/>
            </a:ext>
          </a:extLst>
        </xdr:cNvPr>
        <xdr:cNvCxnSpPr/>
      </xdr:nvCxnSpPr>
      <xdr:spPr>
        <a:xfrm>
          <a:off x="10258425"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1D45128D-3771-4912-82B6-39A1959E6E37}"/>
            </a:ext>
          </a:extLst>
        </xdr:cNvPr>
        <xdr:cNvSpPr txBox="1"/>
      </xdr:nvSpPr>
      <xdr:spPr>
        <a:xfrm>
          <a:off x="638175" y="26416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5622BA81-F163-45D8-9F16-41D16BBA74E0}"/>
            </a:ext>
          </a:extLst>
        </xdr:cNvPr>
        <xdr:cNvSpPr txBox="1"/>
      </xdr:nvSpPr>
      <xdr:spPr>
        <a:xfrm>
          <a:off x="638175" y="2882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BFABFEBB-B43F-47C5-A622-7253880A218D}"/>
            </a:ext>
          </a:extLst>
        </xdr:cNvPr>
        <xdr:cNvSpPr txBox="1"/>
      </xdr:nvSpPr>
      <xdr:spPr>
        <a:xfrm>
          <a:off x="638175" y="31877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9DDD3832-56E3-4F69-8BD4-6BBBA24466FA}"/>
            </a:ext>
          </a:extLst>
        </xdr:cNvPr>
        <xdr:cNvSpPr txBox="1"/>
      </xdr:nvSpPr>
      <xdr:spPr>
        <a:xfrm>
          <a:off x="638175" y="3435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EE408EA9-D6DA-40C5-94D3-D5D5FB0108C1}"/>
            </a:ext>
          </a:extLst>
        </xdr:cNvPr>
        <xdr:cNvSpPr/>
      </xdr:nvSpPr>
      <xdr:spPr>
        <a:xfrm>
          <a:off x="701675" y="40449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xmlns="" id="{130AE2E5-1885-4E8D-A25D-19ABA8D00887}"/>
            </a:ext>
          </a:extLst>
        </xdr:cNvPr>
        <xdr:cNvSpPr/>
      </xdr:nvSpPr>
      <xdr:spPr>
        <a:xfrm>
          <a:off x="7016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xmlns="" id="{1988131D-D3F9-4AF8-9F58-E98A5A41E287}"/>
            </a:ext>
          </a:extLst>
        </xdr:cNvPr>
        <xdr:cNvSpPr/>
      </xdr:nvSpPr>
      <xdr:spPr>
        <a:xfrm>
          <a:off x="7016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xmlns="" id="{314BD876-6E8F-4F5A-B239-463AF4B2D259}"/>
            </a:ext>
          </a:extLst>
        </xdr:cNvPr>
        <xdr:cNvSpPr/>
      </xdr:nvSpPr>
      <xdr:spPr>
        <a:xfrm>
          <a:off x="1889125" y="467995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xmlns="" id="{FA29DEC0-384B-4AC6-9BFF-29BF4B59E032}"/>
            </a:ext>
          </a:extLst>
        </xdr:cNvPr>
        <xdr:cNvSpPr/>
      </xdr:nvSpPr>
      <xdr:spPr>
        <a:xfrm>
          <a:off x="1889125" y="4876800"/>
          <a:ext cx="13779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xmlns="" id="{A5A5C9F3-CB22-4A64-8CD7-78C9C9C1F881}"/>
            </a:ext>
          </a:extLst>
        </xdr:cNvPr>
        <xdr:cNvSpPr/>
      </xdr:nvSpPr>
      <xdr:spPr>
        <a:xfrm>
          <a:off x="701675" y="5143500"/>
          <a:ext cx="43307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39" name="テキスト ボックス 38">
          <a:extLst>
            <a:ext uri="{FF2B5EF4-FFF2-40B4-BE49-F238E27FC236}">
              <a16:creationId xmlns:a16="http://schemas.microsoft.com/office/drawing/2014/main" xmlns="" id="{55FABF06-D67C-480C-AE3C-9E0A97F32413}"/>
            </a:ext>
          </a:extLst>
        </xdr:cNvPr>
        <xdr:cNvSpPr txBox="1"/>
      </xdr:nvSpPr>
      <xdr:spPr>
        <a:xfrm>
          <a:off x="6635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0" name="直線コネクタ 39">
          <a:extLst>
            <a:ext uri="{FF2B5EF4-FFF2-40B4-BE49-F238E27FC236}">
              <a16:creationId xmlns:a16="http://schemas.microsoft.com/office/drawing/2014/main" xmlns="" id="{DBDBCC19-DAB2-4E45-9A2D-3ED21AECC329}"/>
            </a:ext>
          </a:extLst>
        </xdr:cNvPr>
        <xdr:cNvCxnSpPr/>
      </xdr:nvCxnSpPr>
      <xdr:spPr>
        <a:xfrm>
          <a:off x="701675" y="734695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1" name="直線コネクタ 40">
          <a:extLst>
            <a:ext uri="{FF2B5EF4-FFF2-40B4-BE49-F238E27FC236}">
              <a16:creationId xmlns:a16="http://schemas.microsoft.com/office/drawing/2014/main" xmlns="" id="{6E89763D-0129-446A-85F9-BF0F31CD0DAD}"/>
            </a:ext>
          </a:extLst>
        </xdr:cNvPr>
        <xdr:cNvCxnSpPr/>
      </xdr:nvCxnSpPr>
      <xdr:spPr>
        <a:xfrm>
          <a:off x="701675" y="7033078"/>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2" name="テキスト ボックス 41">
          <a:extLst>
            <a:ext uri="{FF2B5EF4-FFF2-40B4-BE49-F238E27FC236}">
              <a16:creationId xmlns:a16="http://schemas.microsoft.com/office/drawing/2014/main" xmlns="" id="{5AF55739-D334-4359-A92D-1306EDA0569F}"/>
            </a:ext>
          </a:extLst>
        </xdr:cNvPr>
        <xdr:cNvSpPr txBox="1"/>
      </xdr:nvSpPr>
      <xdr:spPr>
        <a:xfrm>
          <a:off x="4230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3" name="直線コネクタ 42">
          <a:extLst>
            <a:ext uri="{FF2B5EF4-FFF2-40B4-BE49-F238E27FC236}">
              <a16:creationId xmlns:a16="http://schemas.microsoft.com/office/drawing/2014/main" xmlns="" id="{7B812159-58F3-41C5-BDD9-A8D130F5D3A4}"/>
            </a:ext>
          </a:extLst>
        </xdr:cNvPr>
        <xdr:cNvCxnSpPr/>
      </xdr:nvCxnSpPr>
      <xdr:spPr>
        <a:xfrm>
          <a:off x="701675" y="6719207"/>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4" name="テキスト ボックス 43">
          <a:extLst>
            <a:ext uri="{FF2B5EF4-FFF2-40B4-BE49-F238E27FC236}">
              <a16:creationId xmlns:a16="http://schemas.microsoft.com/office/drawing/2014/main" xmlns="" id="{8EBB038E-9CCB-4955-B202-D4E07E237395}"/>
            </a:ext>
          </a:extLst>
        </xdr:cNvPr>
        <xdr:cNvSpPr txBox="1"/>
      </xdr:nvSpPr>
      <xdr:spPr>
        <a:xfrm>
          <a:off x="35894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5" name="直線コネクタ 44">
          <a:extLst>
            <a:ext uri="{FF2B5EF4-FFF2-40B4-BE49-F238E27FC236}">
              <a16:creationId xmlns:a16="http://schemas.microsoft.com/office/drawing/2014/main" xmlns="" id="{938EA63D-C519-4E19-920B-A95541A86358}"/>
            </a:ext>
          </a:extLst>
        </xdr:cNvPr>
        <xdr:cNvCxnSpPr/>
      </xdr:nvCxnSpPr>
      <xdr:spPr>
        <a:xfrm>
          <a:off x="701675" y="6405335"/>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6" name="テキスト ボックス 45">
          <a:extLst>
            <a:ext uri="{FF2B5EF4-FFF2-40B4-BE49-F238E27FC236}">
              <a16:creationId xmlns:a16="http://schemas.microsoft.com/office/drawing/2014/main" xmlns="" id="{4BEB0F2D-B6B6-43D7-A6B2-5060346242CB}"/>
            </a:ext>
          </a:extLst>
        </xdr:cNvPr>
        <xdr:cNvSpPr txBox="1"/>
      </xdr:nvSpPr>
      <xdr:spPr>
        <a:xfrm>
          <a:off x="35894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7" name="直線コネクタ 46">
          <a:extLst>
            <a:ext uri="{FF2B5EF4-FFF2-40B4-BE49-F238E27FC236}">
              <a16:creationId xmlns:a16="http://schemas.microsoft.com/office/drawing/2014/main" xmlns="" id="{49644E58-5A45-45DE-90C1-FEE92FE98FE9}"/>
            </a:ext>
          </a:extLst>
        </xdr:cNvPr>
        <xdr:cNvCxnSpPr/>
      </xdr:nvCxnSpPr>
      <xdr:spPr>
        <a:xfrm>
          <a:off x="701675" y="6091464"/>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48" name="テキスト ボックス 47">
          <a:extLst>
            <a:ext uri="{FF2B5EF4-FFF2-40B4-BE49-F238E27FC236}">
              <a16:creationId xmlns:a16="http://schemas.microsoft.com/office/drawing/2014/main" xmlns="" id="{779D58A8-15B6-4EE6-B7E8-D788A4C6580C}"/>
            </a:ext>
          </a:extLst>
        </xdr:cNvPr>
        <xdr:cNvSpPr txBox="1"/>
      </xdr:nvSpPr>
      <xdr:spPr>
        <a:xfrm>
          <a:off x="35894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49" name="直線コネクタ 48">
          <a:extLst>
            <a:ext uri="{FF2B5EF4-FFF2-40B4-BE49-F238E27FC236}">
              <a16:creationId xmlns:a16="http://schemas.microsoft.com/office/drawing/2014/main" xmlns="" id="{C51D6CBD-1977-497A-9C05-33A0078A6936}"/>
            </a:ext>
          </a:extLst>
        </xdr:cNvPr>
        <xdr:cNvCxnSpPr/>
      </xdr:nvCxnSpPr>
      <xdr:spPr>
        <a:xfrm>
          <a:off x="701675" y="5777593"/>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0" name="テキスト ボックス 49">
          <a:extLst>
            <a:ext uri="{FF2B5EF4-FFF2-40B4-BE49-F238E27FC236}">
              <a16:creationId xmlns:a16="http://schemas.microsoft.com/office/drawing/2014/main" xmlns="" id="{49C506F9-AEE5-4554-9EBE-2E0F461CED6C}"/>
            </a:ext>
          </a:extLst>
        </xdr:cNvPr>
        <xdr:cNvSpPr txBox="1"/>
      </xdr:nvSpPr>
      <xdr:spPr>
        <a:xfrm>
          <a:off x="3589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1" name="直線コネクタ 50">
          <a:extLst>
            <a:ext uri="{FF2B5EF4-FFF2-40B4-BE49-F238E27FC236}">
              <a16:creationId xmlns:a16="http://schemas.microsoft.com/office/drawing/2014/main" xmlns="" id="{1E0D9E18-A8B9-407E-BA13-F1F5C84F1EAD}"/>
            </a:ext>
          </a:extLst>
        </xdr:cNvPr>
        <xdr:cNvCxnSpPr/>
      </xdr:nvCxnSpPr>
      <xdr:spPr>
        <a:xfrm>
          <a:off x="701675" y="5457372"/>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2" name="テキスト ボックス 51">
          <a:extLst>
            <a:ext uri="{FF2B5EF4-FFF2-40B4-BE49-F238E27FC236}">
              <a16:creationId xmlns:a16="http://schemas.microsoft.com/office/drawing/2014/main" xmlns="" id="{B10E88A4-E221-4AC5-AC8E-C7EB71DB7762}"/>
            </a:ext>
          </a:extLst>
        </xdr:cNvPr>
        <xdr:cNvSpPr txBox="1"/>
      </xdr:nvSpPr>
      <xdr:spPr>
        <a:xfrm>
          <a:off x="35894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a:extLst>
            <a:ext uri="{FF2B5EF4-FFF2-40B4-BE49-F238E27FC236}">
              <a16:creationId xmlns:a16="http://schemas.microsoft.com/office/drawing/2014/main" xmlns="" id="{1CE2951B-F7E7-4CCE-B4D8-2CD6D78E1DAD}"/>
            </a:ext>
          </a:extLst>
        </xdr:cNvPr>
        <xdr:cNvCxnSpPr/>
      </xdr:nvCxnSpPr>
      <xdr:spPr>
        <a:xfrm>
          <a:off x="701675" y="514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a:extLst>
            <a:ext uri="{FF2B5EF4-FFF2-40B4-BE49-F238E27FC236}">
              <a16:creationId xmlns:a16="http://schemas.microsoft.com/office/drawing/2014/main" xmlns="" id="{3EC8A3EC-AB84-43E3-9A30-1EAC898C80A0}"/>
            </a:ext>
          </a:extLst>
        </xdr:cNvPr>
        <xdr:cNvSpPr txBox="1"/>
      </xdr:nvSpPr>
      <xdr:spPr>
        <a:xfrm>
          <a:off x="35894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6D7D58D0-0DDB-4878-B081-FC7533022D0B}"/>
            </a:ext>
          </a:extLst>
        </xdr:cNvPr>
        <xdr:cNvSpPr/>
      </xdr:nvSpPr>
      <xdr:spPr>
        <a:xfrm>
          <a:off x="701675" y="5143500"/>
          <a:ext cx="43307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33</xdr:row>
      <xdr:rowOff>131536</xdr:rowOff>
    </xdr:from>
    <xdr:to>
      <xdr:col>5</xdr:col>
      <xdr:colOff>409575</xdr:colOff>
      <xdr:row>34</xdr:row>
      <xdr:rowOff>61686</xdr:rowOff>
    </xdr:to>
    <xdr:sp macro="" textlink="">
      <xdr:nvSpPr>
        <xdr:cNvPr id="56" name="フローチャート : 判断 55">
          <a:extLst>
            <a:ext uri="{FF2B5EF4-FFF2-40B4-BE49-F238E27FC236}">
              <a16:creationId xmlns:a16="http://schemas.microsoft.com/office/drawing/2014/main" xmlns="" id="{9CEA6C73-080E-4E16-B57C-F4E4AFB2D6AC}"/>
            </a:ext>
          </a:extLst>
        </xdr:cNvPr>
        <xdr:cNvSpPr/>
      </xdr:nvSpPr>
      <xdr:spPr>
        <a:xfrm>
          <a:off x="3457575" y="55861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78213</xdr:rowOff>
    </xdr:from>
    <xdr:ext cx="405111" cy="259045"/>
    <xdr:sp macro="" textlink="">
      <xdr:nvSpPr>
        <xdr:cNvPr id="57" name="n_1aveValue【図書館】&#10;有形固定資産減価償却率">
          <a:extLst>
            <a:ext uri="{FF2B5EF4-FFF2-40B4-BE49-F238E27FC236}">
              <a16:creationId xmlns:a16="http://schemas.microsoft.com/office/drawing/2014/main" xmlns="" id="{D445F9FD-1AF2-4BF8-95B2-A09A8449F9A9}"/>
            </a:ext>
          </a:extLst>
        </xdr:cNvPr>
        <xdr:cNvSpPr txBox="1"/>
      </xdr:nvSpPr>
      <xdr:spPr>
        <a:xfrm>
          <a:off x="3293118" y="53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58" name="テキスト ボックス 57">
          <a:extLst>
            <a:ext uri="{FF2B5EF4-FFF2-40B4-BE49-F238E27FC236}">
              <a16:creationId xmlns:a16="http://schemas.microsoft.com/office/drawing/2014/main" xmlns="" id="{EB1C1D80-6F22-4E19-9813-CD48C67ECD11}"/>
            </a:ext>
          </a:extLst>
        </xdr:cNvPr>
        <xdr:cNvSpPr txBox="1"/>
      </xdr:nvSpPr>
      <xdr:spPr>
        <a:xfrm>
          <a:off x="4098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59" name="テキスト ボックス 58">
          <a:extLst>
            <a:ext uri="{FF2B5EF4-FFF2-40B4-BE49-F238E27FC236}">
              <a16:creationId xmlns:a16="http://schemas.microsoft.com/office/drawing/2014/main" xmlns="" id="{A127ACB2-4179-442D-99AF-9F30AC011CC0}"/>
            </a:ext>
          </a:extLst>
        </xdr:cNvPr>
        <xdr:cNvSpPr txBox="1"/>
      </xdr:nvSpPr>
      <xdr:spPr>
        <a:xfrm>
          <a:off x="33178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0" name="テキスト ボックス 59">
          <a:extLst>
            <a:ext uri="{FF2B5EF4-FFF2-40B4-BE49-F238E27FC236}">
              <a16:creationId xmlns:a16="http://schemas.microsoft.com/office/drawing/2014/main" xmlns="" id="{7255AFAE-3A37-44FE-9CE3-DA623FC47DAA}"/>
            </a:ext>
          </a:extLst>
        </xdr:cNvPr>
        <xdr:cNvSpPr txBox="1"/>
      </xdr:nvSpPr>
      <xdr:spPr>
        <a:xfrm>
          <a:off x="2517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1" name="テキスト ボックス 60">
          <a:extLst>
            <a:ext uri="{FF2B5EF4-FFF2-40B4-BE49-F238E27FC236}">
              <a16:creationId xmlns:a16="http://schemas.microsoft.com/office/drawing/2014/main" xmlns="" id="{4CD0A808-8866-4AAE-952D-5FA8107F94D1}"/>
            </a:ext>
          </a:extLst>
        </xdr:cNvPr>
        <xdr:cNvSpPr txBox="1"/>
      </xdr:nvSpPr>
      <xdr:spPr>
        <a:xfrm>
          <a:off x="17113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2" name="テキスト ボックス 61">
          <a:extLst>
            <a:ext uri="{FF2B5EF4-FFF2-40B4-BE49-F238E27FC236}">
              <a16:creationId xmlns:a16="http://schemas.microsoft.com/office/drawing/2014/main" xmlns="" id="{C2BEA6E0-62E6-4780-B9B9-34B5A214FCF7}"/>
            </a:ext>
          </a:extLst>
        </xdr:cNvPr>
        <xdr:cNvSpPr txBox="1"/>
      </xdr:nvSpPr>
      <xdr:spPr>
        <a:xfrm>
          <a:off x="8794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146231</xdr:rowOff>
    </xdr:from>
    <xdr:to>
      <xdr:col>6</xdr:col>
      <xdr:colOff>561975</xdr:colOff>
      <xdr:row>37</xdr:row>
      <xdr:rowOff>76381</xdr:rowOff>
    </xdr:to>
    <xdr:sp macro="" textlink="">
      <xdr:nvSpPr>
        <xdr:cNvPr id="63" name="円/楕円 62">
          <a:extLst>
            <a:ext uri="{FF2B5EF4-FFF2-40B4-BE49-F238E27FC236}">
              <a16:creationId xmlns:a16="http://schemas.microsoft.com/office/drawing/2014/main" xmlns="" id="{F6A303FA-3268-4EC6-9154-4D0A03D1197C}"/>
            </a:ext>
          </a:extLst>
        </xdr:cNvPr>
        <xdr:cNvSpPr/>
      </xdr:nvSpPr>
      <xdr:spPr>
        <a:xfrm>
          <a:off x="4238625" y="60961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48458</xdr:rowOff>
    </xdr:from>
    <xdr:ext cx="405111" cy="259045"/>
    <xdr:sp macro="" textlink="">
      <xdr:nvSpPr>
        <xdr:cNvPr id="64" name="【図書館】&#10;有形固定資産減価償却率該当値テキスト">
          <a:extLst>
            <a:ext uri="{FF2B5EF4-FFF2-40B4-BE49-F238E27FC236}">
              <a16:creationId xmlns:a16="http://schemas.microsoft.com/office/drawing/2014/main" xmlns="" id="{CEFDFE61-14B0-4416-BD86-0A7C1EECD546}"/>
            </a:ext>
          </a:extLst>
        </xdr:cNvPr>
        <xdr:cNvSpPr txBox="1"/>
      </xdr:nvSpPr>
      <xdr:spPr>
        <a:xfrm>
          <a:off x="4378325"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17235</xdr:rowOff>
    </xdr:from>
    <xdr:to>
      <xdr:col>5</xdr:col>
      <xdr:colOff>409575</xdr:colOff>
      <xdr:row>41</xdr:row>
      <xdr:rowOff>118835</xdr:rowOff>
    </xdr:to>
    <xdr:sp macro="" textlink="">
      <xdr:nvSpPr>
        <xdr:cNvPr id="65" name="円/楕円 64">
          <a:extLst>
            <a:ext uri="{FF2B5EF4-FFF2-40B4-BE49-F238E27FC236}">
              <a16:creationId xmlns:a16="http://schemas.microsoft.com/office/drawing/2014/main" xmlns="" id="{31A4911D-485F-4EBB-BA78-23C2E955CE36}"/>
            </a:ext>
          </a:extLst>
        </xdr:cNvPr>
        <xdr:cNvSpPr/>
      </xdr:nvSpPr>
      <xdr:spPr>
        <a:xfrm>
          <a:off x="3457575" y="67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25581</xdr:rowOff>
    </xdr:from>
    <xdr:to>
      <xdr:col>6</xdr:col>
      <xdr:colOff>511175</xdr:colOff>
      <xdr:row>41</xdr:row>
      <xdr:rowOff>68035</xdr:rowOff>
    </xdr:to>
    <xdr:cxnSp macro="">
      <xdr:nvCxnSpPr>
        <xdr:cNvPr id="66" name="直線コネクタ 65">
          <a:extLst>
            <a:ext uri="{FF2B5EF4-FFF2-40B4-BE49-F238E27FC236}">
              <a16:creationId xmlns:a16="http://schemas.microsoft.com/office/drawing/2014/main" xmlns="" id="{4570DA93-3DF6-47DC-ABA7-5AA27A39D0C4}"/>
            </a:ext>
          </a:extLst>
        </xdr:cNvPr>
        <xdr:cNvCxnSpPr/>
      </xdr:nvCxnSpPr>
      <xdr:spPr>
        <a:xfrm flipV="1">
          <a:off x="3508375" y="6140631"/>
          <a:ext cx="781050" cy="70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175835</xdr:colOff>
      <xdr:row>41</xdr:row>
      <xdr:rowOff>109962</xdr:rowOff>
    </xdr:from>
    <xdr:ext cx="340478" cy="259045"/>
    <xdr:sp macro="" textlink="">
      <xdr:nvSpPr>
        <xdr:cNvPr id="67" name="n_1mainValue【図書館】&#10;有形固定資産減価償却率">
          <a:extLst>
            <a:ext uri="{FF2B5EF4-FFF2-40B4-BE49-F238E27FC236}">
              <a16:creationId xmlns:a16="http://schemas.microsoft.com/office/drawing/2014/main" xmlns="" id="{E9231F67-78C6-4A43-8F4E-833620DEE87F}"/>
            </a:ext>
          </a:extLst>
        </xdr:cNvPr>
        <xdr:cNvSpPr txBox="1"/>
      </xdr:nvSpPr>
      <xdr:spPr>
        <a:xfrm>
          <a:off x="3325435" y="68854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8" name="正方形/長方形 67">
          <a:extLst>
            <a:ext uri="{FF2B5EF4-FFF2-40B4-BE49-F238E27FC236}">
              <a16:creationId xmlns:a16="http://schemas.microsoft.com/office/drawing/2014/main" xmlns="" id="{C4537550-26FF-4339-8E58-9EB96E9C60DF}"/>
            </a:ext>
          </a:extLst>
        </xdr:cNvPr>
        <xdr:cNvSpPr/>
      </xdr:nvSpPr>
      <xdr:spPr>
        <a:xfrm>
          <a:off x="60864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69" name="正方形/長方形 68">
          <a:extLst>
            <a:ext uri="{FF2B5EF4-FFF2-40B4-BE49-F238E27FC236}">
              <a16:creationId xmlns:a16="http://schemas.microsoft.com/office/drawing/2014/main" xmlns="" id="{23BE5826-36A9-4304-AFB4-A30D07D4AD9A}"/>
            </a:ext>
          </a:extLst>
        </xdr:cNvPr>
        <xdr:cNvSpPr/>
      </xdr:nvSpPr>
      <xdr:spPr>
        <a:xfrm>
          <a:off x="60864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70" name="正方形/長方形 69">
          <a:extLst>
            <a:ext uri="{FF2B5EF4-FFF2-40B4-BE49-F238E27FC236}">
              <a16:creationId xmlns:a16="http://schemas.microsoft.com/office/drawing/2014/main" xmlns="" id="{3927927A-99DC-43C3-844B-83915B714EF6}"/>
            </a:ext>
          </a:extLst>
        </xdr:cNvPr>
        <xdr:cNvSpPr/>
      </xdr:nvSpPr>
      <xdr:spPr>
        <a:xfrm>
          <a:off x="60864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71" name="正方形/長方形 70">
          <a:extLst>
            <a:ext uri="{FF2B5EF4-FFF2-40B4-BE49-F238E27FC236}">
              <a16:creationId xmlns:a16="http://schemas.microsoft.com/office/drawing/2014/main" xmlns="" id="{A1566DFD-7DD6-429C-B83C-7FF84A6D8187}"/>
            </a:ext>
          </a:extLst>
        </xdr:cNvPr>
        <xdr:cNvSpPr/>
      </xdr:nvSpPr>
      <xdr:spPr>
        <a:xfrm>
          <a:off x="72421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72" name="正方形/長方形 71">
          <a:extLst>
            <a:ext uri="{FF2B5EF4-FFF2-40B4-BE49-F238E27FC236}">
              <a16:creationId xmlns:a16="http://schemas.microsoft.com/office/drawing/2014/main" xmlns="" id="{301A16C0-AAD6-46FC-876F-F4D2088A8B13}"/>
            </a:ext>
          </a:extLst>
        </xdr:cNvPr>
        <xdr:cNvSpPr/>
      </xdr:nvSpPr>
      <xdr:spPr>
        <a:xfrm>
          <a:off x="72421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3" name="正方形/長方形 72">
          <a:extLst>
            <a:ext uri="{FF2B5EF4-FFF2-40B4-BE49-F238E27FC236}">
              <a16:creationId xmlns:a16="http://schemas.microsoft.com/office/drawing/2014/main" xmlns="" id="{6B2EBC2B-4F76-438A-B74D-CAB4F03AF781}"/>
            </a:ext>
          </a:extLst>
        </xdr:cNvPr>
        <xdr:cNvSpPr/>
      </xdr:nvSpPr>
      <xdr:spPr>
        <a:xfrm>
          <a:off x="60864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4" name="テキスト ボックス 73">
          <a:extLst>
            <a:ext uri="{FF2B5EF4-FFF2-40B4-BE49-F238E27FC236}">
              <a16:creationId xmlns:a16="http://schemas.microsoft.com/office/drawing/2014/main" xmlns="" id="{C91B8AD3-819E-47B1-92F6-31C248641E18}"/>
            </a:ext>
          </a:extLst>
        </xdr:cNvPr>
        <xdr:cNvSpPr txBox="1"/>
      </xdr:nvSpPr>
      <xdr:spPr>
        <a:xfrm>
          <a:off x="60483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5" name="直線コネクタ 74">
          <a:extLst>
            <a:ext uri="{FF2B5EF4-FFF2-40B4-BE49-F238E27FC236}">
              <a16:creationId xmlns:a16="http://schemas.microsoft.com/office/drawing/2014/main" xmlns="" id="{485F7675-1827-43B2-A2D4-BC009C99FDEA}"/>
            </a:ext>
          </a:extLst>
        </xdr:cNvPr>
        <xdr:cNvCxnSpPr/>
      </xdr:nvCxnSpPr>
      <xdr:spPr>
        <a:xfrm>
          <a:off x="60864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6" name="テキスト ボックス 75">
          <a:extLst>
            <a:ext uri="{FF2B5EF4-FFF2-40B4-BE49-F238E27FC236}">
              <a16:creationId xmlns:a16="http://schemas.microsoft.com/office/drawing/2014/main" xmlns="" id="{BF4373B9-5FC7-4722-9143-856662DB3151}"/>
            </a:ext>
          </a:extLst>
        </xdr:cNvPr>
        <xdr:cNvSpPr txBox="1"/>
      </xdr:nvSpPr>
      <xdr:spPr>
        <a:xfrm>
          <a:off x="5663746"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77" name="直線コネクタ 76">
          <a:extLst>
            <a:ext uri="{FF2B5EF4-FFF2-40B4-BE49-F238E27FC236}">
              <a16:creationId xmlns:a16="http://schemas.microsoft.com/office/drawing/2014/main" xmlns="" id="{C0E17546-3688-4B4D-9574-59E2BE3FD102}"/>
            </a:ext>
          </a:extLst>
        </xdr:cNvPr>
        <xdr:cNvCxnSpPr/>
      </xdr:nvCxnSpPr>
      <xdr:spPr>
        <a:xfrm>
          <a:off x="6086475" y="69786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78" name="テキスト ボックス 77">
          <a:extLst>
            <a:ext uri="{FF2B5EF4-FFF2-40B4-BE49-F238E27FC236}">
              <a16:creationId xmlns:a16="http://schemas.microsoft.com/office/drawing/2014/main" xmlns="" id="{1CA47D0B-C7DB-4E33-8BF1-B366FB5E46CA}"/>
            </a:ext>
          </a:extLst>
        </xdr:cNvPr>
        <xdr:cNvSpPr txBox="1"/>
      </xdr:nvSpPr>
      <xdr:spPr>
        <a:xfrm>
          <a:off x="5663746"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79" name="直線コネクタ 78">
          <a:extLst>
            <a:ext uri="{FF2B5EF4-FFF2-40B4-BE49-F238E27FC236}">
              <a16:creationId xmlns:a16="http://schemas.microsoft.com/office/drawing/2014/main" xmlns="" id="{FD42E9E3-4D14-46FC-90DC-35605DA04195}"/>
            </a:ext>
          </a:extLst>
        </xdr:cNvPr>
        <xdr:cNvCxnSpPr/>
      </xdr:nvCxnSpPr>
      <xdr:spPr>
        <a:xfrm>
          <a:off x="6086475" y="66103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0" name="テキスト ボックス 79">
          <a:extLst>
            <a:ext uri="{FF2B5EF4-FFF2-40B4-BE49-F238E27FC236}">
              <a16:creationId xmlns:a16="http://schemas.microsoft.com/office/drawing/2014/main" xmlns="" id="{E2A11DFC-862F-4AD9-8F8F-BC17F92E6D23}"/>
            </a:ext>
          </a:extLst>
        </xdr:cNvPr>
        <xdr:cNvSpPr txBox="1"/>
      </xdr:nvSpPr>
      <xdr:spPr>
        <a:xfrm>
          <a:off x="5663746"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1" name="直線コネクタ 80">
          <a:extLst>
            <a:ext uri="{FF2B5EF4-FFF2-40B4-BE49-F238E27FC236}">
              <a16:creationId xmlns:a16="http://schemas.microsoft.com/office/drawing/2014/main" xmlns="" id="{67AD3887-C829-4FEB-89EE-17BDF33E9948}"/>
            </a:ext>
          </a:extLst>
        </xdr:cNvPr>
        <xdr:cNvCxnSpPr/>
      </xdr:nvCxnSpPr>
      <xdr:spPr>
        <a:xfrm>
          <a:off x="6086475" y="62484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2" name="テキスト ボックス 81">
          <a:extLst>
            <a:ext uri="{FF2B5EF4-FFF2-40B4-BE49-F238E27FC236}">
              <a16:creationId xmlns:a16="http://schemas.microsoft.com/office/drawing/2014/main" xmlns="" id="{560D5D24-ED54-4F21-9826-517AB9C90E5C}"/>
            </a:ext>
          </a:extLst>
        </xdr:cNvPr>
        <xdr:cNvSpPr txBox="1"/>
      </xdr:nvSpPr>
      <xdr:spPr>
        <a:xfrm>
          <a:off x="5663746"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3" name="直線コネクタ 82">
          <a:extLst>
            <a:ext uri="{FF2B5EF4-FFF2-40B4-BE49-F238E27FC236}">
              <a16:creationId xmlns:a16="http://schemas.microsoft.com/office/drawing/2014/main" xmlns="" id="{9196226C-8840-4089-8AF8-28F612267A5A}"/>
            </a:ext>
          </a:extLst>
        </xdr:cNvPr>
        <xdr:cNvCxnSpPr/>
      </xdr:nvCxnSpPr>
      <xdr:spPr>
        <a:xfrm>
          <a:off x="6086475" y="5880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4" name="テキスト ボックス 83">
          <a:extLst>
            <a:ext uri="{FF2B5EF4-FFF2-40B4-BE49-F238E27FC236}">
              <a16:creationId xmlns:a16="http://schemas.microsoft.com/office/drawing/2014/main" xmlns="" id="{D175766A-8505-43B9-ABE8-143484707720}"/>
            </a:ext>
          </a:extLst>
        </xdr:cNvPr>
        <xdr:cNvSpPr txBox="1"/>
      </xdr:nvSpPr>
      <xdr:spPr>
        <a:xfrm>
          <a:off x="5663746"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5" name="直線コネクタ 84">
          <a:extLst>
            <a:ext uri="{FF2B5EF4-FFF2-40B4-BE49-F238E27FC236}">
              <a16:creationId xmlns:a16="http://schemas.microsoft.com/office/drawing/2014/main" xmlns="" id="{D53C4AF3-951D-4175-8240-E2D2BA971872}"/>
            </a:ext>
          </a:extLst>
        </xdr:cNvPr>
        <xdr:cNvCxnSpPr/>
      </xdr:nvCxnSpPr>
      <xdr:spPr>
        <a:xfrm>
          <a:off x="6086475" y="5511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6" name="テキスト ボックス 85">
          <a:extLst>
            <a:ext uri="{FF2B5EF4-FFF2-40B4-BE49-F238E27FC236}">
              <a16:creationId xmlns:a16="http://schemas.microsoft.com/office/drawing/2014/main" xmlns="" id="{1285343D-56DB-4278-AE48-B8CFF92315F4}"/>
            </a:ext>
          </a:extLst>
        </xdr:cNvPr>
        <xdr:cNvSpPr txBox="1"/>
      </xdr:nvSpPr>
      <xdr:spPr>
        <a:xfrm>
          <a:off x="5663746"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a:extLst>
            <a:ext uri="{FF2B5EF4-FFF2-40B4-BE49-F238E27FC236}">
              <a16:creationId xmlns:a16="http://schemas.microsoft.com/office/drawing/2014/main" xmlns="" id="{793EDF90-8C33-4F85-B68E-73AE54A7C2DA}"/>
            </a:ext>
          </a:extLst>
        </xdr:cNvPr>
        <xdr:cNvCxnSpPr/>
      </xdr:nvCxnSpPr>
      <xdr:spPr>
        <a:xfrm>
          <a:off x="60864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8" name="テキスト ボックス 87">
          <a:extLst>
            <a:ext uri="{FF2B5EF4-FFF2-40B4-BE49-F238E27FC236}">
              <a16:creationId xmlns:a16="http://schemas.microsoft.com/office/drawing/2014/main" xmlns="" id="{989588E5-F557-4732-A730-78788A3AD27F}"/>
            </a:ext>
          </a:extLst>
        </xdr:cNvPr>
        <xdr:cNvSpPr txBox="1"/>
      </xdr:nvSpPr>
      <xdr:spPr>
        <a:xfrm>
          <a:off x="5663746"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図書館】&#10;一人当たり面積グラフ枠">
          <a:extLst>
            <a:ext uri="{FF2B5EF4-FFF2-40B4-BE49-F238E27FC236}">
              <a16:creationId xmlns:a16="http://schemas.microsoft.com/office/drawing/2014/main" xmlns="" id="{A3654E44-E125-4259-A352-ED40C5642ACF}"/>
            </a:ext>
          </a:extLst>
        </xdr:cNvPr>
        <xdr:cNvSpPr/>
      </xdr:nvSpPr>
      <xdr:spPr>
        <a:xfrm>
          <a:off x="60864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114935</xdr:rowOff>
    </xdr:from>
    <xdr:to>
      <xdr:col>14</xdr:col>
      <xdr:colOff>79375</xdr:colOff>
      <xdr:row>42</xdr:row>
      <xdr:rowOff>45085</xdr:rowOff>
    </xdr:to>
    <xdr:sp macro="" textlink="">
      <xdr:nvSpPr>
        <xdr:cNvPr id="90" name="フローチャート : 判断 89">
          <a:extLst>
            <a:ext uri="{FF2B5EF4-FFF2-40B4-BE49-F238E27FC236}">
              <a16:creationId xmlns:a16="http://schemas.microsoft.com/office/drawing/2014/main" xmlns="" id="{318A1AB5-627D-478E-824A-F46501E8B1DB}"/>
            </a:ext>
          </a:extLst>
        </xdr:cNvPr>
        <xdr:cNvSpPr/>
      </xdr:nvSpPr>
      <xdr:spPr>
        <a:xfrm>
          <a:off x="8804275" y="68903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36212</xdr:rowOff>
    </xdr:from>
    <xdr:ext cx="469744" cy="259045"/>
    <xdr:sp macro="" textlink="">
      <xdr:nvSpPr>
        <xdr:cNvPr id="91" name="n_1aveValue【図書館】&#10;一人当たり面積">
          <a:extLst>
            <a:ext uri="{FF2B5EF4-FFF2-40B4-BE49-F238E27FC236}">
              <a16:creationId xmlns:a16="http://schemas.microsoft.com/office/drawing/2014/main" xmlns="" id="{AF54E50A-72E3-4E45-A191-DD4EB70B3486}"/>
            </a:ext>
          </a:extLst>
        </xdr:cNvPr>
        <xdr:cNvSpPr txBox="1"/>
      </xdr:nvSpPr>
      <xdr:spPr>
        <a:xfrm>
          <a:off x="8645602" y="697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92" name="テキスト ボックス 91">
          <a:extLst>
            <a:ext uri="{FF2B5EF4-FFF2-40B4-BE49-F238E27FC236}">
              <a16:creationId xmlns:a16="http://schemas.microsoft.com/office/drawing/2014/main" xmlns="" id="{D44E19E5-6ADD-4247-A631-E27F7B7966A4}"/>
            </a:ext>
          </a:extLst>
        </xdr:cNvPr>
        <xdr:cNvSpPr txBox="1"/>
      </xdr:nvSpPr>
      <xdr:spPr>
        <a:xfrm>
          <a:off x="9432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3" name="テキスト ボックス 92">
          <a:extLst>
            <a:ext uri="{FF2B5EF4-FFF2-40B4-BE49-F238E27FC236}">
              <a16:creationId xmlns:a16="http://schemas.microsoft.com/office/drawing/2014/main" xmlns="" id="{750525EA-C0AA-4595-8C32-03AAC3808BB6}"/>
            </a:ext>
          </a:extLst>
        </xdr:cNvPr>
        <xdr:cNvSpPr txBox="1"/>
      </xdr:nvSpPr>
      <xdr:spPr>
        <a:xfrm>
          <a:off x="870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4" name="テキスト ボックス 93">
          <a:extLst>
            <a:ext uri="{FF2B5EF4-FFF2-40B4-BE49-F238E27FC236}">
              <a16:creationId xmlns:a16="http://schemas.microsoft.com/office/drawing/2014/main" xmlns="" id="{BF872CA1-289B-4882-AAE5-E30F502F1240}"/>
            </a:ext>
          </a:extLst>
        </xdr:cNvPr>
        <xdr:cNvSpPr txBox="1"/>
      </xdr:nvSpPr>
      <xdr:spPr>
        <a:xfrm>
          <a:off x="78708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5" name="テキスト ボックス 94">
          <a:extLst>
            <a:ext uri="{FF2B5EF4-FFF2-40B4-BE49-F238E27FC236}">
              <a16:creationId xmlns:a16="http://schemas.microsoft.com/office/drawing/2014/main" xmlns="" id="{06B8BB42-07E3-4D3A-84DE-02ABC848241E}"/>
            </a:ext>
          </a:extLst>
        </xdr:cNvPr>
        <xdr:cNvSpPr txBox="1"/>
      </xdr:nvSpPr>
      <xdr:spPr>
        <a:xfrm>
          <a:off x="7038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96" name="テキスト ボックス 95">
          <a:extLst>
            <a:ext uri="{FF2B5EF4-FFF2-40B4-BE49-F238E27FC236}">
              <a16:creationId xmlns:a16="http://schemas.microsoft.com/office/drawing/2014/main" xmlns="" id="{3052F735-81FF-4CE1-8482-E46607527E42}"/>
            </a:ext>
          </a:extLst>
        </xdr:cNvPr>
        <xdr:cNvSpPr txBox="1"/>
      </xdr:nvSpPr>
      <xdr:spPr>
        <a:xfrm>
          <a:off x="62642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55880</xdr:rowOff>
    </xdr:from>
    <xdr:to>
      <xdr:col>15</xdr:col>
      <xdr:colOff>231775</xdr:colOff>
      <xdr:row>33</xdr:row>
      <xdr:rowOff>157480</xdr:rowOff>
    </xdr:to>
    <xdr:sp macro="" textlink="">
      <xdr:nvSpPr>
        <xdr:cNvPr id="97" name="円/楕円 96">
          <a:extLst>
            <a:ext uri="{FF2B5EF4-FFF2-40B4-BE49-F238E27FC236}">
              <a16:creationId xmlns:a16="http://schemas.microsoft.com/office/drawing/2014/main" xmlns="" id="{AB5E6401-F741-47ED-8B1A-A7C27A781404}"/>
            </a:ext>
          </a:extLst>
        </xdr:cNvPr>
        <xdr:cNvSpPr/>
      </xdr:nvSpPr>
      <xdr:spPr>
        <a:xfrm>
          <a:off x="9566275"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129557</xdr:rowOff>
    </xdr:from>
    <xdr:ext cx="469744" cy="259045"/>
    <xdr:sp macro="" textlink="">
      <xdr:nvSpPr>
        <xdr:cNvPr id="98" name="【図書館】&#10;一人当たり面積該当値テキスト">
          <a:extLst>
            <a:ext uri="{FF2B5EF4-FFF2-40B4-BE49-F238E27FC236}">
              <a16:creationId xmlns:a16="http://schemas.microsoft.com/office/drawing/2014/main" xmlns="" id="{4D1AA274-AA7C-4507-A629-DDAF5839A1D4}"/>
            </a:ext>
          </a:extLst>
        </xdr:cNvPr>
        <xdr:cNvSpPr txBox="1"/>
      </xdr:nvSpPr>
      <xdr:spPr>
        <a:xfrm>
          <a:off x="9705975"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0.974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74930</xdr:rowOff>
    </xdr:from>
    <xdr:to>
      <xdr:col>14</xdr:col>
      <xdr:colOff>79375</xdr:colOff>
      <xdr:row>34</xdr:row>
      <xdr:rowOff>5080</xdr:rowOff>
    </xdr:to>
    <xdr:sp macro="" textlink="">
      <xdr:nvSpPr>
        <xdr:cNvPr id="99" name="円/楕円 98">
          <a:extLst>
            <a:ext uri="{FF2B5EF4-FFF2-40B4-BE49-F238E27FC236}">
              <a16:creationId xmlns:a16="http://schemas.microsoft.com/office/drawing/2014/main" xmlns="" id="{34E5275C-A82D-4BBE-AFA4-59BB9BABD3B8}"/>
            </a:ext>
          </a:extLst>
        </xdr:cNvPr>
        <xdr:cNvSpPr/>
      </xdr:nvSpPr>
      <xdr:spPr>
        <a:xfrm>
          <a:off x="8804275" y="55295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106680</xdr:rowOff>
    </xdr:from>
    <xdr:to>
      <xdr:col>15</xdr:col>
      <xdr:colOff>180975</xdr:colOff>
      <xdr:row>33</xdr:row>
      <xdr:rowOff>125730</xdr:rowOff>
    </xdr:to>
    <xdr:cxnSp macro="">
      <xdr:nvCxnSpPr>
        <xdr:cNvPr id="100" name="直線コネクタ 99">
          <a:extLst>
            <a:ext uri="{FF2B5EF4-FFF2-40B4-BE49-F238E27FC236}">
              <a16:creationId xmlns:a16="http://schemas.microsoft.com/office/drawing/2014/main" xmlns="" id="{5E9E9F6F-A2CC-4766-A2AD-32E343DE112A}"/>
            </a:ext>
          </a:extLst>
        </xdr:cNvPr>
        <xdr:cNvCxnSpPr/>
      </xdr:nvCxnSpPr>
      <xdr:spPr>
        <a:xfrm flipV="1">
          <a:off x="8836025" y="5561330"/>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32</xdr:row>
      <xdr:rowOff>21607</xdr:rowOff>
    </xdr:from>
    <xdr:ext cx="469744" cy="259045"/>
    <xdr:sp macro="" textlink="">
      <xdr:nvSpPr>
        <xdr:cNvPr id="101" name="n_1mainValue【図書館】&#10;一人当たり面積">
          <a:extLst>
            <a:ext uri="{FF2B5EF4-FFF2-40B4-BE49-F238E27FC236}">
              <a16:creationId xmlns:a16="http://schemas.microsoft.com/office/drawing/2014/main" xmlns="" id="{CB45987E-ED83-4C1F-94FF-71E3B48A273B}"/>
            </a:ext>
          </a:extLst>
        </xdr:cNvPr>
        <xdr:cNvSpPr txBox="1"/>
      </xdr:nvSpPr>
      <xdr:spPr>
        <a:xfrm>
          <a:off x="8645602" y="53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2" name="正方形/長方形 101">
          <a:extLst>
            <a:ext uri="{FF2B5EF4-FFF2-40B4-BE49-F238E27FC236}">
              <a16:creationId xmlns:a16="http://schemas.microsoft.com/office/drawing/2014/main" xmlns="" id="{EFEF5C5E-58C5-4CB8-90B8-8639CD508210}"/>
            </a:ext>
          </a:extLst>
        </xdr:cNvPr>
        <xdr:cNvSpPr/>
      </xdr:nvSpPr>
      <xdr:spPr>
        <a:xfrm>
          <a:off x="701675" y="77152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3" name="正方形/長方形 102">
          <a:extLst>
            <a:ext uri="{FF2B5EF4-FFF2-40B4-BE49-F238E27FC236}">
              <a16:creationId xmlns:a16="http://schemas.microsoft.com/office/drawing/2014/main" xmlns="" id="{7A3BA81F-DE8B-4A89-8889-12CA02CDFC4F}"/>
            </a:ext>
          </a:extLst>
        </xdr:cNvPr>
        <xdr:cNvSpPr/>
      </xdr:nvSpPr>
      <xdr:spPr>
        <a:xfrm>
          <a:off x="8286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4" name="正方形/長方形 103">
          <a:extLst>
            <a:ext uri="{FF2B5EF4-FFF2-40B4-BE49-F238E27FC236}">
              <a16:creationId xmlns:a16="http://schemas.microsoft.com/office/drawing/2014/main" xmlns="" id="{24B5D20F-8A71-4CF2-8B96-BE6544EF0260}"/>
            </a:ext>
          </a:extLst>
        </xdr:cNvPr>
        <xdr:cNvSpPr/>
      </xdr:nvSpPr>
      <xdr:spPr>
        <a:xfrm>
          <a:off x="8286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5" name="正方形/長方形 104">
          <a:extLst>
            <a:ext uri="{FF2B5EF4-FFF2-40B4-BE49-F238E27FC236}">
              <a16:creationId xmlns:a16="http://schemas.microsoft.com/office/drawing/2014/main" xmlns="" id="{0C603368-F2D6-46F8-8004-3E7E332A2A5E}"/>
            </a:ext>
          </a:extLst>
        </xdr:cNvPr>
        <xdr:cNvSpPr/>
      </xdr:nvSpPr>
      <xdr:spPr>
        <a:xfrm>
          <a:off x="1787525" y="83502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6" name="正方形/長方形 105">
          <a:extLst>
            <a:ext uri="{FF2B5EF4-FFF2-40B4-BE49-F238E27FC236}">
              <a16:creationId xmlns:a16="http://schemas.microsoft.com/office/drawing/2014/main" xmlns="" id="{F3F9CBA8-9A77-40E3-BC48-EA41BBBC0FDF}"/>
            </a:ext>
          </a:extLst>
        </xdr:cNvPr>
        <xdr:cNvSpPr/>
      </xdr:nvSpPr>
      <xdr:spPr>
        <a:xfrm>
          <a:off x="1787525" y="85471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7" name="正方形/長方形 106">
          <a:extLst>
            <a:ext uri="{FF2B5EF4-FFF2-40B4-BE49-F238E27FC236}">
              <a16:creationId xmlns:a16="http://schemas.microsoft.com/office/drawing/2014/main" xmlns="" id="{A464D3EF-FE3D-48C7-818B-FE0543DFBE84}"/>
            </a:ext>
          </a:extLst>
        </xdr:cNvPr>
        <xdr:cNvSpPr/>
      </xdr:nvSpPr>
      <xdr:spPr>
        <a:xfrm>
          <a:off x="28162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8" name="正方形/長方形 107">
          <a:extLst>
            <a:ext uri="{FF2B5EF4-FFF2-40B4-BE49-F238E27FC236}">
              <a16:creationId xmlns:a16="http://schemas.microsoft.com/office/drawing/2014/main" xmlns="" id="{5E712DE2-73FF-4842-B986-6157A7DDB0DA}"/>
            </a:ext>
          </a:extLst>
        </xdr:cNvPr>
        <xdr:cNvSpPr/>
      </xdr:nvSpPr>
      <xdr:spPr>
        <a:xfrm>
          <a:off x="28162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09" name="正方形/長方形 108">
          <a:extLst>
            <a:ext uri="{FF2B5EF4-FFF2-40B4-BE49-F238E27FC236}">
              <a16:creationId xmlns:a16="http://schemas.microsoft.com/office/drawing/2014/main" xmlns="" id="{B484FBB7-60A2-4101-ABF0-50DA5CBC3E04}"/>
            </a:ext>
          </a:extLst>
        </xdr:cNvPr>
        <xdr:cNvSpPr/>
      </xdr:nvSpPr>
      <xdr:spPr>
        <a:xfrm>
          <a:off x="701675" y="8813800"/>
          <a:ext cx="43307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10" name="正方形/長方形 109">
          <a:extLst>
            <a:ext uri="{FF2B5EF4-FFF2-40B4-BE49-F238E27FC236}">
              <a16:creationId xmlns:a16="http://schemas.microsoft.com/office/drawing/2014/main" xmlns="" id="{05F8F73D-8BA0-4848-A196-548D12D6B07C}"/>
            </a:ext>
          </a:extLst>
        </xdr:cNvPr>
        <xdr:cNvSpPr/>
      </xdr:nvSpPr>
      <xdr:spPr>
        <a:xfrm>
          <a:off x="60864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1" name="正方形/長方形 110">
          <a:extLst>
            <a:ext uri="{FF2B5EF4-FFF2-40B4-BE49-F238E27FC236}">
              <a16:creationId xmlns:a16="http://schemas.microsoft.com/office/drawing/2014/main" xmlns="" id="{F46100B8-28F8-4933-9495-900BD2B7BB06}"/>
            </a:ext>
          </a:extLst>
        </xdr:cNvPr>
        <xdr:cNvSpPr/>
      </xdr:nvSpPr>
      <xdr:spPr>
        <a:xfrm>
          <a:off x="62134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2" name="正方形/長方形 111">
          <a:extLst>
            <a:ext uri="{FF2B5EF4-FFF2-40B4-BE49-F238E27FC236}">
              <a16:creationId xmlns:a16="http://schemas.microsoft.com/office/drawing/2014/main" xmlns="" id="{F1854D97-4A1C-400C-9E28-4A0D07B03BD9}"/>
            </a:ext>
          </a:extLst>
        </xdr:cNvPr>
        <xdr:cNvSpPr/>
      </xdr:nvSpPr>
      <xdr:spPr>
        <a:xfrm>
          <a:off x="62134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3" name="正方形/長方形 112">
          <a:extLst>
            <a:ext uri="{FF2B5EF4-FFF2-40B4-BE49-F238E27FC236}">
              <a16:creationId xmlns:a16="http://schemas.microsoft.com/office/drawing/2014/main" xmlns="" id="{6A17AA7E-892A-4042-9037-366FFFE80065}"/>
            </a:ext>
          </a:extLst>
        </xdr:cNvPr>
        <xdr:cNvSpPr/>
      </xdr:nvSpPr>
      <xdr:spPr>
        <a:xfrm>
          <a:off x="71151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4" name="正方形/長方形 113">
          <a:extLst>
            <a:ext uri="{FF2B5EF4-FFF2-40B4-BE49-F238E27FC236}">
              <a16:creationId xmlns:a16="http://schemas.microsoft.com/office/drawing/2014/main" xmlns="" id="{242A37EE-DCF8-4EEC-A1E6-09896C9F3B3E}"/>
            </a:ext>
          </a:extLst>
        </xdr:cNvPr>
        <xdr:cNvSpPr/>
      </xdr:nvSpPr>
      <xdr:spPr>
        <a:xfrm>
          <a:off x="71151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5" name="正方形/長方形 114">
          <a:extLst>
            <a:ext uri="{FF2B5EF4-FFF2-40B4-BE49-F238E27FC236}">
              <a16:creationId xmlns:a16="http://schemas.microsoft.com/office/drawing/2014/main" xmlns="" id="{259EE986-E692-4C35-AC49-253034293475}"/>
            </a:ext>
          </a:extLst>
        </xdr:cNvPr>
        <xdr:cNvSpPr/>
      </xdr:nvSpPr>
      <xdr:spPr>
        <a:xfrm>
          <a:off x="8175625" y="83502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16" name="正方形/長方形 115">
          <a:extLst>
            <a:ext uri="{FF2B5EF4-FFF2-40B4-BE49-F238E27FC236}">
              <a16:creationId xmlns:a16="http://schemas.microsoft.com/office/drawing/2014/main" xmlns="" id="{A0F9A1B2-EEA6-465D-857D-749C6F6ADAE8}"/>
            </a:ext>
          </a:extLst>
        </xdr:cNvPr>
        <xdr:cNvSpPr/>
      </xdr:nvSpPr>
      <xdr:spPr>
        <a:xfrm>
          <a:off x="8175625" y="85471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17" name="正方形/長方形 116">
          <a:extLst>
            <a:ext uri="{FF2B5EF4-FFF2-40B4-BE49-F238E27FC236}">
              <a16:creationId xmlns:a16="http://schemas.microsoft.com/office/drawing/2014/main" xmlns="" id="{CA822B9A-903E-4475-9933-C25FEB6F734F}"/>
            </a:ext>
          </a:extLst>
        </xdr:cNvPr>
        <xdr:cNvSpPr/>
      </xdr:nvSpPr>
      <xdr:spPr>
        <a:xfrm>
          <a:off x="6086475" y="88138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18" name="正方形/長方形 117">
          <a:extLst>
            <a:ext uri="{FF2B5EF4-FFF2-40B4-BE49-F238E27FC236}">
              <a16:creationId xmlns:a16="http://schemas.microsoft.com/office/drawing/2014/main" xmlns="" id="{76168102-A02D-4BFD-87ED-47E7CB0E0D4D}"/>
            </a:ext>
          </a:extLst>
        </xdr:cNvPr>
        <xdr:cNvSpPr/>
      </xdr:nvSpPr>
      <xdr:spPr>
        <a:xfrm>
          <a:off x="701675" y="11385550"/>
          <a:ext cx="43307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19" name="正方形/長方形 118">
          <a:extLst>
            <a:ext uri="{FF2B5EF4-FFF2-40B4-BE49-F238E27FC236}">
              <a16:creationId xmlns:a16="http://schemas.microsoft.com/office/drawing/2014/main" xmlns="" id="{8B13BC44-13F6-41D6-8A3C-3CC9BC1EFD13}"/>
            </a:ext>
          </a:extLst>
        </xdr:cNvPr>
        <xdr:cNvSpPr/>
      </xdr:nvSpPr>
      <xdr:spPr>
        <a:xfrm>
          <a:off x="8286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0" name="正方形/長方形 119">
          <a:extLst>
            <a:ext uri="{FF2B5EF4-FFF2-40B4-BE49-F238E27FC236}">
              <a16:creationId xmlns:a16="http://schemas.microsoft.com/office/drawing/2014/main" xmlns="" id="{BE7F00A0-499B-4469-AF88-CDF5224F0C97}"/>
            </a:ext>
          </a:extLst>
        </xdr:cNvPr>
        <xdr:cNvSpPr/>
      </xdr:nvSpPr>
      <xdr:spPr>
        <a:xfrm>
          <a:off x="8286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1" name="正方形/長方形 120">
          <a:extLst>
            <a:ext uri="{FF2B5EF4-FFF2-40B4-BE49-F238E27FC236}">
              <a16:creationId xmlns:a16="http://schemas.microsoft.com/office/drawing/2014/main" xmlns="" id="{C4679C55-29CB-46DF-8A7B-CFD5EAAE8A59}"/>
            </a:ext>
          </a:extLst>
        </xdr:cNvPr>
        <xdr:cNvSpPr/>
      </xdr:nvSpPr>
      <xdr:spPr>
        <a:xfrm>
          <a:off x="1787525" y="1202055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2" name="正方形/長方形 121">
          <a:extLst>
            <a:ext uri="{FF2B5EF4-FFF2-40B4-BE49-F238E27FC236}">
              <a16:creationId xmlns:a16="http://schemas.microsoft.com/office/drawing/2014/main" xmlns="" id="{688185D4-ABB2-4CAB-AB2E-A0B28760F85D}"/>
            </a:ext>
          </a:extLst>
        </xdr:cNvPr>
        <xdr:cNvSpPr/>
      </xdr:nvSpPr>
      <xdr:spPr>
        <a:xfrm>
          <a:off x="1787525" y="12217400"/>
          <a:ext cx="13589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3" name="正方形/長方形 122">
          <a:extLst>
            <a:ext uri="{FF2B5EF4-FFF2-40B4-BE49-F238E27FC236}">
              <a16:creationId xmlns:a16="http://schemas.microsoft.com/office/drawing/2014/main" xmlns="" id="{56E23C9C-B79A-438E-81A9-39342784BC98}"/>
            </a:ext>
          </a:extLst>
        </xdr:cNvPr>
        <xdr:cNvSpPr/>
      </xdr:nvSpPr>
      <xdr:spPr>
        <a:xfrm>
          <a:off x="28162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4" name="正方形/長方形 123">
          <a:extLst>
            <a:ext uri="{FF2B5EF4-FFF2-40B4-BE49-F238E27FC236}">
              <a16:creationId xmlns:a16="http://schemas.microsoft.com/office/drawing/2014/main" xmlns="" id="{B01BEC6A-12A5-4170-901F-437961E27729}"/>
            </a:ext>
          </a:extLst>
        </xdr:cNvPr>
        <xdr:cNvSpPr/>
      </xdr:nvSpPr>
      <xdr:spPr>
        <a:xfrm>
          <a:off x="28162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25" name="正方形/長方形 124">
          <a:extLst>
            <a:ext uri="{FF2B5EF4-FFF2-40B4-BE49-F238E27FC236}">
              <a16:creationId xmlns:a16="http://schemas.microsoft.com/office/drawing/2014/main" xmlns="" id="{CEB5366F-AF01-43C3-AD7F-A3AC0F0DB4C3}"/>
            </a:ext>
          </a:extLst>
        </xdr:cNvPr>
        <xdr:cNvSpPr/>
      </xdr:nvSpPr>
      <xdr:spPr>
        <a:xfrm>
          <a:off x="701675" y="12484100"/>
          <a:ext cx="43307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26" name="正方形/長方形 125">
          <a:extLst>
            <a:ext uri="{FF2B5EF4-FFF2-40B4-BE49-F238E27FC236}">
              <a16:creationId xmlns:a16="http://schemas.microsoft.com/office/drawing/2014/main" xmlns="" id="{EA23B1BF-261F-4E3D-917E-A62ECF8A3720}"/>
            </a:ext>
          </a:extLst>
        </xdr:cNvPr>
        <xdr:cNvSpPr/>
      </xdr:nvSpPr>
      <xdr:spPr>
        <a:xfrm>
          <a:off x="60864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27" name="正方形/長方形 126">
          <a:extLst>
            <a:ext uri="{FF2B5EF4-FFF2-40B4-BE49-F238E27FC236}">
              <a16:creationId xmlns:a16="http://schemas.microsoft.com/office/drawing/2014/main" xmlns="" id="{579C9A57-317E-4D21-A2D3-C66C6B2649DD}"/>
            </a:ext>
          </a:extLst>
        </xdr:cNvPr>
        <xdr:cNvSpPr/>
      </xdr:nvSpPr>
      <xdr:spPr>
        <a:xfrm>
          <a:off x="62134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28" name="正方形/長方形 127">
          <a:extLst>
            <a:ext uri="{FF2B5EF4-FFF2-40B4-BE49-F238E27FC236}">
              <a16:creationId xmlns:a16="http://schemas.microsoft.com/office/drawing/2014/main" xmlns="" id="{4EE0DCAE-D1FB-431C-BBE0-10FCD4DE89BB}"/>
            </a:ext>
          </a:extLst>
        </xdr:cNvPr>
        <xdr:cNvSpPr/>
      </xdr:nvSpPr>
      <xdr:spPr>
        <a:xfrm>
          <a:off x="62134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29" name="正方形/長方形 128">
          <a:extLst>
            <a:ext uri="{FF2B5EF4-FFF2-40B4-BE49-F238E27FC236}">
              <a16:creationId xmlns:a16="http://schemas.microsoft.com/office/drawing/2014/main" xmlns="" id="{CCD3CFDF-425E-468D-9E5E-BF2001B72E53}"/>
            </a:ext>
          </a:extLst>
        </xdr:cNvPr>
        <xdr:cNvSpPr/>
      </xdr:nvSpPr>
      <xdr:spPr>
        <a:xfrm>
          <a:off x="71151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0" name="正方形/長方形 129">
          <a:extLst>
            <a:ext uri="{FF2B5EF4-FFF2-40B4-BE49-F238E27FC236}">
              <a16:creationId xmlns:a16="http://schemas.microsoft.com/office/drawing/2014/main" xmlns="" id="{A5426B3B-C108-4C78-893A-6BCAC77F45AD}"/>
            </a:ext>
          </a:extLst>
        </xdr:cNvPr>
        <xdr:cNvSpPr/>
      </xdr:nvSpPr>
      <xdr:spPr>
        <a:xfrm>
          <a:off x="71151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1" name="正方形/長方形 130">
          <a:extLst>
            <a:ext uri="{FF2B5EF4-FFF2-40B4-BE49-F238E27FC236}">
              <a16:creationId xmlns:a16="http://schemas.microsoft.com/office/drawing/2014/main" xmlns="" id="{076FCE2E-A5E7-4891-8442-8EDFF8C70BB9}"/>
            </a:ext>
          </a:extLst>
        </xdr:cNvPr>
        <xdr:cNvSpPr/>
      </xdr:nvSpPr>
      <xdr:spPr>
        <a:xfrm>
          <a:off x="8175625" y="1202055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2" name="正方形/長方形 131">
          <a:extLst>
            <a:ext uri="{FF2B5EF4-FFF2-40B4-BE49-F238E27FC236}">
              <a16:creationId xmlns:a16="http://schemas.microsoft.com/office/drawing/2014/main" xmlns="" id="{1763997A-9655-40FE-9260-61FBD6DB829C}"/>
            </a:ext>
          </a:extLst>
        </xdr:cNvPr>
        <xdr:cNvSpPr/>
      </xdr:nvSpPr>
      <xdr:spPr>
        <a:xfrm>
          <a:off x="8175625" y="12217400"/>
          <a:ext cx="13779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33" name="正方形/長方形 132">
          <a:extLst>
            <a:ext uri="{FF2B5EF4-FFF2-40B4-BE49-F238E27FC236}">
              <a16:creationId xmlns:a16="http://schemas.microsoft.com/office/drawing/2014/main" xmlns="" id="{4BF8EEF1-5801-4868-9C60-C12F5C5077EA}"/>
            </a:ext>
          </a:extLst>
        </xdr:cNvPr>
        <xdr:cNvSpPr/>
      </xdr:nvSpPr>
      <xdr:spPr>
        <a:xfrm>
          <a:off x="6086475" y="124841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34" name="正方形/長方形 133">
          <a:extLst>
            <a:ext uri="{FF2B5EF4-FFF2-40B4-BE49-F238E27FC236}">
              <a16:creationId xmlns:a16="http://schemas.microsoft.com/office/drawing/2014/main" xmlns="" id="{56AE95F3-E941-4D81-959E-FAA2950E22B8}"/>
            </a:ext>
          </a:extLst>
        </xdr:cNvPr>
        <xdr:cNvSpPr/>
      </xdr:nvSpPr>
      <xdr:spPr>
        <a:xfrm>
          <a:off x="701675" y="15049500"/>
          <a:ext cx="43307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5" name="正方形/長方形 134">
          <a:extLst>
            <a:ext uri="{FF2B5EF4-FFF2-40B4-BE49-F238E27FC236}">
              <a16:creationId xmlns:a16="http://schemas.microsoft.com/office/drawing/2014/main" xmlns="" id="{281BA1A9-E92D-4F38-B6A9-C7881BB2579B}"/>
            </a:ext>
          </a:extLst>
        </xdr:cNvPr>
        <xdr:cNvSpPr/>
      </xdr:nvSpPr>
      <xdr:spPr>
        <a:xfrm>
          <a:off x="8286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36" name="正方形/長方形 135">
          <a:extLst>
            <a:ext uri="{FF2B5EF4-FFF2-40B4-BE49-F238E27FC236}">
              <a16:creationId xmlns:a16="http://schemas.microsoft.com/office/drawing/2014/main" xmlns="" id="{B6F06CB8-7E70-4EED-A49D-F9F2F46C2C66}"/>
            </a:ext>
          </a:extLst>
        </xdr:cNvPr>
        <xdr:cNvSpPr/>
      </xdr:nvSpPr>
      <xdr:spPr>
        <a:xfrm>
          <a:off x="8286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37" name="正方形/長方形 136">
          <a:extLst>
            <a:ext uri="{FF2B5EF4-FFF2-40B4-BE49-F238E27FC236}">
              <a16:creationId xmlns:a16="http://schemas.microsoft.com/office/drawing/2014/main" xmlns="" id="{E5B06EEC-E9C0-4427-878A-A769DA969BCD}"/>
            </a:ext>
          </a:extLst>
        </xdr:cNvPr>
        <xdr:cNvSpPr/>
      </xdr:nvSpPr>
      <xdr:spPr>
        <a:xfrm>
          <a:off x="1787525" y="157099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38" name="正方形/長方形 137">
          <a:extLst>
            <a:ext uri="{FF2B5EF4-FFF2-40B4-BE49-F238E27FC236}">
              <a16:creationId xmlns:a16="http://schemas.microsoft.com/office/drawing/2014/main" xmlns="" id="{FA363C88-B072-45EC-8B78-C8B74A6AE939}"/>
            </a:ext>
          </a:extLst>
        </xdr:cNvPr>
        <xdr:cNvSpPr/>
      </xdr:nvSpPr>
      <xdr:spPr>
        <a:xfrm>
          <a:off x="1787525" y="15913100"/>
          <a:ext cx="13589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39" name="正方形/長方形 138">
          <a:extLst>
            <a:ext uri="{FF2B5EF4-FFF2-40B4-BE49-F238E27FC236}">
              <a16:creationId xmlns:a16="http://schemas.microsoft.com/office/drawing/2014/main" xmlns="" id="{061C5F48-7E5D-47D2-9A23-14419D403D16}"/>
            </a:ext>
          </a:extLst>
        </xdr:cNvPr>
        <xdr:cNvSpPr/>
      </xdr:nvSpPr>
      <xdr:spPr>
        <a:xfrm>
          <a:off x="28162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0" name="正方形/長方形 139">
          <a:extLst>
            <a:ext uri="{FF2B5EF4-FFF2-40B4-BE49-F238E27FC236}">
              <a16:creationId xmlns:a16="http://schemas.microsoft.com/office/drawing/2014/main" xmlns="" id="{272FB725-C4D3-44A1-B44A-A897B44CE3FE}"/>
            </a:ext>
          </a:extLst>
        </xdr:cNvPr>
        <xdr:cNvSpPr/>
      </xdr:nvSpPr>
      <xdr:spPr>
        <a:xfrm>
          <a:off x="28162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1" name="正方形/長方形 140">
          <a:extLst>
            <a:ext uri="{FF2B5EF4-FFF2-40B4-BE49-F238E27FC236}">
              <a16:creationId xmlns:a16="http://schemas.microsoft.com/office/drawing/2014/main" xmlns="" id="{619E74DD-CA88-4143-8B77-BCA597277500}"/>
            </a:ext>
          </a:extLst>
        </xdr:cNvPr>
        <xdr:cNvSpPr/>
      </xdr:nvSpPr>
      <xdr:spPr>
        <a:xfrm>
          <a:off x="701675" y="16192500"/>
          <a:ext cx="43307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2" name="テキスト ボックス 141">
          <a:extLst>
            <a:ext uri="{FF2B5EF4-FFF2-40B4-BE49-F238E27FC236}">
              <a16:creationId xmlns:a16="http://schemas.microsoft.com/office/drawing/2014/main" xmlns="" id="{B3B43BE2-9831-472F-9C00-F6DD01186609}"/>
            </a:ext>
          </a:extLst>
        </xdr:cNvPr>
        <xdr:cNvSpPr txBox="1"/>
      </xdr:nvSpPr>
      <xdr:spPr>
        <a:xfrm>
          <a:off x="6635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3" name="直線コネクタ 142">
          <a:extLst>
            <a:ext uri="{FF2B5EF4-FFF2-40B4-BE49-F238E27FC236}">
              <a16:creationId xmlns:a16="http://schemas.microsoft.com/office/drawing/2014/main" xmlns="" id="{459B1451-07D6-4FD7-8983-AFD1B81DC210}"/>
            </a:ext>
          </a:extLst>
        </xdr:cNvPr>
        <xdr:cNvCxnSpPr/>
      </xdr:nvCxnSpPr>
      <xdr:spPr>
        <a:xfrm>
          <a:off x="701675" y="18478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144" name="直線コネクタ 143">
          <a:extLst>
            <a:ext uri="{FF2B5EF4-FFF2-40B4-BE49-F238E27FC236}">
              <a16:creationId xmlns:a16="http://schemas.microsoft.com/office/drawing/2014/main" xmlns="" id="{A1EEC8A2-C16E-4668-9DB1-76E5E116085F}"/>
            </a:ext>
          </a:extLst>
        </xdr:cNvPr>
        <xdr:cNvCxnSpPr/>
      </xdr:nvCxnSpPr>
      <xdr:spPr>
        <a:xfrm>
          <a:off x="701675" y="18097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145" name="テキスト ボックス 144">
          <a:extLst>
            <a:ext uri="{FF2B5EF4-FFF2-40B4-BE49-F238E27FC236}">
              <a16:creationId xmlns:a16="http://schemas.microsoft.com/office/drawing/2014/main" xmlns="" id="{CFBDCC50-9673-4090-B9E4-27DAF9B3A5E4}"/>
            </a:ext>
          </a:extLst>
        </xdr:cNvPr>
        <xdr:cNvSpPr txBox="1"/>
      </xdr:nvSpPr>
      <xdr:spPr>
        <a:xfrm>
          <a:off x="4230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46" name="直線コネクタ 145">
          <a:extLst>
            <a:ext uri="{FF2B5EF4-FFF2-40B4-BE49-F238E27FC236}">
              <a16:creationId xmlns:a16="http://schemas.microsoft.com/office/drawing/2014/main" xmlns="" id="{6EF38B88-DE31-44A0-BC48-49E1EDE12989}"/>
            </a:ext>
          </a:extLst>
        </xdr:cNvPr>
        <xdr:cNvCxnSpPr/>
      </xdr:nvCxnSpPr>
      <xdr:spPr>
        <a:xfrm>
          <a:off x="701675" y="17716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47" name="テキスト ボックス 146">
          <a:extLst>
            <a:ext uri="{FF2B5EF4-FFF2-40B4-BE49-F238E27FC236}">
              <a16:creationId xmlns:a16="http://schemas.microsoft.com/office/drawing/2014/main" xmlns="" id="{11A6588C-14DB-4C58-8537-214BC551B7BB}"/>
            </a:ext>
          </a:extLst>
        </xdr:cNvPr>
        <xdr:cNvSpPr txBox="1"/>
      </xdr:nvSpPr>
      <xdr:spPr>
        <a:xfrm>
          <a:off x="35894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48" name="直線コネクタ 147">
          <a:extLst>
            <a:ext uri="{FF2B5EF4-FFF2-40B4-BE49-F238E27FC236}">
              <a16:creationId xmlns:a16="http://schemas.microsoft.com/office/drawing/2014/main" xmlns="" id="{2F316A2A-F456-45BE-BB7E-EEC14523692D}"/>
            </a:ext>
          </a:extLst>
        </xdr:cNvPr>
        <xdr:cNvCxnSpPr/>
      </xdr:nvCxnSpPr>
      <xdr:spPr>
        <a:xfrm>
          <a:off x="701675" y="17335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49" name="テキスト ボックス 148">
          <a:extLst>
            <a:ext uri="{FF2B5EF4-FFF2-40B4-BE49-F238E27FC236}">
              <a16:creationId xmlns:a16="http://schemas.microsoft.com/office/drawing/2014/main" xmlns="" id="{97CDA3A9-B8FC-4876-B810-89F96026F30D}"/>
            </a:ext>
          </a:extLst>
        </xdr:cNvPr>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0" name="直線コネクタ 149">
          <a:extLst>
            <a:ext uri="{FF2B5EF4-FFF2-40B4-BE49-F238E27FC236}">
              <a16:creationId xmlns:a16="http://schemas.microsoft.com/office/drawing/2014/main" xmlns="" id="{80A643DA-C4FE-4CB1-A835-B4C9373EB3C6}"/>
            </a:ext>
          </a:extLst>
        </xdr:cNvPr>
        <xdr:cNvCxnSpPr/>
      </xdr:nvCxnSpPr>
      <xdr:spPr>
        <a:xfrm>
          <a:off x="701675" y="16954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1" name="テキスト ボックス 150">
          <a:extLst>
            <a:ext uri="{FF2B5EF4-FFF2-40B4-BE49-F238E27FC236}">
              <a16:creationId xmlns:a16="http://schemas.microsoft.com/office/drawing/2014/main" xmlns="" id="{61494D6C-4165-4A62-A085-589AC3F95FDA}"/>
            </a:ext>
          </a:extLst>
        </xdr:cNvPr>
        <xdr:cNvSpPr txBox="1"/>
      </xdr:nvSpPr>
      <xdr:spPr>
        <a:xfrm>
          <a:off x="35894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2" name="直線コネクタ 151">
          <a:extLst>
            <a:ext uri="{FF2B5EF4-FFF2-40B4-BE49-F238E27FC236}">
              <a16:creationId xmlns:a16="http://schemas.microsoft.com/office/drawing/2014/main" xmlns="" id="{ED1CF905-DED6-4462-888F-8BEF45E3A453}"/>
            </a:ext>
          </a:extLst>
        </xdr:cNvPr>
        <xdr:cNvCxnSpPr/>
      </xdr:nvCxnSpPr>
      <xdr:spPr>
        <a:xfrm>
          <a:off x="701675" y="16573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53" name="テキスト ボックス 152">
          <a:extLst>
            <a:ext uri="{FF2B5EF4-FFF2-40B4-BE49-F238E27FC236}">
              <a16:creationId xmlns:a16="http://schemas.microsoft.com/office/drawing/2014/main" xmlns="" id="{A638F676-E9D8-4505-AF5E-AAC855E13776}"/>
            </a:ext>
          </a:extLst>
        </xdr:cNvPr>
        <xdr:cNvSpPr txBox="1"/>
      </xdr:nvSpPr>
      <xdr:spPr>
        <a:xfrm>
          <a:off x="35894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54" name="直線コネクタ 153">
          <a:extLst>
            <a:ext uri="{FF2B5EF4-FFF2-40B4-BE49-F238E27FC236}">
              <a16:creationId xmlns:a16="http://schemas.microsoft.com/office/drawing/2014/main" xmlns="" id="{529C1A48-7545-4C79-BE09-136DC05EBBD7}"/>
            </a:ext>
          </a:extLst>
        </xdr:cNvPr>
        <xdr:cNvCxnSpPr/>
      </xdr:nvCxnSpPr>
      <xdr:spPr>
        <a:xfrm>
          <a:off x="701675" y="16192500"/>
          <a:ext cx="4330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55" name="テキスト ボックス 154">
          <a:extLst>
            <a:ext uri="{FF2B5EF4-FFF2-40B4-BE49-F238E27FC236}">
              <a16:creationId xmlns:a16="http://schemas.microsoft.com/office/drawing/2014/main" xmlns="" id="{9C4FAAAC-A31A-4EB1-BF9E-9AEC90DBB88D}"/>
            </a:ext>
          </a:extLst>
        </xdr:cNvPr>
        <xdr:cNvSpPr txBox="1"/>
      </xdr:nvSpPr>
      <xdr:spPr>
        <a:xfrm>
          <a:off x="2948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56" name="【市民会館】&#10;有形固定資産減価償却率グラフ枠">
          <a:extLst>
            <a:ext uri="{FF2B5EF4-FFF2-40B4-BE49-F238E27FC236}">
              <a16:creationId xmlns:a16="http://schemas.microsoft.com/office/drawing/2014/main" xmlns="" id="{D74C4FCA-6C14-4116-8AFD-E14B8307CFD3}"/>
            </a:ext>
          </a:extLst>
        </xdr:cNvPr>
        <xdr:cNvSpPr/>
      </xdr:nvSpPr>
      <xdr:spPr>
        <a:xfrm>
          <a:off x="701675" y="16192500"/>
          <a:ext cx="43307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157" name="直線コネクタ 156">
          <a:extLst>
            <a:ext uri="{FF2B5EF4-FFF2-40B4-BE49-F238E27FC236}">
              <a16:creationId xmlns:a16="http://schemas.microsoft.com/office/drawing/2014/main" xmlns="" id="{B776EBE1-9440-496B-900C-824FFBF79DF5}"/>
            </a:ext>
          </a:extLst>
        </xdr:cNvPr>
        <xdr:cNvCxnSpPr/>
      </xdr:nvCxnSpPr>
      <xdr:spPr>
        <a:xfrm flipV="1">
          <a:off x="4288790" y="167982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158" name="【市民会館】&#10;有形固定資産減価償却率最小値テキスト">
          <a:extLst>
            <a:ext uri="{FF2B5EF4-FFF2-40B4-BE49-F238E27FC236}">
              <a16:creationId xmlns:a16="http://schemas.microsoft.com/office/drawing/2014/main" xmlns="" id="{0C44D188-9DB5-4C55-AD17-F60573524142}"/>
            </a:ext>
          </a:extLst>
        </xdr:cNvPr>
        <xdr:cNvSpPr txBox="1"/>
      </xdr:nvSpPr>
      <xdr:spPr>
        <a:xfrm>
          <a:off x="4378325" y="18044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159" name="直線コネクタ 158">
          <a:extLst>
            <a:ext uri="{FF2B5EF4-FFF2-40B4-BE49-F238E27FC236}">
              <a16:creationId xmlns:a16="http://schemas.microsoft.com/office/drawing/2014/main" xmlns="" id="{F28941AE-34A3-4E99-B1DC-4B6CEF82C967}"/>
            </a:ext>
          </a:extLst>
        </xdr:cNvPr>
        <xdr:cNvCxnSpPr/>
      </xdr:nvCxnSpPr>
      <xdr:spPr>
        <a:xfrm>
          <a:off x="4200525" y="180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160" name="【市民会館】&#10;有形固定資産減価償却率最大値テキスト">
          <a:extLst>
            <a:ext uri="{FF2B5EF4-FFF2-40B4-BE49-F238E27FC236}">
              <a16:creationId xmlns:a16="http://schemas.microsoft.com/office/drawing/2014/main" xmlns="" id="{E93B4B64-D308-44CF-B282-8924D3344A4E}"/>
            </a:ext>
          </a:extLst>
        </xdr:cNvPr>
        <xdr:cNvSpPr txBox="1"/>
      </xdr:nvSpPr>
      <xdr:spPr>
        <a:xfrm>
          <a:off x="4378325" y="1657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161" name="直線コネクタ 160">
          <a:extLst>
            <a:ext uri="{FF2B5EF4-FFF2-40B4-BE49-F238E27FC236}">
              <a16:creationId xmlns:a16="http://schemas.microsoft.com/office/drawing/2014/main" xmlns="" id="{EE575C0D-AA6C-4FAD-8E95-6EC5F0D5D596}"/>
            </a:ext>
          </a:extLst>
        </xdr:cNvPr>
        <xdr:cNvCxnSpPr/>
      </xdr:nvCxnSpPr>
      <xdr:spPr>
        <a:xfrm>
          <a:off x="4200525" y="1679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46372</xdr:rowOff>
    </xdr:from>
    <xdr:ext cx="405111" cy="259045"/>
    <xdr:sp macro="" textlink="">
      <xdr:nvSpPr>
        <xdr:cNvPr id="162" name="【市民会館】&#10;有形固定資産減価償却率平均値テキスト">
          <a:extLst>
            <a:ext uri="{FF2B5EF4-FFF2-40B4-BE49-F238E27FC236}">
              <a16:creationId xmlns:a16="http://schemas.microsoft.com/office/drawing/2014/main" xmlns="" id="{968BF0BF-222B-4A90-9CCD-030882D351E6}"/>
            </a:ext>
          </a:extLst>
        </xdr:cNvPr>
        <xdr:cNvSpPr txBox="1"/>
      </xdr:nvSpPr>
      <xdr:spPr>
        <a:xfrm>
          <a:off x="4378325" y="16962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163" name="フローチャート : 判断 162">
          <a:extLst>
            <a:ext uri="{FF2B5EF4-FFF2-40B4-BE49-F238E27FC236}">
              <a16:creationId xmlns:a16="http://schemas.microsoft.com/office/drawing/2014/main" xmlns="" id="{6A414C4A-B8A5-48A6-ADB8-4D94C091F239}"/>
            </a:ext>
          </a:extLst>
        </xdr:cNvPr>
        <xdr:cNvSpPr/>
      </xdr:nvSpPr>
      <xdr:spPr>
        <a:xfrm>
          <a:off x="4238625" y="1711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168275</xdr:rowOff>
    </xdr:from>
    <xdr:to>
      <xdr:col>5</xdr:col>
      <xdr:colOff>409575</xdr:colOff>
      <xdr:row>103</xdr:row>
      <xdr:rowOff>98425</xdr:rowOff>
    </xdr:to>
    <xdr:sp macro="" textlink="">
      <xdr:nvSpPr>
        <xdr:cNvPr id="164" name="フローチャート : 判断 163">
          <a:extLst>
            <a:ext uri="{FF2B5EF4-FFF2-40B4-BE49-F238E27FC236}">
              <a16:creationId xmlns:a16="http://schemas.microsoft.com/office/drawing/2014/main" xmlns="" id="{5A6E05D9-631B-49FB-ABE4-49C2AF5791E5}"/>
            </a:ext>
          </a:extLst>
        </xdr:cNvPr>
        <xdr:cNvSpPr/>
      </xdr:nvSpPr>
      <xdr:spPr>
        <a:xfrm>
          <a:off x="3457575" y="1708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114952</xdr:rowOff>
    </xdr:from>
    <xdr:ext cx="405111" cy="259045"/>
    <xdr:sp macro="" textlink="">
      <xdr:nvSpPr>
        <xdr:cNvPr id="165" name="n_1aveValue【市民会館】&#10;有形固定資産減価償却率">
          <a:extLst>
            <a:ext uri="{FF2B5EF4-FFF2-40B4-BE49-F238E27FC236}">
              <a16:creationId xmlns:a16="http://schemas.microsoft.com/office/drawing/2014/main" xmlns="" id="{05E02A49-4252-4966-91FC-63266131FC28}"/>
            </a:ext>
          </a:extLst>
        </xdr:cNvPr>
        <xdr:cNvSpPr txBox="1"/>
      </xdr:nvSpPr>
      <xdr:spPr>
        <a:xfrm>
          <a:off x="3293118" y="168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66" name="テキスト ボックス 165">
          <a:extLst>
            <a:ext uri="{FF2B5EF4-FFF2-40B4-BE49-F238E27FC236}">
              <a16:creationId xmlns:a16="http://schemas.microsoft.com/office/drawing/2014/main" xmlns="" id="{4B73B2B5-A79D-4D91-96DE-B45A7A4F39B5}"/>
            </a:ext>
          </a:extLst>
        </xdr:cNvPr>
        <xdr:cNvSpPr txBox="1"/>
      </xdr:nvSpPr>
      <xdr:spPr>
        <a:xfrm>
          <a:off x="4098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7" name="テキスト ボックス 166">
          <a:extLst>
            <a:ext uri="{FF2B5EF4-FFF2-40B4-BE49-F238E27FC236}">
              <a16:creationId xmlns:a16="http://schemas.microsoft.com/office/drawing/2014/main" xmlns="" id="{A0D3858A-21FA-484E-B9F4-2F72B209A134}"/>
            </a:ext>
          </a:extLst>
        </xdr:cNvPr>
        <xdr:cNvSpPr txBox="1"/>
      </xdr:nvSpPr>
      <xdr:spPr>
        <a:xfrm>
          <a:off x="33178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68" name="テキスト ボックス 167">
          <a:extLst>
            <a:ext uri="{FF2B5EF4-FFF2-40B4-BE49-F238E27FC236}">
              <a16:creationId xmlns:a16="http://schemas.microsoft.com/office/drawing/2014/main" xmlns="" id="{0A6ACB9A-03AD-4869-BF47-69400843CEE3}"/>
            </a:ext>
          </a:extLst>
        </xdr:cNvPr>
        <xdr:cNvSpPr txBox="1"/>
      </xdr:nvSpPr>
      <xdr:spPr>
        <a:xfrm>
          <a:off x="2517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69" name="テキスト ボックス 168">
          <a:extLst>
            <a:ext uri="{FF2B5EF4-FFF2-40B4-BE49-F238E27FC236}">
              <a16:creationId xmlns:a16="http://schemas.microsoft.com/office/drawing/2014/main" xmlns="" id="{4C6ED342-1B11-44B9-B34B-C80C71078BF9}"/>
            </a:ext>
          </a:extLst>
        </xdr:cNvPr>
        <xdr:cNvSpPr txBox="1"/>
      </xdr:nvSpPr>
      <xdr:spPr>
        <a:xfrm>
          <a:off x="17113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0" name="テキスト ボックス 169">
          <a:extLst>
            <a:ext uri="{FF2B5EF4-FFF2-40B4-BE49-F238E27FC236}">
              <a16:creationId xmlns:a16="http://schemas.microsoft.com/office/drawing/2014/main" xmlns="" id="{6C19AB96-2683-4AC2-860D-6D4DF87454EA}"/>
            </a:ext>
          </a:extLst>
        </xdr:cNvPr>
        <xdr:cNvSpPr txBox="1"/>
      </xdr:nvSpPr>
      <xdr:spPr>
        <a:xfrm>
          <a:off x="8794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90170</xdr:rowOff>
    </xdr:from>
    <xdr:to>
      <xdr:col>6</xdr:col>
      <xdr:colOff>561975</xdr:colOff>
      <xdr:row>104</xdr:row>
      <xdr:rowOff>20320</xdr:rowOff>
    </xdr:to>
    <xdr:sp macro="" textlink="">
      <xdr:nvSpPr>
        <xdr:cNvPr id="171" name="円/楕円 170">
          <a:extLst>
            <a:ext uri="{FF2B5EF4-FFF2-40B4-BE49-F238E27FC236}">
              <a16:creationId xmlns:a16="http://schemas.microsoft.com/office/drawing/2014/main" xmlns="" id="{3677DAEE-2EE2-4C64-8CAE-B7B70D0645D1}"/>
            </a:ext>
          </a:extLst>
        </xdr:cNvPr>
        <xdr:cNvSpPr/>
      </xdr:nvSpPr>
      <xdr:spPr>
        <a:xfrm>
          <a:off x="4238625"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68597</xdr:rowOff>
    </xdr:from>
    <xdr:ext cx="405111" cy="259045"/>
    <xdr:sp macro="" textlink="">
      <xdr:nvSpPr>
        <xdr:cNvPr id="172" name="【市民会館】&#10;有形固定資産減価償却率該当値テキスト">
          <a:extLst>
            <a:ext uri="{FF2B5EF4-FFF2-40B4-BE49-F238E27FC236}">
              <a16:creationId xmlns:a16="http://schemas.microsoft.com/office/drawing/2014/main" xmlns="" id="{0DE2FF98-6167-4BED-B186-54DDAD91D66E}"/>
            </a:ext>
          </a:extLst>
        </xdr:cNvPr>
        <xdr:cNvSpPr txBox="1"/>
      </xdr:nvSpPr>
      <xdr:spPr>
        <a:xfrm>
          <a:off x="4378325"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151130</xdr:rowOff>
    </xdr:from>
    <xdr:to>
      <xdr:col>5</xdr:col>
      <xdr:colOff>409575</xdr:colOff>
      <xdr:row>104</xdr:row>
      <xdr:rowOff>81280</xdr:rowOff>
    </xdr:to>
    <xdr:sp macro="" textlink="">
      <xdr:nvSpPr>
        <xdr:cNvPr id="173" name="円/楕円 172">
          <a:extLst>
            <a:ext uri="{FF2B5EF4-FFF2-40B4-BE49-F238E27FC236}">
              <a16:creationId xmlns:a16="http://schemas.microsoft.com/office/drawing/2014/main" xmlns="" id="{315F0284-1FA1-452E-A86C-699CCDB4B9D4}"/>
            </a:ext>
          </a:extLst>
        </xdr:cNvPr>
        <xdr:cNvSpPr/>
      </xdr:nvSpPr>
      <xdr:spPr>
        <a:xfrm>
          <a:off x="3457575"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140970</xdr:rowOff>
    </xdr:from>
    <xdr:to>
      <xdr:col>6</xdr:col>
      <xdr:colOff>511175</xdr:colOff>
      <xdr:row>104</xdr:row>
      <xdr:rowOff>30480</xdr:rowOff>
    </xdr:to>
    <xdr:cxnSp macro="">
      <xdr:nvCxnSpPr>
        <xdr:cNvPr id="174" name="直線コネクタ 173">
          <a:extLst>
            <a:ext uri="{FF2B5EF4-FFF2-40B4-BE49-F238E27FC236}">
              <a16:creationId xmlns:a16="http://schemas.microsoft.com/office/drawing/2014/main" xmlns="" id="{E97D9FE7-A153-4CCD-8104-AE9482609444}"/>
            </a:ext>
          </a:extLst>
        </xdr:cNvPr>
        <xdr:cNvCxnSpPr/>
      </xdr:nvCxnSpPr>
      <xdr:spPr>
        <a:xfrm flipV="1">
          <a:off x="3508375" y="17228820"/>
          <a:ext cx="7810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104</xdr:row>
      <xdr:rowOff>72407</xdr:rowOff>
    </xdr:from>
    <xdr:ext cx="405111" cy="259045"/>
    <xdr:sp macro="" textlink="">
      <xdr:nvSpPr>
        <xdr:cNvPr id="175" name="n_1mainValue【市民会館】&#10;有形固定資産減価償却率">
          <a:extLst>
            <a:ext uri="{FF2B5EF4-FFF2-40B4-BE49-F238E27FC236}">
              <a16:creationId xmlns:a16="http://schemas.microsoft.com/office/drawing/2014/main" xmlns="" id="{48B86DAF-6C21-4609-A4BA-E2302A6C6972}"/>
            </a:ext>
          </a:extLst>
        </xdr:cNvPr>
        <xdr:cNvSpPr txBox="1"/>
      </xdr:nvSpPr>
      <xdr:spPr>
        <a:xfrm>
          <a:off x="3293118"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76" name="正方形/長方形 175">
          <a:extLst>
            <a:ext uri="{FF2B5EF4-FFF2-40B4-BE49-F238E27FC236}">
              <a16:creationId xmlns:a16="http://schemas.microsoft.com/office/drawing/2014/main" xmlns="" id="{3C957C19-2F03-4617-B36A-BF2081CF1CC0}"/>
            </a:ext>
          </a:extLst>
        </xdr:cNvPr>
        <xdr:cNvSpPr/>
      </xdr:nvSpPr>
      <xdr:spPr>
        <a:xfrm>
          <a:off x="60864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77" name="正方形/長方形 176">
          <a:extLst>
            <a:ext uri="{FF2B5EF4-FFF2-40B4-BE49-F238E27FC236}">
              <a16:creationId xmlns:a16="http://schemas.microsoft.com/office/drawing/2014/main" xmlns="" id="{750746F1-9EA4-4D8F-84F5-0B68DE4D3DC6}"/>
            </a:ext>
          </a:extLst>
        </xdr:cNvPr>
        <xdr:cNvSpPr/>
      </xdr:nvSpPr>
      <xdr:spPr>
        <a:xfrm>
          <a:off x="62134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78" name="正方形/長方形 177">
          <a:extLst>
            <a:ext uri="{FF2B5EF4-FFF2-40B4-BE49-F238E27FC236}">
              <a16:creationId xmlns:a16="http://schemas.microsoft.com/office/drawing/2014/main" xmlns="" id="{353FFA72-9271-40D2-8746-CB73D4478C3D}"/>
            </a:ext>
          </a:extLst>
        </xdr:cNvPr>
        <xdr:cNvSpPr/>
      </xdr:nvSpPr>
      <xdr:spPr>
        <a:xfrm>
          <a:off x="62134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79" name="正方形/長方形 178">
          <a:extLst>
            <a:ext uri="{FF2B5EF4-FFF2-40B4-BE49-F238E27FC236}">
              <a16:creationId xmlns:a16="http://schemas.microsoft.com/office/drawing/2014/main" xmlns="" id="{0E28828E-6778-4EAB-B925-0AFF642795A1}"/>
            </a:ext>
          </a:extLst>
        </xdr:cNvPr>
        <xdr:cNvSpPr/>
      </xdr:nvSpPr>
      <xdr:spPr>
        <a:xfrm>
          <a:off x="71151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0" name="正方形/長方形 179">
          <a:extLst>
            <a:ext uri="{FF2B5EF4-FFF2-40B4-BE49-F238E27FC236}">
              <a16:creationId xmlns:a16="http://schemas.microsoft.com/office/drawing/2014/main" xmlns="" id="{5A49A33B-3838-4507-88DB-FEE34CB015A7}"/>
            </a:ext>
          </a:extLst>
        </xdr:cNvPr>
        <xdr:cNvSpPr/>
      </xdr:nvSpPr>
      <xdr:spPr>
        <a:xfrm>
          <a:off x="71151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1" name="正方形/長方形 180">
          <a:extLst>
            <a:ext uri="{FF2B5EF4-FFF2-40B4-BE49-F238E27FC236}">
              <a16:creationId xmlns:a16="http://schemas.microsoft.com/office/drawing/2014/main" xmlns="" id="{A666AA99-89EC-43AA-9877-8DA39F7DDE72}"/>
            </a:ext>
          </a:extLst>
        </xdr:cNvPr>
        <xdr:cNvSpPr/>
      </xdr:nvSpPr>
      <xdr:spPr>
        <a:xfrm>
          <a:off x="8175625" y="157099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2" name="正方形/長方形 181">
          <a:extLst>
            <a:ext uri="{FF2B5EF4-FFF2-40B4-BE49-F238E27FC236}">
              <a16:creationId xmlns:a16="http://schemas.microsoft.com/office/drawing/2014/main" xmlns="" id="{5A0E85CF-982D-4BAD-A2AB-15417F02E85C}"/>
            </a:ext>
          </a:extLst>
        </xdr:cNvPr>
        <xdr:cNvSpPr/>
      </xdr:nvSpPr>
      <xdr:spPr>
        <a:xfrm>
          <a:off x="8175625" y="15913100"/>
          <a:ext cx="13779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83" name="正方形/長方形 182">
          <a:extLst>
            <a:ext uri="{FF2B5EF4-FFF2-40B4-BE49-F238E27FC236}">
              <a16:creationId xmlns:a16="http://schemas.microsoft.com/office/drawing/2014/main" xmlns="" id="{E77F3689-4320-44E0-BF8E-B6F7A04DDB56}"/>
            </a:ext>
          </a:extLst>
        </xdr:cNvPr>
        <xdr:cNvSpPr/>
      </xdr:nvSpPr>
      <xdr:spPr>
        <a:xfrm>
          <a:off x="60864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4" name="テキスト ボックス 183">
          <a:extLst>
            <a:ext uri="{FF2B5EF4-FFF2-40B4-BE49-F238E27FC236}">
              <a16:creationId xmlns:a16="http://schemas.microsoft.com/office/drawing/2014/main" xmlns="" id="{22A41BCE-79ED-4956-9077-30AAF9712F1B}"/>
            </a:ext>
          </a:extLst>
        </xdr:cNvPr>
        <xdr:cNvSpPr txBox="1"/>
      </xdr:nvSpPr>
      <xdr:spPr>
        <a:xfrm>
          <a:off x="60483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85" name="直線コネクタ 184">
          <a:extLst>
            <a:ext uri="{FF2B5EF4-FFF2-40B4-BE49-F238E27FC236}">
              <a16:creationId xmlns:a16="http://schemas.microsoft.com/office/drawing/2014/main" xmlns="" id="{90CBEC2D-F09D-49FB-9070-C8A4729DD3BB}"/>
            </a:ext>
          </a:extLst>
        </xdr:cNvPr>
        <xdr:cNvCxnSpPr/>
      </xdr:nvCxnSpPr>
      <xdr:spPr>
        <a:xfrm>
          <a:off x="60864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6" name="テキスト ボックス 185">
          <a:extLst>
            <a:ext uri="{FF2B5EF4-FFF2-40B4-BE49-F238E27FC236}">
              <a16:creationId xmlns:a16="http://schemas.microsoft.com/office/drawing/2014/main" xmlns="" id="{91C96D62-AF27-423A-9453-3EBA9914661E}"/>
            </a:ext>
          </a:extLst>
        </xdr:cNvPr>
        <xdr:cNvSpPr txBox="1"/>
      </xdr:nvSpPr>
      <xdr:spPr>
        <a:xfrm>
          <a:off x="5663746"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187" name="直線コネクタ 186">
          <a:extLst>
            <a:ext uri="{FF2B5EF4-FFF2-40B4-BE49-F238E27FC236}">
              <a16:creationId xmlns:a16="http://schemas.microsoft.com/office/drawing/2014/main" xmlns="" id="{C8A22E1E-EE3D-49DE-BC59-C920C8EDD3F1}"/>
            </a:ext>
          </a:extLst>
        </xdr:cNvPr>
        <xdr:cNvCxnSpPr/>
      </xdr:nvCxnSpPr>
      <xdr:spPr>
        <a:xfrm>
          <a:off x="6086475" y="18097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88" name="テキスト ボックス 187">
          <a:extLst>
            <a:ext uri="{FF2B5EF4-FFF2-40B4-BE49-F238E27FC236}">
              <a16:creationId xmlns:a16="http://schemas.microsoft.com/office/drawing/2014/main" xmlns="" id="{BD4CD58E-961C-4C01-B222-EE20D659958A}"/>
            </a:ext>
          </a:extLst>
        </xdr:cNvPr>
        <xdr:cNvSpPr txBox="1"/>
      </xdr:nvSpPr>
      <xdr:spPr>
        <a:xfrm>
          <a:off x="5663746"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89" name="直線コネクタ 188">
          <a:extLst>
            <a:ext uri="{FF2B5EF4-FFF2-40B4-BE49-F238E27FC236}">
              <a16:creationId xmlns:a16="http://schemas.microsoft.com/office/drawing/2014/main" xmlns="" id="{E53A3FCF-AEA8-48BC-A276-871B8955B1B5}"/>
            </a:ext>
          </a:extLst>
        </xdr:cNvPr>
        <xdr:cNvCxnSpPr/>
      </xdr:nvCxnSpPr>
      <xdr:spPr>
        <a:xfrm>
          <a:off x="6086475" y="17716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0" name="テキスト ボックス 189">
          <a:extLst>
            <a:ext uri="{FF2B5EF4-FFF2-40B4-BE49-F238E27FC236}">
              <a16:creationId xmlns:a16="http://schemas.microsoft.com/office/drawing/2014/main" xmlns="" id="{69BE7612-77BB-45F6-BAC1-BD9248BFE993}"/>
            </a:ext>
          </a:extLst>
        </xdr:cNvPr>
        <xdr:cNvSpPr txBox="1"/>
      </xdr:nvSpPr>
      <xdr:spPr>
        <a:xfrm>
          <a:off x="5663746"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1" name="直線コネクタ 190">
          <a:extLst>
            <a:ext uri="{FF2B5EF4-FFF2-40B4-BE49-F238E27FC236}">
              <a16:creationId xmlns:a16="http://schemas.microsoft.com/office/drawing/2014/main" xmlns="" id="{8BDB563C-21E7-4663-A95B-201900C4CA15}"/>
            </a:ext>
          </a:extLst>
        </xdr:cNvPr>
        <xdr:cNvCxnSpPr/>
      </xdr:nvCxnSpPr>
      <xdr:spPr>
        <a:xfrm>
          <a:off x="6086475" y="17335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2" name="テキスト ボックス 191">
          <a:extLst>
            <a:ext uri="{FF2B5EF4-FFF2-40B4-BE49-F238E27FC236}">
              <a16:creationId xmlns:a16="http://schemas.microsoft.com/office/drawing/2014/main" xmlns="" id="{E61B2E4A-03EE-4E85-8E98-5FC75FC7D649}"/>
            </a:ext>
          </a:extLst>
        </xdr:cNvPr>
        <xdr:cNvSpPr txBox="1"/>
      </xdr:nvSpPr>
      <xdr:spPr>
        <a:xfrm>
          <a:off x="5663746"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3" name="直線コネクタ 192">
          <a:extLst>
            <a:ext uri="{FF2B5EF4-FFF2-40B4-BE49-F238E27FC236}">
              <a16:creationId xmlns:a16="http://schemas.microsoft.com/office/drawing/2014/main" xmlns="" id="{A578B82E-EBF5-44B6-8366-1E4CADC86DD4}"/>
            </a:ext>
          </a:extLst>
        </xdr:cNvPr>
        <xdr:cNvCxnSpPr/>
      </xdr:nvCxnSpPr>
      <xdr:spPr>
        <a:xfrm>
          <a:off x="6086475" y="16954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4" name="テキスト ボックス 193">
          <a:extLst>
            <a:ext uri="{FF2B5EF4-FFF2-40B4-BE49-F238E27FC236}">
              <a16:creationId xmlns:a16="http://schemas.microsoft.com/office/drawing/2014/main" xmlns="" id="{210DB177-4FB8-4A31-B01A-C2F27033EDCA}"/>
            </a:ext>
          </a:extLst>
        </xdr:cNvPr>
        <xdr:cNvSpPr txBox="1"/>
      </xdr:nvSpPr>
      <xdr:spPr>
        <a:xfrm>
          <a:off x="5663746"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5" name="直線コネクタ 194">
          <a:extLst>
            <a:ext uri="{FF2B5EF4-FFF2-40B4-BE49-F238E27FC236}">
              <a16:creationId xmlns:a16="http://schemas.microsoft.com/office/drawing/2014/main" xmlns="" id="{7054F33F-9151-46E7-A1CA-8993343121EE}"/>
            </a:ext>
          </a:extLst>
        </xdr:cNvPr>
        <xdr:cNvCxnSpPr/>
      </xdr:nvCxnSpPr>
      <xdr:spPr>
        <a:xfrm>
          <a:off x="6086475" y="1657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96" name="テキスト ボックス 195">
          <a:extLst>
            <a:ext uri="{FF2B5EF4-FFF2-40B4-BE49-F238E27FC236}">
              <a16:creationId xmlns:a16="http://schemas.microsoft.com/office/drawing/2014/main" xmlns="" id="{B35BD27A-1EBA-4CF7-96B1-829093995626}"/>
            </a:ext>
          </a:extLst>
        </xdr:cNvPr>
        <xdr:cNvSpPr txBox="1"/>
      </xdr:nvSpPr>
      <xdr:spPr>
        <a:xfrm>
          <a:off x="5663746"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7" name="直線コネクタ 196">
          <a:extLst>
            <a:ext uri="{FF2B5EF4-FFF2-40B4-BE49-F238E27FC236}">
              <a16:creationId xmlns:a16="http://schemas.microsoft.com/office/drawing/2014/main" xmlns="" id="{1E186A58-D87E-4C38-A61B-F79249843B77}"/>
            </a:ext>
          </a:extLst>
        </xdr:cNvPr>
        <xdr:cNvCxnSpPr/>
      </xdr:nvCxnSpPr>
      <xdr:spPr>
        <a:xfrm>
          <a:off x="60864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8" name="テキスト ボックス 197">
          <a:extLst>
            <a:ext uri="{FF2B5EF4-FFF2-40B4-BE49-F238E27FC236}">
              <a16:creationId xmlns:a16="http://schemas.microsoft.com/office/drawing/2014/main" xmlns="" id="{75993B81-8C53-4BB5-A932-B4B9618F7E3F}"/>
            </a:ext>
          </a:extLst>
        </xdr:cNvPr>
        <xdr:cNvSpPr txBox="1"/>
      </xdr:nvSpPr>
      <xdr:spPr>
        <a:xfrm>
          <a:off x="5663746"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99" name="【市民会館】&#10;一人当たり面積グラフ枠">
          <a:extLst>
            <a:ext uri="{FF2B5EF4-FFF2-40B4-BE49-F238E27FC236}">
              <a16:creationId xmlns:a16="http://schemas.microsoft.com/office/drawing/2014/main" xmlns="" id="{5C2F2415-CAE4-4025-B83E-AF4B310E32EC}"/>
            </a:ext>
          </a:extLst>
        </xdr:cNvPr>
        <xdr:cNvSpPr/>
      </xdr:nvSpPr>
      <xdr:spPr>
        <a:xfrm>
          <a:off x="60864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00" name="直線コネクタ 199">
          <a:extLst>
            <a:ext uri="{FF2B5EF4-FFF2-40B4-BE49-F238E27FC236}">
              <a16:creationId xmlns:a16="http://schemas.microsoft.com/office/drawing/2014/main" xmlns="" id="{72E5211D-3DCA-44DE-A0A5-9C4A5797CD2C}"/>
            </a:ext>
          </a:extLst>
        </xdr:cNvPr>
        <xdr:cNvCxnSpPr/>
      </xdr:nvCxnSpPr>
      <xdr:spPr>
        <a:xfrm flipV="1">
          <a:off x="9616440" y="165163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01" name="【市民会館】&#10;一人当たり面積最小値テキスト">
          <a:extLst>
            <a:ext uri="{FF2B5EF4-FFF2-40B4-BE49-F238E27FC236}">
              <a16:creationId xmlns:a16="http://schemas.microsoft.com/office/drawing/2014/main" xmlns="" id="{9BC772AF-016C-499C-A9C8-08091E065F68}"/>
            </a:ext>
          </a:extLst>
        </xdr:cNvPr>
        <xdr:cNvSpPr txBox="1"/>
      </xdr:nvSpPr>
      <xdr:spPr>
        <a:xfrm>
          <a:off x="9705975" y="1817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02" name="直線コネクタ 201">
          <a:extLst>
            <a:ext uri="{FF2B5EF4-FFF2-40B4-BE49-F238E27FC236}">
              <a16:creationId xmlns:a16="http://schemas.microsoft.com/office/drawing/2014/main" xmlns="" id="{47EE0572-3AF3-4CB8-84AC-340243F7E647}"/>
            </a:ext>
          </a:extLst>
        </xdr:cNvPr>
        <xdr:cNvCxnSpPr/>
      </xdr:nvCxnSpPr>
      <xdr:spPr>
        <a:xfrm>
          <a:off x="9528175" y="1817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03" name="【市民会館】&#10;一人当たり面積最大値テキスト">
          <a:extLst>
            <a:ext uri="{FF2B5EF4-FFF2-40B4-BE49-F238E27FC236}">
              <a16:creationId xmlns:a16="http://schemas.microsoft.com/office/drawing/2014/main" xmlns="" id="{C4C615F4-ABE1-4089-B8A0-7DEAB40C25D7}"/>
            </a:ext>
          </a:extLst>
        </xdr:cNvPr>
        <xdr:cNvSpPr txBox="1"/>
      </xdr:nvSpPr>
      <xdr:spPr>
        <a:xfrm>
          <a:off x="9705975" y="1629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04" name="直線コネクタ 203">
          <a:extLst>
            <a:ext uri="{FF2B5EF4-FFF2-40B4-BE49-F238E27FC236}">
              <a16:creationId xmlns:a16="http://schemas.microsoft.com/office/drawing/2014/main" xmlns="" id="{E7581714-0584-4117-A0E1-EE827092E668}"/>
            </a:ext>
          </a:extLst>
        </xdr:cNvPr>
        <xdr:cNvCxnSpPr/>
      </xdr:nvCxnSpPr>
      <xdr:spPr>
        <a:xfrm>
          <a:off x="9528175" y="1651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205" name="【市民会館】&#10;一人当たり面積平均値テキスト">
          <a:extLst>
            <a:ext uri="{FF2B5EF4-FFF2-40B4-BE49-F238E27FC236}">
              <a16:creationId xmlns:a16="http://schemas.microsoft.com/office/drawing/2014/main" xmlns="" id="{461847C9-3A9D-4EE1-A107-F28BE05FF9FD}"/>
            </a:ext>
          </a:extLst>
        </xdr:cNvPr>
        <xdr:cNvSpPr txBox="1"/>
      </xdr:nvSpPr>
      <xdr:spPr>
        <a:xfrm>
          <a:off x="9705975" y="1770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06" name="フローチャート : 判断 205">
          <a:extLst>
            <a:ext uri="{FF2B5EF4-FFF2-40B4-BE49-F238E27FC236}">
              <a16:creationId xmlns:a16="http://schemas.microsoft.com/office/drawing/2014/main" xmlns="" id="{0A404DB1-9BAD-42B7-8BCC-863ECFC6806E}"/>
            </a:ext>
          </a:extLst>
        </xdr:cNvPr>
        <xdr:cNvSpPr/>
      </xdr:nvSpPr>
      <xdr:spPr>
        <a:xfrm>
          <a:off x="9566275"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97789</xdr:rowOff>
    </xdr:from>
    <xdr:to>
      <xdr:col>14</xdr:col>
      <xdr:colOff>79375</xdr:colOff>
      <xdr:row>106</xdr:row>
      <xdr:rowOff>27939</xdr:rowOff>
    </xdr:to>
    <xdr:sp macro="" textlink="">
      <xdr:nvSpPr>
        <xdr:cNvPr id="207" name="フローチャート : 判断 206">
          <a:extLst>
            <a:ext uri="{FF2B5EF4-FFF2-40B4-BE49-F238E27FC236}">
              <a16:creationId xmlns:a16="http://schemas.microsoft.com/office/drawing/2014/main" xmlns="" id="{B14C9E35-EC37-4A9E-845E-19DFFB2305AC}"/>
            </a:ext>
          </a:extLst>
        </xdr:cNvPr>
        <xdr:cNvSpPr/>
      </xdr:nvSpPr>
      <xdr:spPr>
        <a:xfrm>
          <a:off x="8804275" y="175285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19066</xdr:rowOff>
    </xdr:from>
    <xdr:ext cx="469744" cy="259045"/>
    <xdr:sp macro="" textlink="">
      <xdr:nvSpPr>
        <xdr:cNvPr id="208" name="n_1aveValue【市民会館】&#10;一人当たり面積">
          <a:extLst>
            <a:ext uri="{FF2B5EF4-FFF2-40B4-BE49-F238E27FC236}">
              <a16:creationId xmlns:a16="http://schemas.microsoft.com/office/drawing/2014/main" xmlns="" id="{1628E074-5F7E-4CC6-B0D7-8544DCB44053}"/>
            </a:ext>
          </a:extLst>
        </xdr:cNvPr>
        <xdr:cNvSpPr txBox="1"/>
      </xdr:nvSpPr>
      <xdr:spPr>
        <a:xfrm>
          <a:off x="8645602" y="1762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09" name="テキスト ボックス 208">
          <a:extLst>
            <a:ext uri="{FF2B5EF4-FFF2-40B4-BE49-F238E27FC236}">
              <a16:creationId xmlns:a16="http://schemas.microsoft.com/office/drawing/2014/main" xmlns="" id="{79C3CAA5-05A4-484C-8D6A-483DC09D20E7}"/>
            </a:ext>
          </a:extLst>
        </xdr:cNvPr>
        <xdr:cNvSpPr txBox="1"/>
      </xdr:nvSpPr>
      <xdr:spPr>
        <a:xfrm>
          <a:off x="9432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0" name="テキスト ボックス 209">
          <a:extLst>
            <a:ext uri="{FF2B5EF4-FFF2-40B4-BE49-F238E27FC236}">
              <a16:creationId xmlns:a16="http://schemas.microsoft.com/office/drawing/2014/main" xmlns="" id="{4F4DA7B0-EDD1-48DB-A06F-8A47484174CB}"/>
            </a:ext>
          </a:extLst>
        </xdr:cNvPr>
        <xdr:cNvSpPr txBox="1"/>
      </xdr:nvSpPr>
      <xdr:spPr>
        <a:xfrm>
          <a:off x="870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1" name="テキスト ボックス 210">
          <a:extLst>
            <a:ext uri="{FF2B5EF4-FFF2-40B4-BE49-F238E27FC236}">
              <a16:creationId xmlns:a16="http://schemas.microsoft.com/office/drawing/2014/main" xmlns="" id="{42C2A06F-60DB-4188-9FBD-D464A5C702E2}"/>
            </a:ext>
          </a:extLst>
        </xdr:cNvPr>
        <xdr:cNvSpPr txBox="1"/>
      </xdr:nvSpPr>
      <xdr:spPr>
        <a:xfrm>
          <a:off x="78708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2" name="テキスト ボックス 211">
          <a:extLst>
            <a:ext uri="{FF2B5EF4-FFF2-40B4-BE49-F238E27FC236}">
              <a16:creationId xmlns:a16="http://schemas.microsoft.com/office/drawing/2014/main" xmlns="" id="{60A4A063-2BE2-4135-B5F5-AAB3D7D6AC10}"/>
            </a:ext>
          </a:extLst>
        </xdr:cNvPr>
        <xdr:cNvSpPr txBox="1"/>
      </xdr:nvSpPr>
      <xdr:spPr>
        <a:xfrm>
          <a:off x="7038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3" name="テキスト ボックス 212">
          <a:extLst>
            <a:ext uri="{FF2B5EF4-FFF2-40B4-BE49-F238E27FC236}">
              <a16:creationId xmlns:a16="http://schemas.microsoft.com/office/drawing/2014/main" xmlns="" id="{C19A2148-1CCA-416A-B65E-A6EF410A9E3B}"/>
            </a:ext>
          </a:extLst>
        </xdr:cNvPr>
        <xdr:cNvSpPr txBox="1"/>
      </xdr:nvSpPr>
      <xdr:spPr>
        <a:xfrm>
          <a:off x="62642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63500</xdr:rowOff>
    </xdr:from>
    <xdr:to>
      <xdr:col>15</xdr:col>
      <xdr:colOff>231775</xdr:colOff>
      <xdr:row>99</xdr:row>
      <xdr:rowOff>165100</xdr:rowOff>
    </xdr:to>
    <xdr:sp macro="" textlink="">
      <xdr:nvSpPr>
        <xdr:cNvPr id="214" name="円/楕円 213">
          <a:extLst>
            <a:ext uri="{FF2B5EF4-FFF2-40B4-BE49-F238E27FC236}">
              <a16:creationId xmlns:a16="http://schemas.microsoft.com/office/drawing/2014/main" xmlns="" id="{A131C21A-33C3-4762-BA41-D9A7F171B5A6}"/>
            </a:ext>
          </a:extLst>
        </xdr:cNvPr>
        <xdr:cNvSpPr/>
      </xdr:nvSpPr>
      <xdr:spPr>
        <a:xfrm>
          <a:off x="9566275"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16527</xdr:rowOff>
    </xdr:from>
    <xdr:ext cx="469744" cy="259045"/>
    <xdr:sp macro="" textlink="">
      <xdr:nvSpPr>
        <xdr:cNvPr id="215" name="【市民会館】&#10;一人当たり面積該当値テキスト">
          <a:extLst>
            <a:ext uri="{FF2B5EF4-FFF2-40B4-BE49-F238E27FC236}">
              <a16:creationId xmlns:a16="http://schemas.microsoft.com/office/drawing/2014/main" xmlns="" id="{EBBD46F4-3E9B-4078-8BDF-6E72171396F5}"/>
            </a:ext>
          </a:extLst>
        </xdr:cNvPr>
        <xdr:cNvSpPr txBox="1"/>
      </xdr:nvSpPr>
      <xdr:spPr>
        <a:xfrm>
          <a:off x="9705975" y="1641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82550</xdr:rowOff>
    </xdr:from>
    <xdr:to>
      <xdr:col>14</xdr:col>
      <xdr:colOff>79375</xdr:colOff>
      <xdr:row>100</xdr:row>
      <xdr:rowOff>12700</xdr:rowOff>
    </xdr:to>
    <xdr:sp macro="" textlink="">
      <xdr:nvSpPr>
        <xdr:cNvPr id="216" name="円/楕円 215">
          <a:extLst>
            <a:ext uri="{FF2B5EF4-FFF2-40B4-BE49-F238E27FC236}">
              <a16:creationId xmlns:a16="http://schemas.microsoft.com/office/drawing/2014/main" xmlns="" id="{7F7CCFC7-A5D8-4EEF-A85A-5799F0E0B8C0}"/>
            </a:ext>
          </a:extLst>
        </xdr:cNvPr>
        <xdr:cNvSpPr/>
      </xdr:nvSpPr>
      <xdr:spPr>
        <a:xfrm>
          <a:off x="8804275" y="16484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114300</xdr:rowOff>
    </xdr:from>
    <xdr:to>
      <xdr:col>15</xdr:col>
      <xdr:colOff>180975</xdr:colOff>
      <xdr:row>99</xdr:row>
      <xdr:rowOff>133350</xdr:rowOff>
    </xdr:to>
    <xdr:cxnSp macro="">
      <xdr:nvCxnSpPr>
        <xdr:cNvPr id="217" name="直線コネクタ 216">
          <a:extLst>
            <a:ext uri="{FF2B5EF4-FFF2-40B4-BE49-F238E27FC236}">
              <a16:creationId xmlns:a16="http://schemas.microsoft.com/office/drawing/2014/main" xmlns="" id="{6A87F9D4-3A2F-420B-B90E-6A64ADCD7672}"/>
            </a:ext>
          </a:extLst>
        </xdr:cNvPr>
        <xdr:cNvCxnSpPr/>
      </xdr:nvCxnSpPr>
      <xdr:spPr>
        <a:xfrm flipV="1">
          <a:off x="8836025" y="16516350"/>
          <a:ext cx="7810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29227</xdr:rowOff>
    </xdr:from>
    <xdr:ext cx="469744" cy="259045"/>
    <xdr:sp macro="" textlink="">
      <xdr:nvSpPr>
        <xdr:cNvPr id="218" name="n_1mainValue【市民会館】&#10;一人当たり面積">
          <a:extLst>
            <a:ext uri="{FF2B5EF4-FFF2-40B4-BE49-F238E27FC236}">
              <a16:creationId xmlns:a16="http://schemas.microsoft.com/office/drawing/2014/main" xmlns="" id="{75AF0B41-05CA-4B3E-8B59-F8A7AA4AAC8A}"/>
            </a:ext>
          </a:extLst>
        </xdr:cNvPr>
        <xdr:cNvSpPr txBox="1"/>
      </xdr:nvSpPr>
      <xdr:spPr>
        <a:xfrm>
          <a:off x="8645602" y="162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a:extLst>
            <a:ext uri="{FF2B5EF4-FFF2-40B4-BE49-F238E27FC236}">
              <a16:creationId xmlns:a16="http://schemas.microsoft.com/office/drawing/2014/main" xmlns="" id="{09B7CC84-6F4A-407E-BA71-1F69C7B8E856}"/>
            </a:ext>
          </a:extLst>
        </xdr:cNvPr>
        <xdr:cNvSpPr/>
      </xdr:nvSpPr>
      <xdr:spPr>
        <a:xfrm>
          <a:off x="114077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a:extLst>
            <a:ext uri="{FF2B5EF4-FFF2-40B4-BE49-F238E27FC236}">
              <a16:creationId xmlns:a16="http://schemas.microsoft.com/office/drawing/2014/main" xmlns="" id="{42891C37-73FD-4442-9AD4-93A70086C189}"/>
            </a:ext>
          </a:extLst>
        </xdr:cNvPr>
        <xdr:cNvSpPr/>
      </xdr:nvSpPr>
      <xdr:spPr>
        <a:xfrm>
          <a:off x="115347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a:extLst>
            <a:ext uri="{FF2B5EF4-FFF2-40B4-BE49-F238E27FC236}">
              <a16:creationId xmlns:a16="http://schemas.microsoft.com/office/drawing/2014/main" xmlns="" id="{E0A55CC9-957E-44C4-90C1-2A081E086FD4}"/>
            </a:ext>
          </a:extLst>
        </xdr:cNvPr>
        <xdr:cNvSpPr/>
      </xdr:nvSpPr>
      <xdr:spPr>
        <a:xfrm>
          <a:off x="115347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a:extLst>
            <a:ext uri="{FF2B5EF4-FFF2-40B4-BE49-F238E27FC236}">
              <a16:creationId xmlns:a16="http://schemas.microsoft.com/office/drawing/2014/main" xmlns="" id="{D3B25FE5-B1A1-4267-ABF6-CB1FB41C220C}"/>
            </a:ext>
          </a:extLst>
        </xdr:cNvPr>
        <xdr:cNvSpPr/>
      </xdr:nvSpPr>
      <xdr:spPr>
        <a:xfrm>
          <a:off x="1249362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a:extLst>
            <a:ext uri="{FF2B5EF4-FFF2-40B4-BE49-F238E27FC236}">
              <a16:creationId xmlns:a16="http://schemas.microsoft.com/office/drawing/2014/main" xmlns="" id="{EFF33D72-EFF6-4DCC-B36C-2E52CDD4BD1C}"/>
            </a:ext>
          </a:extLst>
        </xdr:cNvPr>
        <xdr:cNvSpPr/>
      </xdr:nvSpPr>
      <xdr:spPr>
        <a:xfrm>
          <a:off x="1249362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a:extLst>
            <a:ext uri="{FF2B5EF4-FFF2-40B4-BE49-F238E27FC236}">
              <a16:creationId xmlns:a16="http://schemas.microsoft.com/office/drawing/2014/main" xmlns="" id="{D6CE4433-AE89-4546-BDA7-E0D8A62D971A}"/>
            </a:ext>
          </a:extLst>
        </xdr:cNvPr>
        <xdr:cNvSpPr/>
      </xdr:nvSpPr>
      <xdr:spPr>
        <a:xfrm>
          <a:off x="1352232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a:extLst>
            <a:ext uri="{FF2B5EF4-FFF2-40B4-BE49-F238E27FC236}">
              <a16:creationId xmlns:a16="http://schemas.microsoft.com/office/drawing/2014/main" xmlns="" id="{9C32CEC1-0E0F-473F-B804-846921C976D0}"/>
            </a:ext>
          </a:extLst>
        </xdr:cNvPr>
        <xdr:cNvSpPr/>
      </xdr:nvSpPr>
      <xdr:spPr>
        <a:xfrm>
          <a:off x="1352232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a:extLst>
            <a:ext uri="{FF2B5EF4-FFF2-40B4-BE49-F238E27FC236}">
              <a16:creationId xmlns:a16="http://schemas.microsoft.com/office/drawing/2014/main" xmlns="" id="{D7510537-CA23-41D8-9214-1204330ED042}"/>
            </a:ext>
          </a:extLst>
        </xdr:cNvPr>
        <xdr:cNvSpPr/>
      </xdr:nvSpPr>
      <xdr:spPr>
        <a:xfrm>
          <a:off x="114077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7" name="テキスト ボックス 226">
          <a:extLst>
            <a:ext uri="{FF2B5EF4-FFF2-40B4-BE49-F238E27FC236}">
              <a16:creationId xmlns:a16="http://schemas.microsoft.com/office/drawing/2014/main" xmlns="" id="{B082F37E-2ADF-4689-8B6A-F14181700F6A}"/>
            </a:ext>
          </a:extLst>
        </xdr:cNvPr>
        <xdr:cNvSpPr txBox="1"/>
      </xdr:nvSpPr>
      <xdr:spPr>
        <a:xfrm>
          <a:off x="11369675"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8" name="直線コネクタ 227">
          <a:extLst>
            <a:ext uri="{FF2B5EF4-FFF2-40B4-BE49-F238E27FC236}">
              <a16:creationId xmlns:a16="http://schemas.microsoft.com/office/drawing/2014/main" xmlns="" id="{5AA21EE4-714A-441D-9982-FF0B2FC6E255}"/>
            </a:ext>
          </a:extLst>
        </xdr:cNvPr>
        <xdr:cNvCxnSpPr/>
      </xdr:nvCxnSpPr>
      <xdr:spPr>
        <a:xfrm>
          <a:off x="11407775" y="73469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a:extLst>
            <a:ext uri="{FF2B5EF4-FFF2-40B4-BE49-F238E27FC236}">
              <a16:creationId xmlns:a16="http://schemas.microsoft.com/office/drawing/2014/main" xmlns="" id="{95D6D3E2-80BA-412F-BD9E-F37D31659666}"/>
            </a:ext>
          </a:extLst>
        </xdr:cNvPr>
        <xdr:cNvCxnSpPr/>
      </xdr:nvCxnSpPr>
      <xdr:spPr>
        <a:xfrm>
          <a:off x="11407775" y="7033078"/>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30" name="テキスト ボックス 229">
          <a:extLst>
            <a:ext uri="{FF2B5EF4-FFF2-40B4-BE49-F238E27FC236}">
              <a16:creationId xmlns:a16="http://schemas.microsoft.com/office/drawing/2014/main" xmlns="" id="{47766CB3-EB48-4FED-B321-159DDFE87973}"/>
            </a:ext>
          </a:extLst>
        </xdr:cNvPr>
        <xdr:cNvSpPr txBox="1"/>
      </xdr:nvSpPr>
      <xdr:spPr>
        <a:xfrm>
          <a:off x="111291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a:extLst>
            <a:ext uri="{FF2B5EF4-FFF2-40B4-BE49-F238E27FC236}">
              <a16:creationId xmlns:a16="http://schemas.microsoft.com/office/drawing/2014/main" xmlns="" id="{4EE69E75-3393-4DD5-B0AA-F3BCF99E16DC}"/>
            </a:ext>
          </a:extLst>
        </xdr:cNvPr>
        <xdr:cNvCxnSpPr/>
      </xdr:nvCxnSpPr>
      <xdr:spPr>
        <a:xfrm>
          <a:off x="11407775" y="671920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a:extLst>
            <a:ext uri="{FF2B5EF4-FFF2-40B4-BE49-F238E27FC236}">
              <a16:creationId xmlns:a16="http://schemas.microsoft.com/office/drawing/2014/main" xmlns="" id="{659AAD8A-091C-4733-BD2F-33E80BECEDA9}"/>
            </a:ext>
          </a:extLst>
        </xdr:cNvPr>
        <xdr:cNvSpPr txBox="1"/>
      </xdr:nvSpPr>
      <xdr:spPr>
        <a:xfrm>
          <a:off x="1106504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a:extLst>
            <a:ext uri="{FF2B5EF4-FFF2-40B4-BE49-F238E27FC236}">
              <a16:creationId xmlns:a16="http://schemas.microsoft.com/office/drawing/2014/main" xmlns="" id="{F170B1E9-6796-4BDC-819E-E21B30EA2BC1}"/>
            </a:ext>
          </a:extLst>
        </xdr:cNvPr>
        <xdr:cNvCxnSpPr/>
      </xdr:nvCxnSpPr>
      <xdr:spPr>
        <a:xfrm>
          <a:off x="11407775" y="6405335"/>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a:extLst>
            <a:ext uri="{FF2B5EF4-FFF2-40B4-BE49-F238E27FC236}">
              <a16:creationId xmlns:a16="http://schemas.microsoft.com/office/drawing/2014/main" xmlns="" id="{08FCE675-2E58-45BA-8B1D-9C482683BE50}"/>
            </a:ext>
          </a:extLst>
        </xdr:cNvPr>
        <xdr:cNvSpPr txBox="1"/>
      </xdr:nvSpPr>
      <xdr:spPr>
        <a:xfrm>
          <a:off x="1106504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a:extLst>
            <a:ext uri="{FF2B5EF4-FFF2-40B4-BE49-F238E27FC236}">
              <a16:creationId xmlns:a16="http://schemas.microsoft.com/office/drawing/2014/main" xmlns="" id="{C13B3E60-A4C7-42F9-BA01-FFFC9A743E62}"/>
            </a:ext>
          </a:extLst>
        </xdr:cNvPr>
        <xdr:cNvCxnSpPr/>
      </xdr:nvCxnSpPr>
      <xdr:spPr>
        <a:xfrm>
          <a:off x="11407775" y="6091464"/>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a:extLst>
            <a:ext uri="{FF2B5EF4-FFF2-40B4-BE49-F238E27FC236}">
              <a16:creationId xmlns:a16="http://schemas.microsoft.com/office/drawing/2014/main" xmlns="" id="{B3613031-2515-4E3E-BC2D-214E3751A71E}"/>
            </a:ext>
          </a:extLst>
        </xdr:cNvPr>
        <xdr:cNvSpPr txBox="1"/>
      </xdr:nvSpPr>
      <xdr:spPr>
        <a:xfrm>
          <a:off x="1106504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a:extLst>
            <a:ext uri="{FF2B5EF4-FFF2-40B4-BE49-F238E27FC236}">
              <a16:creationId xmlns:a16="http://schemas.microsoft.com/office/drawing/2014/main" xmlns="" id="{4125FAEF-3004-4D52-A7AD-A27BCC76E1FA}"/>
            </a:ext>
          </a:extLst>
        </xdr:cNvPr>
        <xdr:cNvCxnSpPr/>
      </xdr:nvCxnSpPr>
      <xdr:spPr>
        <a:xfrm>
          <a:off x="11407775" y="577759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a:extLst>
            <a:ext uri="{FF2B5EF4-FFF2-40B4-BE49-F238E27FC236}">
              <a16:creationId xmlns:a16="http://schemas.microsoft.com/office/drawing/2014/main" xmlns="" id="{1EDBDF14-9B10-4435-9434-3EE13511598D}"/>
            </a:ext>
          </a:extLst>
        </xdr:cNvPr>
        <xdr:cNvSpPr txBox="1"/>
      </xdr:nvSpPr>
      <xdr:spPr>
        <a:xfrm>
          <a:off x="1106504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a:extLst>
            <a:ext uri="{FF2B5EF4-FFF2-40B4-BE49-F238E27FC236}">
              <a16:creationId xmlns:a16="http://schemas.microsoft.com/office/drawing/2014/main" xmlns="" id="{ABFBD21A-BBDD-4B8C-8561-1B12541B4DE7}"/>
            </a:ext>
          </a:extLst>
        </xdr:cNvPr>
        <xdr:cNvCxnSpPr/>
      </xdr:nvCxnSpPr>
      <xdr:spPr>
        <a:xfrm>
          <a:off x="11407775" y="5457372"/>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0" name="テキスト ボックス 239">
          <a:extLst>
            <a:ext uri="{FF2B5EF4-FFF2-40B4-BE49-F238E27FC236}">
              <a16:creationId xmlns:a16="http://schemas.microsoft.com/office/drawing/2014/main" xmlns="" id="{B4F2BDBC-4EE5-46A2-9002-4BAD8D9D6C8E}"/>
            </a:ext>
          </a:extLst>
        </xdr:cNvPr>
        <xdr:cNvSpPr txBox="1"/>
      </xdr:nvSpPr>
      <xdr:spPr>
        <a:xfrm>
          <a:off x="1106504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a:extLst>
            <a:ext uri="{FF2B5EF4-FFF2-40B4-BE49-F238E27FC236}">
              <a16:creationId xmlns:a16="http://schemas.microsoft.com/office/drawing/2014/main" xmlns="" id="{7644EE6C-BB44-45DE-BB08-422A25ADB0DC}"/>
            </a:ext>
          </a:extLst>
        </xdr:cNvPr>
        <xdr:cNvCxnSpPr/>
      </xdr:nvCxnSpPr>
      <xdr:spPr>
        <a:xfrm>
          <a:off x="11407775" y="514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2" name="テキスト ボックス 241">
          <a:extLst>
            <a:ext uri="{FF2B5EF4-FFF2-40B4-BE49-F238E27FC236}">
              <a16:creationId xmlns:a16="http://schemas.microsoft.com/office/drawing/2014/main" xmlns="" id="{0DD6843A-2D52-47F5-9678-C93D4B208904}"/>
            </a:ext>
          </a:extLst>
        </xdr:cNvPr>
        <xdr:cNvSpPr txBox="1"/>
      </xdr:nvSpPr>
      <xdr:spPr>
        <a:xfrm>
          <a:off x="1106504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a:extLst>
            <a:ext uri="{FF2B5EF4-FFF2-40B4-BE49-F238E27FC236}">
              <a16:creationId xmlns:a16="http://schemas.microsoft.com/office/drawing/2014/main" xmlns="" id="{7EB83EA7-843A-460C-80DE-9772808CD7B1}"/>
            </a:ext>
          </a:extLst>
        </xdr:cNvPr>
        <xdr:cNvSpPr/>
      </xdr:nvSpPr>
      <xdr:spPr>
        <a:xfrm>
          <a:off x="114077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100693</xdr:rowOff>
    </xdr:from>
    <xdr:to>
      <xdr:col>23</xdr:col>
      <xdr:colOff>516889</xdr:colOff>
      <xdr:row>42</xdr:row>
      <xdr:rowOff>4354</xdr:rowOff>
    </xdr:to>
    <xdr:cxnSp macro="">
      <xdr:nvCxnSpPr>
        <xdr:cNvPr id="244" name="直線コネクタ 243">
          <a:extLst>
            <a:ext uri="{FF2B5EF4-FFF2-40B4-BE49-F238E27FC236}">
              <a16:creationId xmlns:a16="http://schemas.microsoft.com/office/drawing/2014/main" xmlns="" id="{FEDA0D2F-32EE-48BB-9CDB-8F08BA853F2F}"/>
            </a:ext>
          </a:extLst>
        </xdr:cNvPr>
        <xdr:cNvCxnSpPr/>
      </xdr:nvCxnSpPr>
      <xdr:spPr>
        <a:xfrm flipV="1">
          <a:off x="14994889" y="5555343"/>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8181</xdr:rowOff>
    </xdr:from>
    <xdr:ext cx="340478" cy="259045"/>
    <xdr:sp macro="" textlink="">
      <xdr:nvSpPr>
        <xdr:cNvPr id="245" name="【一般廃棄物処理施設】&#10;有形固定資産減価償却率最小値テキスト">
          <a:extLst>
            <a:ext uri="{FF2B5EF4-FFF2-40B4-BE49-F238E27FC236}">
              <a16:creationId xmlns:a16="http://schemas.microsoft.com/office/drawing/2014/main" xmlns="" id="{774C4027-744F-4856-959F-BD9BD0F9A28B}"/>
            </a:ext>
          </a:extLst>
        </xdr:cNvPr>
        <xdr:cNvSpPr txBox="1"/>
      </xdr:nvSpPr>
      <xdr:spPr>
        <a:xfrm>
          <a:off x="15084425" y="6948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42</xdr:row>
      <xdr:rowOff>4354</xdr:rowOff>
    </xdr:from>
    <xdr:to>
      <xdr:col>23</xdr:col>
      <xdr:colOff>606425</xdr:colOff>
      <xdr:row>42</xdr:row>
      <xdr:rowOff>4354</xdr:rowOff>
    </xdr:to>
    <xdr:cxnSp macro="">
      <xdr:nvCxnSpPr>
        <xdr:cNvPr id="246" name="直線コネクタ 245">
          <a:extLst>
            <a:ext uri="{FF2B5EF4-FFF2-40B4-BE49-F238E27FC236}">
              <a16:creationId xmlns:a16="http://schemas.microsoft.com/office/drawing/2014/main" xmlns="" id="{A10FCF5F-56F9-4768-BD54-97B425FFF3CE}"/>
            </a:ext>
          </a:extLst>
        </xdr:cNvPr>
        <xdr:cNvCxnSpPr/>
      </xdr:nvCxnSpPr>
      <xdr:spPr>
        <a:xfrm>
          <a:off x="14906625" y="694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47370</xdr:rowOff>
    </xdr:from>
    <xdr:ext cx="405111" cy="259045"/>
    <xdr:sp macro="" textlink="">
      <xdr:nvSpPr>
        <xdr:cNvPr id="247" name="【一般廃棄物処理施設】&#10;有形固定資産減価償却率最大値テキスト">
          <a:extLst>
            <a:ext uri="{FF2B5EF4-FFF2-40B4-BE49-F238E27FC236}">
              <a16:creationId xmlns:a16="http://schemas.microsoft.com/office/drawing/2014/main" xmlns="" id="{E05DF79A-77E2-4F8D-8036-3ED5E3BFEFA0}"/>
            </a:ext>
          </a:extLst>
        </xdr:cNvPr>
        <xdr:cNvSpPr txBox="1"/>
      </xdr:nvSpPr>
      <xdr:spPr>
        <a:xfrm>
          <a:off x="15084425" y="533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a:t>
          </a:r>
          <a:endParaRPr kumimoji="1" lang="ja-JP" altLang="en-US" sz="1000" b="1">
            <a:latin typeface="ＭＳ Ｐゴシック"/>
          </a:endParaRPr>
        </a:p>
      </xdr:txBody>
    </xdr:sp>
    <xdr:clientData/>
  </xdr:oneCellAnchor>
  <xdr:twoCellAnchor>
    <xdr:from>
      <xdr:col>23</xdr:col>
      <xdr:colOff>428625</xdr:colOff>
      <xdr:row>33</xdr:row>
      <xdr:rowOff>100693</xdr:rowOff>
    </xdr:from>
    <xdr:to>
      <xdr:col>23</xdr:col>
      <xdr:colOff>606425</xdr:colOff>
      <xdr:row>33</xdr:row>
      <xdr:rowOff>100693</xdr:rowOff>
    </xdr:to>
    <xdr:cxnSp macro="">
      <xdr:nvCxnSpPr>
        <xdr:cNvPr id="248" name="直線コネクタ 247">
          <a:extLst>
            <a:ext uri="{FF2B5EF4-FFF2-40B4-BE49-F238E27FC236}">
              <a16:creationId xmlns:a16="http://schemas.microsoft.com/office/drawing/2014/main" xmlns="" id="{1A3F53B8-A1A2-4778-B9E2-33C8A8FAA1EA}"/>
            </a:ext>
          </a:extLst>
        </xdr:cNvPr>
        <xdr:cNvCxnSpPr/>
      </xdr:nvCxnSpPr>
      <xdr:spPr>
        <a:xfrm>
          <a:off x="14906625" y="555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118127</xdr:rowOff>
    </xdr:from>
    <xdr:ext cx="405111" cy="259045"/>
    <xdr:sp macro="" textlink="">
      <xdr:nvSpPr>
        <xdr:cNvPr id="249" name="【一般廃棄物処理施設】&#10;有形固定資産減価償却率平均値テキスト">
          <a:extLst>
            <a:ext uri="{FF2B5EF4-FFF2-40B4-BE49-F238E27FC236}">
              <a16:creationId xmlns:a16="http://schemas.microsoft.com/office/drawing/2014/main" xmlns="" id="{32676BC9-A870-4E89-B22F-4B1DA9694E90}"/>
            </a:ext>
          </a:extLst>
        </xdr:cNvPr>
        <xdr:cNvSpPr txBox="1"/>
      </xdr:nvSpPr>
      <xdr:spPr>
        <a:xfrm>
          <a:off x="15084425"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139700</xdr:rowOff>
    </xdr:from>
    <xdr:to>
      <xdr:col>23</xdr:col>
      <xdr:colOff>568325</xdr:colOff>
      <xdr:row>37</xdr:row>
      <xdr:rowOff>69850</xdr:rowOff>
    </xdr:to>
    <xdr:sp macro="" textlink="">
      <xdr:nvSpPr>
        <xdr:cNvPr id="250" name="フローチャート : 判断 249">
          <a:extLst>
            <a:ext uri="{FF2B5EF4-FFF2-40B4-BE49-F238E27FC236}">
              <a16:creationId xmlns:a16="http://schemas.microsoft.com/office/drawing/2014/main" xmlns="" id="{492D5DA6-120F-4292-8646-43C6B8FFF733}"/>
            </a:ext>
          </a:extLst>
        </xdr:cNvPr>
        <xdr:cNvSpPr/>
      </xdr:nvSpPr>
      <xdr:spPr>
        <a:xfrm>
          <a:off x="14944725" y="6089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32</xdr:row>
      <xdr:rowOff>165826</xdr:rowOff>
    </xdr:from>
    <xdr:to>
      <xdr:col>22</xdr:col>
      <xdr:colOff>415925</xdr:colOff>
      <xdr:row>33</xdr:row>
      <xdr:rowOff>95976</xdr:rowOff>
    </xdr:to>
    <xdr:sp macro="" textlink="">
      <xdr:nvSpPr>
        <xdr:cNvPr id="251" name="フローチャート : 判断 250">
          <a:extLst>
            <a:ext uri="{FF2B5EF4-FFF2-40B4-BE49-F238E27FC236}">
              <a16:creationId xmlns:a16="http://schemas.microsoft.com/office/drawing/2014/main" xmlns="" id="{C4FEA853-F6F4-4C31-A233-ED456B1A41B8}"/>
            </a:ext>
          </a:extLst>
        </xdr:cNvPr>
        <xdr:cNvSpPr/>
      </xdr:nvSpPr>
      <xdr:spPr>
        <a:xfrm>
          <a:off x="14163675" y="54553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112503</xdr:rowOff>
    </xdr:from>
    <xdr:ext cx="405111" cy="259045"/>
    <xdr:sp macro="" textlink="">
      <xdr:nvSpPr>
        <xdr:cNvPr id="252" name="n_1aveValue【一般廃棄物処理施設】&#10;有形固定資産減価償却率">
          <a:extLst>
            <a:ext uri="{FF2B5EF4-FFF2-40B4-BE49-F238E27FC236}">
              <a16:creationId xmlns:a16="http://schemas.microsoft.com/office/drawing/2014/main" xmlns="" id="{A0A9EA12-B718-45CB-A806-FDA82AC552A1}"/>
            </a:ext>
          </a:extLst>
        </xdr:cNvPr>
        <xdr:cNvSpPr txBox="1"/>
      </xdr:nvSpPr>
      <xdr:spPr>
        <a:xfrm>
          <a:off x="13999218" y="52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3" name="テキスト ボックス 252">
          <a:extLst>
            <a:ext uri="{FF2B5EF4-FFF2-40B4-BE49-F238E27FC236}">
              <a16:creationId xmlns:a16="http://schemas.microsoft.com/office/drawing/2014/main" xmlns="" id="{CE48D5F6-D3AC-4755-B29A-AC32C5D990DA}"/>
            </a:ext>
          </a:extLst>
        </xdr:cNvPr>
        <xdr:cNvSpPr txBox="1"/>
      </xdr:nvSpPr>
      <xdr:spPr>
        <a:xfrm>
          <a:off x="148050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a:extLst>
            <a:ext uri="{FF2B5EF4-FFF2-40B4-BE49-F238E27FC236}">
              <a16:creationId xmlns:a16="http://schemas.microsoft.com/office/drawing/2014/main" xmlns="" id="{62A4833B-1B2D-4DB0-B965-FD45AB80ABFD}"/>
            </a:ext>
          </a:extLst>
        </xdr:cNvPr>
        <xdr:cNvSpPr txBox="1"/>
      </xdr:nvSpPr>
      <xdr:spPr>
        <a:xfrm>
          <a:off x="140239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a:extLst>
            <a:ext uri="{FF2B5EF4-FFF2-40B4-BE49-F238E27FC236}">
              <a16:creationId xmlns:a16="http://schemas.microsoft.com/office/drawing/2014/main" xmlns="" id="{68FDCDE2-393D-457A-93CE-7C6F412B0A08}"/>
            </a:ext>
          </a:extLst>
        </xdr:cNvPr>
        <xdr:cNvSpPr txBox="1"/>
      </xdr:nvSpPr>
      <xdr:spPr>
        <a:xfrm>
          <a:off x="132175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a:extLst>
            <a:ext uri="{FF2B5EF4-FFF2-40B4-BE49-F238E27FC236}">
              <a16:creationId xmlns:a16="http://schemas.microsoft.com/office/drawing/2014/main" xmlns="" id="{0A553927-4B84-42B4-AED5-3051F14CC642}"/>
            </a:ext>
          </a:extLst>
        </xdr:cNvPr>
        <xdr:cNvSpPr txBox="1"/>
      </xdr:nvSpPr>
      <xdr:spPr>
        <a:xfrm>
          <a:off x="124174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a:extLst>
            <a:ext uri="{FF2B5EF4-FFF2-40B4-BE49-F238E27FC236}">
              <a16:creationId xmlns:a16="http://schemas.microsoft.com/office/drawing/2014/main" xmlns="" id="{63212CC4-8AE1-401B-B92D-F68382C997C2}"/>
            </a:ext>
          </a:extLst>
        </xdr:cNvPr>
        <xdr:cNvSpPr txBox="1"/>
      </xdr:nvSpPr>
      <xdr:spPr>
        <a:xfrm>
          <a:off x="115855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49893</xdr:rowOff>
    </xdr:from>
    <xdr:to>
      <xdr:col>23</xdr:col>
      <xdr:colOff>568325</xdr:colOff>
      <xdr:row>33</xdr:row>
      <xdr:rowOff>151493</xdr:rowOff>
    </xdr:to>
    <xdr:sp macro="" textlink="">
      <xdr:nvSpPr>
        <xdr:cNvPr id="258" name="円/楕円 257">
          <a:extLst>
            <a:ext uri="{FF2B5EF4-FFF2-40B4-BE49-F238E27FC236}">
              <a16:creationId xmlns:a16="http://schemas.microsoft.com/office/drawing/2014/main" xmlns="" id="{40EA76CA-0DF1-4B83-A0E4-207198FCB0D5}"/>
            </a:ext>
          </a:extLst>
        </xdr:cNvPr>
        <xdr:cNvSpPr/>
      </xdr:nvSpPr>
      <xdr:spPr>
        <a:xfrm>
          <a:off x="14944725"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2920</xdr:rowOff>
    </xdr:from>
    <xdr:ext cx="405111" cy="259045"/>
    <xdr:sp macro="" textlink="">
      <xdr:nvSpPr>
        <xdr:cNvPr id="259" name="【一般廃棄物処理施設】&#10;有形固定資産減価償却率該当値テキスト">
          <a:extLst>
            <a:ext uri="{FF2B5EF4-FFF2-40B4-BE49-F238E27FC236}">
              <a16:creationId xmlns:a16="http://schemas.microsoft.com/office/drawing/2014/main" xmlns="" id="{6D95F10F-984F-4330-B375-3BA918884283}"/>
            </a:ext>
          </a:extLst>
        </xdr:cNvPr>
        <xdr:cNvSpPr txBox="1"/>
      </xdr:nvSpPr>
      <xdr:spPr>
        <a:xfrm>
          <a:off x="15084425" y="545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48260</xdr:rowOff>
    </xdr:from>
    <xdr:to>
      <xdr:col>22</xdr:col>
      <xdr:colOff>415925</xdr:colOff>
      <xdr:row>34</xdr:row>
      <xdr:rowOff>149860</xdr:rowOff>
    </xdr:to>
    <xdr:sp macro="" textlink="">
      <xdr:nvSpPr>
        <xdr:cNvPr id="260" name="円/楕円 259">
          <a:extLst>
            <a:ext uri="{FF2B5EF4-FFF2-40B4-BE49-F238E27FC236}">
              <a16:creationId xmlns:a16="http://schemas.microsoft.com/office/drawing/2014/main" xmlns="" id="{682A3578-179F-43A3-948B-303E86D86B3D}"/>
            </a:ext>
          </a:extLst>
        </xdr:cNvPr>
        <xdr:cNvSpPr/>
      </xdr:nvSpPr>
      <xdr:spPr>
        <a:xfrm>
          <a:off x="14163675"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100693</xdr:rowOff>
    </xdr:from>
    <xdr:to>
      <xdr:col>23</xdr:col>
      <xdr:colOff>517525</xdr:colOff>
      <xdr:row>34</xdr:row>
      <xdr:rowOff>99060</xdr:rowOff>
    </xdr:to>
    <xdr:cxnSp macro="">
      <xdr:nvCxnSpPr>
        <xdr:cNvPr id="261" name="直線コネクタ 260">
          <a:extLst>
            <a:ext uri="{FF2B5EF4-FFF2-40B4-BE49-F238E27FC236}">
              <a16:creationId xmlns:a16="http://schemas.microsoft.com/office/drawing/2014/main" xmlns="" id="{F7C3D770-63A2-45F1-83AE-39CCEDF85823}"/>
            </a:ext>
          </a:extLst>
        </xdr:cNvPr>
        <xdr:cNvCxnSpPr/>
      </xdr:nvCxnSpPr>
      <xdr:spPr>
        <a:xfrm flipV="1">
          <a:off x="14214475" y="5555343"/>
          <a:ext cx="781050" cy="16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140987</xdr:rowOff>
    </xdr:from>
    <xdr:ext cx="405111" cy="259045"/>
    <xdr:sp macro="" textlink="">
      <xdr:nvSpPr>
        <xdr:cNvPr id="262" name="n_1mainValue【一般廃棄物処理施設】&#10;有形固定資産減価償却率">
          <a:extLst>
            <a:ext uri="{FF2B5EF4-FFF2-40B4-BE49-F238E27FC236}">
              <a16:creationId xmlns:a16="http://schemas.microsoft.com/office/drawing/2014/main" xmlns="" id="{CB9E9565-D291-4F2E-90DD-6E4D3D2D7458}"/>
            </a:ext>
          </a:extLst>
        </xdr:cNvPr>
        <xdr:cNvSpPr txBox="1"/>
      </xdr:nvSpPr>
      <xdr:spPr>
        <a:xfrm>
          <a:off x="13999218"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a:extLst>
            <a:ext uri="{FF2B5EF4-FFF2-40B4-BE49-F238E27FC236}">
              <a16:creationId xmlns:a16="http://schemas.microsoft.com/office/drawing/2014/main" xmlns="" id="{631E7A70-BDBB-44E6-87E0-B1B176CCCDB9}"/>
            </a:ext>
          </a:extLst>
        </xdr:cNvPr>
        <xdr:cNvSpPr/>
      </xdr:nvSpPr>
      <xdr:spPr>
        <a:xfrm>
          <a:off x="16792575" y="40449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a:extLst>
            <a:ext uri="{FF2B5EF4-FFF2-40B4-BE49-F238E27FC236}">
              <a16:creationId xmlns:a16="http://schemas.microsoft.com/office/drawing/2014/main" xmlns="" id="{99FCA464-CD75-4805-8F07-72199CDAAFF4}"/>
            </a:ext>
          </a:extLst>
        </xdr:cNvPr>
        <xdr:cNvSpPr/>
      </xdr:nvSpPr>
      <xdr:spPr>
        <a:xfrm>
          <a:off x="16919575" y="467995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a:extLst>
            <a:ext uri="{FF2B5EF4-FFF2-40B4-BE49-F238E27FC236}">
              <a16:creationId xmlns:a16="http://schemas.microsoft.com/office/drawing/2014/main" xmlns="" id="{492B7A9C-3414-4141-A202-02ABEAAE2056}"/>
            </a:ext>
          </a:extLst>
        </xdr:cNvPr>
        <xdr:cNvSpPr/>
      </xdr:nvSpPr>
      <xdr:spPr>
        <a:xfrm>
          <a:off x="16919575" y="4876800"/>
          <a:ext cx="13525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a:extLst>
            <a:ext uri="{FF2B5EF4-FFF2-40B4-BE49-F238E27FC236}">
              <a16:creationId xmlns:a16="http://schemas.microsoft.com/office/drawing/2014/main" xmlns="" id="{0BC3CA64-C2B2-40A9-94AC-121D2520A72C}"/>
            </a:ext>
          </a:extLst>
        </xdr:cNvPr>
        <xdr:cNvSpPr/>
      </xdr:nvSpPr>
      <xdr:spPr>
        <a:xfrm>
          <a:off x="17821275" y="467995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a:extLst>
            <a:ext uri="{FF2B5EF4-FFF2-40B4-BE49-F238E27FC236}">
              <a16:creationId xmlns:a16="http://schemas.microsoft.com/office/drawing/2014/main" xmlns="" id="{C04675C7-DC87-465F-BFA3-862736C5456F}"/>
            </a:ext>
          </a:extLst>
        </xdr:cNvPr>
        <xdr:cNvSpPr/>
      </xdr:nvSpPr>
      <xdr:spPr>
        <a:xfrm>
          <a:off x="17821275" y="4876800"/>
          <a:ext cx="1409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a:extLst>
            <a:ext uri="{FF2B5EF4-FFF2-40B4-BE49-F238E27FC236}">
              <a16:creationId xmlns:a16="http://schemas.microsoft.com/office/drawing/2014/main" xmlns="" id="{E3D00DFF-506A-42C2-A91A-2CC11A0DB3AC}"/>
            </a:ext>
          </a:extLst>
        </xdr:cNvPr>
        <xdr:cNvSpPr/>
      </xdr:nvSpPr>
      <xdr:spPr>
        <a:xfrm>
          <a:off x="18875375" y="467995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a:extLst>
            <a:ext uri="{FF2B5EF4-FFF2-40B4-BE49-F238E27FC236}">
              <a16:creationId xmlns:a16="http://schemas.microsoft.com/office/drawing/2014/main" xmlns="" id="{51CC9A8B-EDA7-4F71-95F7-D47CCD921835}"/>
            </a:ext>
          </a:extLst>
        </xdr:cNvPr>
        <xdr:cNvSpPr/>
      </xdr:nvSpPr>
      <xdr:spPr>
        <a:xfrm>
          <a:off x="18875375" y="4876800"/>
          <a:ext cx="13843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a:extLst>
            <a:ext uri="{FF2B5EF4-FFF2-40B4-BE49-F238E27FC236}">
              <a16:creationId xmlns:a16="http://schemas.microsoft.com/office/drawing/2014/main" xmlns="" id="{BF1C97F7-7F35-4723-9CEF-43A9F554DFAD}"/>
            </a:ext>
          </a:extLst>
        </xdr:cNvPr>
        <xdr:cNvSpPr/>
      </xdr:nvSpPr>
      <xdr:spPr>
        <a:xfrm>
          <a:off x="16792575" y="51435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a:extLst>
            <a:ext uri="{FF2B5EF4-FFF2-40B4-BE49-F238E27FC236}">
              <a16:creationId xmlns:a16="http://schemas.microsoft.com/office/drawing/2014/main" xmlns="" id="{9D6B1E8F-F257-4784-B636-2E84B71B4EB0}"/>
            </a:ext>
          </a:extLst>
        </xdr:cNvPr>
        <xdr:cNvSpPr txBox="1"/>
      </xdr:nvSpPr>
      <xdr:spPr>
        <a:xfrm>
          <a:off x="16754475"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a:extLst>
            <a:ext uri="{FF2B5EF4-FFF2-40B4-BE49-F238E27FC236}">
              <a16:creationId xmlns:a16="http://schemas.microsoft.com/office/drawing/2014/main" xmlns="" id="{DD5B0CFE-5BD7-45D7-88E9-B9EC05FDF924}"/>
            </a:ext>
          </a:extLst>
        </xdr:cNvPr>
        <xdr:cNvCxnSpPr/>
      </xdr:nvCxnSpPr>
      <xdr:spPr>
        <a:xfrm>
          <a:off x="16792575" y="7346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3" name="直線コネクタ 272">
          <a:extLst>
            <a:ext uri="{FF2B5EF4-FFF2-40B4-BE49-F238E27FC236}">
              <a16:creationId xmlns:a16="http://schemas.microsoft.com/office/drawing/2014/main" xmlns="" id="{4FBC66EB-28FE-4977-9B93-70D8A1DB8727}"/>
            </a:ext>
          </a:extLst>
        </xdr:cNvPr>
        <xdr:cNvCxnSpPr/>
      </xdr:nvCxnSpPr>
      <xdr:spPr>
        <a:xfrm>
          <a:off x="16792575" y="7033078"/>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4" name="テキスト ボックス 273">
          <a:extLst>
            <a:ext uri="{FF2B5EF4-FFF2-40B4-BE49-F238E27FC236}">
              <a16:creationId xmlns:a16="http://schemas.microsoft.com/office/drawing/2014/main" xmlns="" id="{F1D48102-CB5B-487C-B178-446B0DDDCB4E}"/>
            </a:ext>
          </a:extLst>
        </xdr:cNvPr>
        <xdr:cNvSpPr txBox="1"/>
      </xdr:nvSpPr>
      <xdr:spPr>
        <a:xfrm>
          <a:off x="16543789"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5" name="直線コネクタ 274">
          <a:extLst>
            <a:ext uri="{FF2B5EF4-FFF2-40B4-BE49-F238E27FC236}">
              <a16:creationId xmlns:a16="http://schemas.microsoft.com/office/drawing/2014/main" xmlns="" id="{145C28B3-1A21-4382-A2B2-BDB31DF96EBB}"/>
            </a:ext>
          </a:extLst>
        </xdr:cNvPr>
        <xdr:cNvCxnSpPr/>
      </xdr:nvCxnSpPr>
      <xdr:spPr>
        <a:xfrm>
          <a:off x="16792575" y="6719207"/>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76" name="テキスト ボックス 275">
          <a:extLst>
            <a:ext uri="{FF2B5EF4-FFF2-40B4-BE49-F238E27FC236}">
              <a16:creationId xmlns:a16="http://schemas.microsoft.com/office/drawing/2014/main" xmlns="" id="{D90125F1-90C7-443B-8358-9D9FADAEF0BB}"/>
            </a:ext>
          </a:extLst>
        </xdr:cNvPr>
        <xdr:cNvSpPr txBox="1"/>
      </xdr:nvSpPr>
      <xdr:spPr>
        <a:xfrm>
          <a:off x="16164153" y="65833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7" name="直線コネクタ 276">
          <a:extLst>
            <a:ext uri="{FF2B5EF4-FFF2-40B4-BE49-F238E27FC236}">
              <a16:creationId xmlns:a16="http://schemas.microsoft.com/office/drawing/2014/main" xmlns="" id="{417707EC-39D8-4C21-965C-D4482CF1BFE7}"/>
            </a:ext>
          </a:extLst>
        </xdr:cNvPr>
        <xdr:cNvCxnSpPr/>
      </xdr:nvCxnSpPr>
      <xdr:spPr>
        <a:xfrm>
          <a:off x="16792575" y="6405335"/>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78" name="テキスト ボックス 277">
          <a:extLst>
            <a:ext uri="{FF2B5EF4-FFF2-40B4-BE49-F238E27FC236}">
              <a16:creationId xmlns:a16="http://schemas.microsoft.com/office/drawing/2014/main" xmlns="" id="{FD231375-C5D0-409F-B5D3-C734B210001A}"/>
            </a:ext>
          </a:extLst>
        </xdr:cNvPr>
        <xdr:cNvSpPr txBox="1"/>
      </xdr:nvSpPr>
      <xdr:spPr>
        <a:xfrm>
          <a:off x="16164153" y="626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9" name="直線コネクタ 278">
          <a:extLst>
            <a:ext uri="{FF2B5EF4-FFF2-40B4-BE49-F238E27FC236}">
              <a16:creationId xmlns:a16="http://schemas.microsoft.com/office/drawing/2014/main" xmlns="" id="{7BF76258-8119-442E-87A4-18DB908CCAC1}"/>
            </a:ext>
          </a:extLst>
        </xdr:cNvPr>
        <xdr:cNvCxnSpPr/>
      </xdr:nvCxnSpPr>
      <xdr:spPr>
        <a:xfrm>
          <a:off x="16792575" y="6091464"/>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80" name="テキスト ボックス 279">
          <a:extLst>
            <a:ext uri="{FF2B5EF4-FFF2-40B4-BE49-F238E27FC236}">
              <a16:creationId xmlns:a16="http://schemas.microsoft.com/office/drawing/2014/main" xmlns="" id="{5AFA4BCC-4596-453D-A098-0B6404CACAA2}"/>
            </a:ext>
          </a:extLst>
        </xdr:cNvPr>
        <xdr:cNvSpPr txBox="1"/>
      </xdr:nvSpPr>
      <xdr:spPr>
        <a:xfrm>
          <a:off x="16164153" y="59492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81" name="直線コネクタ 280">
          <a:extLst>
            <a:ext uri="{FF2B5EF4-FFF2-40B4-BE49-F238E27FC236}">
              <a16:creationId xmlns:a16="http://schemas.microsoft.com/office/drawing/2014/main" xmlns="" id="{AD4D1948-11C3-4F45-A179-36E89064A962}"/>
            </a:ext>
          </a:extLst>
        </xdr:cNvPr>
        <xdr:cNvCxnSpPr/>
      </xdr:nvCxnSpPr>
      <xdr:spPr>
        <a:xfrm>
          <a:off x="16792575" y="5777593"/>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82" name="テキスト ボックス 281">
          <a:extLst>
            <a:ext uri="{FF2B5EF4-FFF2-40B4-BE49-F238E27FC236}">
              <a16:creationId xmlns:a16="http://schemas.microsoft.com/office/drawing/2014/main" xmlns="" id="{729A6EBC-7467-4B14-8262-7033C8CA3F79}"/>
            </a:ext>
          </a:extLst>
        </xdr:cNvPr>
        <xdr:cNvSpPr txBox="1"/>
      </xdr:nvSpPr>
      <xdr:spPr>
        <a:xfrm>
          <a:off x="16164153"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3" name="直線コネクタ 282">
          <a:extLst>
            <a:ext uri="{FF2B5EF4-FFF2-40B4-BE49-F238E27FC236}">
              <a16:creationId xmlns:a16="http://schemas.microsoft.com/office/drawing/2014/main" xmlns="" id="{5AFDB63B-DC30-4427-9953-43CADD054DD2}"/>
            </a:ext>
          </a:extLst>
        </xdr:cNvPr>
        <xdr:cNvCxnSpPr/>
      </xdr:nvCxnSpPr>
      <xdr:spPr>
        <a:xfrm>
          <a:off x="16792575" y="5457372"/>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4" name="テキスト ボックス 283">
          <a:extLst>
            <a:ext uri="{FF2B5EF4-FFF2-40B4-BE49-F238E27FC236}">
              <a16:creationId xmlns:a16="http://schemas.microsoft.com/office/drawing/2014/main" xmlns="" id="{2F62C476-0F71-4447-966D-E77A934B364C}"/>
            </a:ext>
          </a:extLst>
        </xdr:cNvPr>
        <xdr:cNvSpPr txBox="1"/>
      </xdr:nvSpPr>
      <xdr:spPr>
        <a:xfrm>
          <a:off x="16164153"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a:extLst>
            <a:ext uri="{FF2B5EF4-FFF2-40B4-BE49-F238E27FC236}">
              <a16:creationId xmlns:a16="http://schemas.microsoft.com/office/drawing/2014/main" xmlns="" id="{73F435F4-91E6-44B5-9F02-7A734F5604EE}"/>
            </a:ext>
          </a:extLst>
        </xdr:cNvPr>
        <xdr:cNvCxnSpPr/>
      </xdr:nvCxnSpPr>
      <xdr:spPr>
        <a:xfrm>
          <a:off x="16792575" y="5143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6" name="テキスト ボックス 285">
          <a:extLst>
            <a:ext uri="{FF2B5EF4-FFF2-40B4-BE49-F238E27FC236}">
              <a16:creationId xmlns:a16="http://schemas.microsoft.com/office/drawing/2014/main" xmlns="" id="{ADC0B878-8E2F-4C82-A41C-95CCE504C99A}"/>
            </a:ext>
          </a:extLst>
        </xdr:cNvPr>
        <xdr:cNvSpPr txBox="1"/>
      </xdr:nvSpPr>
      <xdr:spPr>
        <a:xfrm>
          <a:off x="16164153"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一般廃棄物処理施設】&#10;一人当たり有形固定資産（償却資産）額グラフ枠">
          <a:extLst>
            <a:ext uri="{FF2B5EF4-FFF2-40B4-BE49-F238E27FC236}">
              <a16:creationId xmlns:a16="http://schemas.microsoft.com/office/drawing/2014/main" xmlns="" id="{10DC14FA-C781-485C-831C-D0B260868C67}"/>
            </a:ext>
          </a:extLst>
        </xdr:cNvPr>
        <xdr:cNvSpPr/>
      </xdr:nvSpPr>
      <xdr:spPr>
        <a:xfrm>
          <a:off x="16792575" y="51435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37</xdr:row>
      <xdr:rowOff>10892</xdr:rowOff>
    </xdr:from>
    <xdr:to>
      <xdr:col>32</xdr:col>
      <xdr:colOff>186689</xdr:colOff>
      <xdr:row>42</xdr:row>
      <xdr:rowOff>9975</xdr:rowOff>
    </xdr:to>
    <xdr:cxnSp macro="">
      <xdr:nvCxnSpPr>
        <xdr:cNvPr id="288" name="直線コネクタ 287">
          <a:extLst>
            <a:ext uri="{FF2B5EF4-FFF2-40B4-BE49-F238E27FC236}">
              <a16:creationId xmlns:a16="http://schemas.microsoft.com/office/drawing/2014/main" xmlns="" id="{A12968CE-6AD9-4A9B-B204-64587E3C2F75}"/>
            </a:ext>
          </a:extLst>
        </xdr:cNvPr>
        <xdr:cNvCxnSpPr/>
      </xdr:nvCxnSpPr>
      <xdr:spPr>
        <a:xfrm flipV="1">
          <a:off x="20322539" y="6125942"/>
          <a:ext cx="0" cy="824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13802</xdr:rowOff>
    </xdr:from>
    <xdr:ext cx="599010" cy="259045"/>
    <xdr:sp macro="" textlink="">
      <xdr:nvSpPr>
        <xdr:cNvPr id="289" name="【一般廃棄物処理施設】&#10;一人当たり有形固定資産（償却資産）額最小値テキスト">
          <a:extLst>
            <a:ext uri="{FF2B5EF4-FFF2-40B4-BE49-F238E27FC236}">
              <a16:creationId xmlns:a16="http://schemas.microsoft.com/office/drawing/2014/main" xmlns="" id="{A92DECAA-AD0A-41D9-B1CF-5E8D3ABDD0CC}"/>
            </a:ext>
          </a:extLst>
        </xdr:cNvPr>
        <xdr:cNvSpPr txBox="1"/>
      </xdr:nvSpPr>
      <xdr:spPr>
        <a:xfrm>
          <a:off x="20412075" y="695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252,788</a:t>
          </a:r>
          <a:endParaRPr kumimoji="1" lang="ja-JP" altLang="en-US" sz="1000" b="1">
            <a:latin typeface="ＭＳ Ｐゴシック"/>
          </a:endParaRPr>
        </a:p>
      </xdr:txBody>
    </xdr:sp>
    <xdr:clientData/>
  </xdr:oneCellAnchor>
  <xdr:twoCellAnchor>
    <xdr:from>
      <xdr:col>32</xdr:col>
      <xdr:colOff>98425</xdr:colOff>
      <xdr:row>42</xdr:row>
      <xdr:rowOff>9975</xdr:rowOff>
    </xdr:from>
    <xdr:to>
      <xdr:col>32</xdr:col>
      <xdr:colOff>276225</xdr:colOff>
      <xdr:row>42</xdr:row>
      <xdr:rowOff>9975</xdr:rowOff>
    </xdr:to>
    <xdr:cxnSp macro="">
      <xdr:nvCxnSpPr>
        <xdr:cNvPr id="290" name="直線コネクタ 289">
          <a:extLst>
            <a:ext uri="{FF2B5EF4-FFF2-40B4-BE49-F238E27FC236}">
              <a16:creationId xmlns:a16="http://schemas.microsoft.com/office/drawing/2014/main" xmlns="" id="{8E0C7F5F-60E9-4AED-8FF4-3DC7E422B658}"/>
            </a:ext>
          </a:extLst>
        </xdr:cNvPr>
        <xdr:cNvCxnSpPr/>
      </xdr:nvCxnSpPr>
      <xdr:spPr>
        <a:xfrm>
          <a:off x="20234275" y="695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129019</xdr:rowOff>
    </xdr:from>
    <xdr:ext cx="690189" cy="259045"/>
    <xdr:sp macro="" textlink="">
      <xdr:nvSpPr>
        <xdr:cNvPr id="291" name="【一般廃棄物処理施設】&#10;一人当たり有形固定資産（償却資産）額最大値テキスト">
          <a:extLst>
            <a:ext uri="{FF2B5EF4-FFF2-40B4-BE49-F238E27FC236}">
              <a16:creationId xmlns:a16="http://schemas.microsoft.com/office/drawing/2014/main" xmlns="" id="{CB8C13A9-59B5-4195-B62B-1094403D544C}"/>
            </a:ext>
          </a:extLst>
        </xdr:cNvPr>
        <xdr:cNvSpPr txBox="1"/>
      </xdr:nvSpPr>
      <xdr:spPr>
        <a:xfrm>
          <a:off x="20412075" y="59138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2,874,982</a:t>
          </a:r>
          <a:endParaRPr kumimoji="1" lang="ja-JP" altLang="en-US" sz="1000" b="1">
            <a:latin typeface="ＭＳ Ｐゴシック"/>
          </a:endParaRPr>
        </a:p>
      </xdr:txBody>
    </xdr:sp>
    <xdr:clientData/>
  </xdr:oneCellAnchor>
  <xdr:twoCellAnchor>
    <xdr:from>
      <xdr:col>32</xdr:col>
      <xdr:colOff>98425</xdr:colOff>
      <xdr:row>37</xdr:row>
      <xdr:rowOff>10892</xdr:rowOff>
    </xdr:from>
    <xdr:to>
      <xdr:col>32</xdr:col>
      <xdr:colOff>276225</xdr:colOff>
      <xdr:row>37</xdr:row>
      <xdr:rowOff>10892</xdr:rowOff>
    </xdr:to>
    <xdr:cxnSp macro="">
      <xdr:nvCxnSpPr>
        <xdr:cNvPr id="292" name="直線コネクタ 291">
          <a:extLst>
            <a:ext uri="{FF2B5EF4-FFF2-40B4-BE49-F238E27FC236}">
              <a16:creationId xmlns:a16="http://schemas.microsoft.com/office/drawing/2014/main" xmlns="" id="{A7FDFA63-B5E7-48EF-9834-C000023B5264}"/>
            </a:ext>
          </a:extLst>
        </xdr:cNvPr>
        <xdr:cNvCxnSpPr/>
      </xdr:nvCxnSpPr>
      <xdr:spPr>
        <a:xfrm>
          <a:off x="20234275" y="61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15867</xdr:rowOff>
    </xdr:from>
    <xdr:ext cx="599010" cy="259045"/>
    <xdr:sp macro="" textlink="">
      <xdr:nvSpPr>
        <xdr:cNvPr id="293" name="【一般廃棄物処理施設】&#10;一人当たり有形固定資産（償却資産）額平均値テキスト">
          <a:extLst>
            <a:ext uri="{FF2B5EF4-FFF2-40B4-BE49-F238E27FC236}">
              <a16:creationId xmlns:a16="http://schemas.microsoft.com/office/drawing/2014/main" xmlns="" id="{1666FCA1-6395-4AD0-8C01-4E57910A1881}"/>
            </a:ext>
          </a:extLst>
        </xdr:cNvPr>
        <xdr:cNvSpPr txBox="1"/>
      </xdr:nvSpPr>
      <xdr:spPr>
        <a:xfrm>
          <a:off x="20412075" y="679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538,131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37440</xdr:rowOff>
    </xdr:from>
    <xdr:to>
      <xdr:col>32</xdr:col>
      <xdr:colOff>238125</xdr:colOff>
      <xdr:row>41</xdr:row>
      <xdr:rowOff>139040</xdr:rowOff>
    </xdr:to>
    <xdr:sp macro="" textlink="">
      <xdr:nvSpPr>
        <xdr:cNvPr id="294" name="フローチャート : 判断 293">
          <a:extLst>
            <a:ext uri="{FF2B5EF4-FFF2-40B4-BE49-F238E27FC236}">
              <a16:creationId xmlns:a16="http://schemas.microsoft.com/office/drawing/2014/main" xmlns="" id="{73980A32-1679-4E98-82F7-E1CA91C49749}"/>
            </a:ext>
          </a:extLst>
        </xdr:cNvPr>
        <xdr:cNvSpPr/>
      </xdr:nvSpPr>
      <xdr:spPr>
        <a:xfrm>
          <a:off x="20272375" y="68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154487</xdr:rowOff>
    </xdr:from>
    <xdr:to>
      <xdr:col>31</xdr:col>
      <xdr:colOff>85725</xdr:colOff>
      <xdr:row>42</xdr:row>
      <xdr:rowOff>84637</xdr:rowOff>
    </xdr:to>
    <xdr:sp macro="" textlink="">
      <xdr:nvSpPr>
        <xdr:cNvPr id="295" name="フローチャート : 判断 294">
          <a:extLst>
            <a:ext uri="{FF2B5EF4-FFF2-40B4-BE49-F238E27FC236}">
              <a16:creationId xmlns:a16="http://schemas.microsoft.com/office/drawing/2014/main" xmlns="" id="{908FD4A2-3EAA-43B3-9D8F-2C984B563BF4}"/>
            </a:ext>
          </a:extLst>
        </xdr:cNvPr>
        <xdr:cNvSpPr/>
      </xdr:nvSpPr>
      <xdr:spPr>
        <a:xfrm>
          <a:off x="19504025" y="692993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42</xdr:row>
      <xdr:rowOff>75764</xdr:rowOff>
    </xdr:from>
    <xdr:ext cx="599010" cy="259045"/>
    <xdr:sp macro="" textlink="">
      <xdr:nvSpPr>
        <xdr:cNvPr id="296" name="n_1aveValue【一般廃棄物処理施設】&#10;一人当たり有形固定資産（償却資産）額">
          <a:extLst>
            <a:ext uri="{FF2B5EF4-FFF2-40B4-BE49-F238E27FC236}">
              <a16:creationId xmlns:a16="http://schemas.microsoft.com/office/drawing/2014/main" xmlns="" id="{B0A46A3A-7462-44BC-872D-58092460C989}"/>
            </a:ext>
          </a:extLst>
        </xdr:cNvPr>
        <xdr:cNvSpPr txBox="1"/>
      </xdr:nvSpPr>
      <xdr:spPr>
        <a:xfrm>
          <a:off x="19287069" y="70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7" name="テキスト ボックス 296">
          <a:extLst>
            <a:ext uri="{FF2B5EF4-FFF2-40B4-BE49-F238E27FC236}">
              <a16:creationId xmlns:a16="http://schemas.microsoft.com/office/drawing/2014/main" xmlns="" id="{BFF54BAF-F2AA-44B9-BA84-0EB7A555F14D}"/>
            </a:ext>
          </a:extLst>
        </xdr:cNvPr>
        <xdr:cNvSpPr txBox="1"/>
      </xdr:nvSpPr>
      <xdr:spPr>
        <a:xfrm>
          <a:off x="201326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a:extLst>
            <a:ext uri="{FF2B5EF4-FFF2-40B4-BE49-F238E27FC236}">
              <a16:creationId xmlns:a16="http://schemas.microsoft.com/office/drawing/2014/main" xmlns="" id="{3AD01CC7-5B18-4734-8612-1348CDF2A79C}"/>
            </a:ext>
          </a:extLst>
        </xdr:cNvPr>
        <xdr:cNvSpPr txBox="1"/>
      </xdr:nvSpPr>
      <xdr:spPr>
        <a:xfrm>
          <a:off x="194087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a:extLst>
            <a:ext uri="{FF2B5EF4-FFF2-40B4-BE49-F238E27FC236}">
              <a16:creationId xmlns:a16="http://schemas.microsoft.com/office/drawing/2014/main" xmlns="" id="{5E26C175-5344-4615-8EF0-AA90E440C13D}"/>
            </a:ext>
          </a:extLst>
        </xdr:cNvPr>
        <xdr:cNvSpPr txBox="1"/>
      </xdr:nvSpPr>
      <xdr:spPr>
        <a:xfrm>
          <a:off x="1857692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a:extLst>
            <a:ext uri="{FF2B5EF4-FFF2-40B4-BE49-F238E27FC236}">
              <a16:creationId xmlns:a16="http://schemas.microsoft.com/office/drawing/2014/main" xmlns="" id="{E18B1DD2-5800-4CC6-9116-AD9AD93DD190}"/>
            </a:ext>
          </a:extLst>
        </xdr:cNvPr>
        <xdr:cNvSpPr txBox="1"/>
      </xdr:nvSpPr>
      <xdr:spPr>
        <a:xfrm>
          <a:off x="177450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a:extLst>
            <a:ext uri="{FF2B5EF4-FFF2-40B4-BE49-F238E27FC236}">
              <a16:creationId xmlns:a16="http://schemas.microsoft.com/office/drawing/2014/main" xmlns="" id="{FD1052E1-D2E7-4AAD-A742-7E3715D4A193}"/>
            </a:ext>
          </a:extLst>
        </xdr:cNvPr>
        <xdr:cNvSpPr txBox="1"/>
      </xdr:nvSpPr>
      <xdr:spPr>
        <a:xfrm>
          <a:off x="16970375"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131542</xdr:rowOff>
    </xdr:from>
    <xdr:to>
      <xdr:col>32</xdr:col>
      <xdr:colOff>238125</xdr:colOff>
      <xdr:row>37</xdr:row>
      <xdr:rowOff>61692</xdr:rowOff>
    </xdr:to>
    <xdr:sp macro="" textlink="">
      <xdr:nvSpPr>
        <xdr:cNvPr id="302" name="円/楕円 301">
          <a:extLst>
            <a:ext uri="{FF2B5EF4-FFF2-40B4-BE49-F238E27FC236}">
              <a16:creationId xmlns:a16="http://schemas.microsoft.com/office/drawing/2014/main" xmlns="" id="{1AB43A9C-CF79-499D-AD38-2AF768B870FC}"/>
            </a:ext>
          </a:extLst>
        </xdr:cNvPr>
        <xdr:cNvSpPr/>
      </xdr:nvSpPr>
      <xdr:spPr>
        <a:xfrm>
          <a:off x="20272375" y="60814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84569</xdr:rowOff>
    </xdr:from>
    <xdr:ext cx="690189" cy="259045"/>
    <xdr:sp macro="" textlink="">
      <xdr:nvSpPr>
        <xdr:cNvPr id="303" name="【一般廃棄物処理施設】&#10;一人当たり有形固定資産（償却資産）額該当値テキスト">
          <a:extLst>
            <a:ext uri="{FF2B5EF4-FFF2-40B4-BE49-F238E27FC236}">
              <a16:creationId xmlns:a16="http://schemas.microsoft.com/office/drawing/2014/main" xmlns="" id="{E24A3286-FB69-465F-B113-49813A9986A1}"/>
            </a:ext>
          </a:extLst>
        </xdr:cNvPr>
        <xdr:cNvSpPr txBox="1"/>
      </xdr:nvSpPr>
      <xdr:spPr>
        <a:xfrm>
          <a:off x="20412075" y="603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2,874,982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78565</xdr:rowOff>
    </xdr:from>
    <xdr:to>
      <xdr:col>31</xdr:col>
      <xdr:colOff>85725</xdr:colOff>
      <xdr:row>34</xdr:row>
      <xdr:rowOff>8715</xdr:rowOff>
    </xdr:to>
    <xdr:sp macro="" textlink="">
      <xdr:nvSpPr>
        <xdr:cNvPr id="304" name="円/楕円 303">
          <a:extLst>
            <a:ext uri="{FF2B5EF4-FFF2-40B4-BE49-F238E27FC236}">
              <a16:creationId xmlns:a16="http://schemas.microsoft.com/office/drawing/2014/main" xmlns="" id="{18BED32E-3129-4C96-8AAB-417177025F1C}"/>
            </a:ext>
          </a:extLst>
        </xdr:cNvPr>
        <xdr:cNvSpPr/>
      </xdr:nvSpPr>
      <xdr:spPr>
        <a:xfrm>
          <a:off x="19504025" y="553321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129365</xdr:rowOff>
    </xdr:from>
    <xdr:to>
      <xdr:col>32</xdr:col>
      <xdr:colOff>187325</xdr:colOff>
      <xdr:row>37</xdr:row>
      <xdr:rowOff>10892</xdr:rowOff>
    </xdr:to>
    <xdr:cxnSp macro="">
      <xdr:nvCxnSpPr>
        <xdr:cNvPr id="305" name="直線コネクタ 304">
          <a:extLst>
            <a:ext uri="{FF2B5EF4-FFF2-40B4-BE49-F238E27FC236}">
              <a16:creationId xmlns:a16="http://schemas.microsoft.com/office/drawing/2014/main" xmlns="" id="{F94D9709-12BA-4B39-827E-9AF21F773462}"/>
            </a:ext>
          </a:extLst>
        </xdr:cNvPr>
        <xdr:cNvCxnSpPr/>
      </xdr:nvCxnSpPr>
      <xdr:spPr>
        <a:xfrm>
          <a:off x="19542125" y="5584015"/>
          <a:ext cx="781050" cy="54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362929</xdr:colOff>
      <xdr:row>32</xdr:row>
      <xdr:rowOff>25242</xdr:rowOff>
    </xdr:from>
    <xdr:ext cx="690189" cy="259045"/>
    <xdr:sp macro="" textlink="">
      <xdr:nvSpPr>
        <xdr:cNvPr id="306" name="n_1mainValue【一般廃棄物処理施設】&#10;一人当たり有形固定資産（償却資産）額">
          <a:extLst>
            <a:ext uri="{FF2B5EF4-FFF2-40B4-BE49-F238E27FC236}">
              <a16:creationId xmlns:a16="http://schemas.microsoft.com/office/drawing/2014/main" xmlns="" id="{4415EE13-46CD-4677-A15C-FDDCE5697FC0}"/>
            </a:ext>
          </a:extLst>
        </xdr:cNvPr>
        <xdr:cNvSpPr txBox="1"/>
      </xdr:nvSpPr>
      <xdr:spPr>
        <a:xfrm>
          <a:off x="19241479" y="5314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4,612,201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7" name="正方形/長方形 306">
          <a:extLst>
            <a:ext uri="{FF2B5EF4-FFF2-40B4-BE49-F238E27FC236}">
              <a16:creationId xmlns:a16="http://schemas.microsoft.com/office/drawing/2014/main" xmlns="" id="{E24235C6-9D99-47EA-A87F-508D39E8467A}"/>
            </a:ext>
          </a:extLst>
        </xdr:cNvPr>
        <xdr:cNvSpPr/>
      </xdr:nvSpPr>
      <xdr:spPr>
        <a:xfrm>
          <a:off x="114077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8" name="正方形/長方形 307">
          <a:extLst>
            <a:ext uri="{FF2B5EF4-FFF2-40B4-BE49-F238E27FC236}">
              <a16:creationId xmlns:a16="http://schemas.microsoft.com/office/drawing/2014/main" xmlns="" id="{82E23987-CDD5-4C97-A8F4-004A93958959}"/>
            </a:ext>
          </a:extLst>
        </xdr:cNvPr>
        <xdr:cNvSpPr/>
      </xdr:nvSpPr>
      <xdr:spPr>
        <a:xfrm>
          <a:off x="115347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9" name="正方形/長方形 308">
          <a:extLst>
            <a:ext uri="{FF2B5EF4-FFF2-40B4-BE49-F238E27FC236}">
              <a16:creationId xmlns:a16="http://schemas.microsoft.com/office/drawing/2014/main" xmlns="" id="{28B49F41-9DAA-455D-A1E6-9BCE6AD8C08B}"/>
            </a:ext>
          </a:extLst>
        </xdr:cNvPr>
        <xdr:cNvSpPr/>
      </xdr:nvSpPr>
      <xdr:spPr>
        <a:xfrm>
          <a:off x="115347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0" name="正方形/長方形 309">
          <a:extLst>
            <a:ext uri="{FF2B5EF4-FFF2-40B4-BE49-F238E27FC236}">
              <a16:creationId xmlns:a16="http://schemas.microsoft.com/office/drawing/2014/main" xmlns="" id="{166CED8B-26DE-4071-84C1-2A51A843FD06}"/>
            </a:ext>
          </a:extLst>
        </xdr:cNvPr>
        <xdr:cNvSpPr/>
      </xdr:nvSpPr>
      <xdr:spPr>
        <a:xfrm>
          <a:off x="1249362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1" name="正方形/長方形 310">
          <a:extLst>
            <a:ext uri="{FF2B5EF4-FFF2-40B4-BE49-F238E27FC236}">
              <a16:creationId xmlns:a16="http://schemas.microsoft.com/office/drawing/2014/main" xmlns="" id="{13C4FBB0-8AA9-4750-B319-C912236718E5}"/>
            </a:ext>
          </a:extLst>
        </xdr:cNvPr>
        <xdr:cNvSpPr/>
      </xdr:nvSpPr>
      <xdr:spPr>
        <a:xfrm>
          <a:off x="1249362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2" name="正方形/長方形 311">
          <a:extLst>
            <a:ext uri="{FF2B5EF4-FFF2-40B4-BE49-F238E27FC236}">
              <a16:creationId xmlns:a16="http://schemas.microsoft.com/office/drawing/2014/main" xmlns="" id="{BF3E90CE-17F5-446C-AD36-3B3EDD87B016}"/>
            </a:ext>
          </a:extLst>
        </xdr:cNvPr>
        <xdr:cNvSpPr/>
      </xdr:nvSpPr>
      <xdr:spPr>
        <a:xfrm>
          <a:off x="1352232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3" name="正方形/長方形 312">
          <a:extLst>
            <a:ext uri="{FF2B5EF4-FFF2-40B4-BE49-F238E27FC236}">
              <a16:creationId xmlns:a16="http://schemas.microsoft.com/office/drawing/2014/main" xmlns="" id="{334A1F04-680F-4370-9E0D-936EEF2E21BC}"/>
            </a:ext>
          </a:extLst>
        </xdr:cNvPr>
        <xdr:cNvSpPr/>
      </xdr:nvSpPr>
      <xdr:spPr>
        <a:xfrm>
          <a:off x="1352232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4" name="正方形/長方形 313">
          <a:extLst>
            <a:ext uri="{FF2B5EF4-FFF2-40B4-BE49-F238E27FC236}">
              <a16:creationId xmlns:a16="http://schemas.microsoft.com/office/drawing/2014/main" xmlns="" id="{2AD7EA1B-383E-467A-8B3B-657F7ACA23B6}"/>
            </a:ext>
          </a:extLst>
        </xdr:cNvPr>
        <xdr:cNvSpPr/>
      </xdr:nvSpPr>
      <xdr:spPr>
        <a:xfrm>
          <a:off x="114077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5" name="テキスト ボックス 314">
          <a:extLst>
            <a:ext uri="{FF2B5EF4-FFF2-40B4-BE49-F238E27FC236}">
              <a16:creationId xmlns:a16="http://schemas.microsoft.com/office/drawing/2014/main" xmlns="" id="{C721C295-BEFF-41A0-A80C-B0D50091FA0C}"/>
            </a:ext>
          </a:extLst>
        </xdr:cNvPr>
        <xdr:cNvSpPr txBox="1"/>
      </xdr:nvSpPr>
      <xdr:spPr>
        <a:xfrm>
          <a:off x="11369675"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6" name="直線コネクタ 315">
          <a:extLst>
            <a:ext uri="{FF2B5EF4-FFF2-40B4-BE49-F238E27FC236}">
              <a16:creationId xmlns:a16="http://schemas.microsoft.com/office/drawing/2014/main" xmlns="" id="{043818BE-D958-488F-BC96-55D3787FD68C}"/>
            </a:ext>
          </a:extLst>
        </xdr:cNvPr>
        <xdr:cNvCxnSpPr/>
      </xdr:nvCxnSpPr>
      <xdr:spPr>
        <a:xfrm>
          <a:off x="11407775" y="1101725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7" name="テキスト ボックス 316">
          <a:extLst>
            <a:ext uri="{FF2B5EF4-FFF2-40B4-BE49-F238E27FC236}">
              <a16:creationId xmlns:a16="http://schemas.microsoft.com/office/drawing/2014/main" xmlns="" id="{48071FFC-72C3-45AA-97F4-40B8BD1CB4DC}"/>
            </a:ext>
          </a:extLst>
        </xdr:cNvPr>
        <xdr:cNvSpPr txBox="1"/>
      </xdr:nvSpPr>
      <xdr:spPr>
        <a:xfrm>
          <a:off x="111291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8" name="直線コネクタ 317">
          <a:extLst>
            <a:ext uri="{FF2B5EF4-FFF2-40B4-BE49-F238E27FC236}">
              <a16:creationId xmlns:a16="http://schemas.microsoft.com/office/drawing/2014/main" xmlns="" id="{E674AE43-EF05-44FC-9415-FEA9FC8F0B41}"/>
            </a:ext>
          </a:extLst>
        </xdr:cNvPr>
        <xdr:cNvCxnSpPr/>
      </xdr:nvCxnSpPr>
      <xdr:spPr>
        <a:xfrm>
          <a:off x="11407775" y="10703378"/>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9" name="テキスト ボックス 318">
          <a:extLst>
            <a:ext uri="{FF2B5EF4-FFF2-40B4-BE49-F238E27FC236}">
              <a16:creationId xmlns:a16="http://schemas.microsoft.com/office/drawing/2014/main" xmlns="" id="{62CE3096-5DBD-4D1D-BC96-31F83F51C666}"/>
            </a:ext>
          </a:extLst>
        </xdr:cNvPr>
        <xdr:cNvSpPr txBox="1"/>
      </xdr:nvSpPr>
      <xdr:spPr>
        <a:xfrm>
          <a:off x="1106504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20" name="直線コネクタ 319">
          <a:extLst>
            <a:ext uri="{FF2B5EF4-FFF2-40B4-BE49-F238E27FC236}">
              <a16:creationId xmlns:a16="http://schemas.microsoft.com/office/drawing/2014/main" xmlns="" id="{8B241A90-3657-4A0E-9C98-8307FAE398BF}"/>
            </a:ext>
          </a:extLst>
        </xdr:cNvPr>
        <xdr:cNvCxnSpPr/>
      </xdr:nvCxnSpPr>
      <xdr:spPr>
        <a:xfrm>
          <a:off x="11407775" y="10389507"/>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21" name="テキスト ボックス 320">
          <a:extLst>
            <a:ext uri="{FF2B5EF4-FFF2-40B4-BE49-F238E27FC236}">
              <a16:creationId xmlns:a16="http://schemas.microsoft.com/office/drawing/2014/main" xmlns="" id="{8C670B90-E1CC-431B-A16E-4EFFF8FDE96B}"/>
            </a:ext>
          </a:extLst>
        </xdr:cNvPr>
        <xdr:cNvSpPr txBox="1"/>
      </xdr:nvSpPr>
      <xdr:spPr>
        <a:xfrm>
          <a:off x="1106504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22" name="直線コネクタ 321">
          <a:extLst>
            <a:ext uri="{FF2B5EF4-FFF2-40B4-BE49-F238E27FC236}">
              <a16:creationId xmlns:a16="http://schemas.microsoft.com/office/drawing/2014/main" xmlns="" id="{B03362B9-2FA2-4F0A-9740-4E899DED3EEB}"/>
            </a:ext>
          </a:extLst>
        </xdr:cNvPr>
        <xdr:cNvCxnSpPr/>
      </xdr:nvCxnSpPr>
      <xdr:spPr>
        <a:xfrm>
          <a:off x="11407775" y="10075635"/>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23" name="テキスト ボックス 322">
          <a:extLst>
            <a:ext uri="{FF2B5EF4-FFF2-40B4-BE49-F238E27FC236}">
              <a16:creationId xmlns:a16="http://schemas.microsoft.com/office/drawing/2014/main" xmlns="" id="{3AD3E7A8-CAA8-430C-92D7-B384A63F7412}"/>
            </a:ext>
          </a:extLst>
        </xdr:cNvPr>
        <xdr:cNvSpPr txBox="1"/>
      </xdr:nvSpPr>
      <xdr:spPr>
        <a:xfrm>
          <a:off x="1106504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4" name="直線コネクタ 323">
          <a:extLst>
            <a:ext uri="{FF2B5EF4-FFF2-40B4-BE49-F238E27FC236}">
              <a16:creationId xmlns:a16="http://schemas.microsoft.com/office/drawing/2014/main" xmlns="" id="{584BAC13-1A82-461E-AC57-5EC62E08FDAF}"/>
            </a:ext>
          </a:extLst>
        </xdr:cNvPr>
        <xdr:cNvCxnSpPr/>
      </xdr:nvCxnSpPr>
      <xdr:spPr>
        <a:xfrm>
          <a:off x="11407775" y="9755415"/>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5" name="テキスト ボックス 324">
          <a:extLst>
            <a:ext uri="{FF2B5EF4-FFF2-40B4-BE49-F238E27FC236}">
              <a16:creationId xmlns:a16="http://schemas.microsoft.com/office/drawing/2014/main" xmlns="" id="{857457B2-77AD-47E9-AB89-BBDA376666C4}"/>
            </a:ext>
          </a:extLst>
        </xdr:cNvPr>
        <xdr:cNvSpPr txBox="1"/>
      </xdr:nvSpPr>
      <xdr:spPr>
        <a:xfrm>
          <a:off x="1106504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6" name="直線コネクタ 325">
          <a:extLst>
            <a:ext uri="{FF2B5EF4-FFF2-40B4-BE49-F238E27FC236}">
              <a16:creationId xmlns:a16="http://schemas.microsoft.com/office/drawing/2014/main" xmlns="" id="{0BAC1BC4-B8A8-4F9C-AF5B-DC17AF432D41}"/>
            </a:ext>
          </a:extLst>
        </xdr:cNvPr>
        <xdr:cNvCxnSpPr/>
      </xdr:nvCxnSpPr>
      <xdr:spPr>
        <a:xfrm>
          <a:off x="11407775" y="9441543"/>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7" name="テキスト ボックス 326">
          <a:extLst>
            <a:ext uri="{FF2B5EF4-FFF2-40B4-BE49-F238E27FC236}">
              <a16:creationId xmlns:a16="http://schemas.microsoft.com/office/drawing/2014/main" xmlns="" id="{7B688DC7-DB91-4583-A19E-E3F65C679DD1}"/>
            </a:ext>
          </a:extLst>
        </xdr:cNvPr>
        <xdr:cNvSpPr txBox="1"/>
      </xdr:nvSpPr>
      <xdr:spPr>
        <a:xfrm>
          <a:off x="1106504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8" name="直線コネクタ 327">
          <a:extLst>
            <a:ext uri="{FF2B5EF4-FFF2-40B4-BE49-F238E27FC236}">
              <a16:creationId xmlns:a16="http://schemas.microsoft.com/office/drawing/2014/main" xmlns="" id="{5B8299EB-73AC-4F68-B918-C152E3FFDE95}"/>
            </a:ext>
          </a:extLst>
        </xdr:cNvPr>
        <xdr:cNvCxnSpPr/>
      </xdr:nvCxnSpPr>
      <xdr:spPr>
        <a:xfrm>
          <a:off x="11407775" y="9127672"/>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9" name="テキスト ボックス 328">
          <a:extLst>
            <a:ext uri="{FF2B5EF4-FFF2-40B4-BE49-F238E27FC236}">
              <a16:creationId xmlns:a16="http://schemas.microsoft.com/office/drawing/2014/main" xmlns="" id="{3E740944-D5EC-4C4B-9A76-FB80B085A089}"/>
            </a:ext>
          </a:extLst>
        </xdr:cNvPr>
        <xdr:cNvSpPr txBox="1"/>
      </xdr:nvSpPr>
      <xdr:spPr>
        <a:xfrm>
          <a:off x="1106504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0" name="直線コネクタ 329">
          <a:extLst>
            <a:ext uri="{FF2B5EF4-FFF2-40B4-BE49-F238E27FC236}">
              <a16:creationId xmlns:a16="http://schemas.microsoft.com/office/drawing/2014/main" xmlns="" id="{1AA6A3E4-884F-4107-A615-991958D934C2}"/>
            </a:ext>
          </a:extLst>
        </xdr:cNvPr>
        <xdr:cNvCxnSpPr/>
      </xdr:nvCxnSpPr>
      <xdr:spPr>
        <a:xfrm>
          <a:off x="11407775" y="88138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1" name="テキスト ボックス 330">
          <a:extLst>
            <a:ext uri="{FF2B5EF4-FFF2-40B4-BE49-F238E27FC236}">
              <a16:creationId xmlns:a16="http://schemas.microsoft.com/office/drawing/2014/main" xmlns="" id="{743C0E62-B60D-43C7-8ABF-674AAFDE934D}"/>
            </a:ext>
          </a:extLst>
        </xdr:cNvPr>
        <xdr:cNvSpPr txBox="1"/>
      </xdr:nvSpPr>
      <xdr:spPr>
        <a:xfrm>
          <a:off x="1106504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2" name="【保健センター・保健所】&#10;有形固定資産減価償却率グラフ枠">
          <a:extLst>
            <a:ext uri="{FF2B5EF4-FFF2-40B4-BE49-F238E27FC236}">
              <a16:creationId xmlns:a16="http://schemas.microsoft.com/office/drawing/2014/main" xmlns="" id="{C7652DAF-BAFE-46F8-A9D7-B774254C7F9E}"/>
            </a:ext>
          </a:extLst>
        </xdr:cNvPr>
        <xdr:cNvSpPr/>
      </xdr:nvSpPr>
      <xdr:spPr>
        <a:xfrm>
          <a:off x="114077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333" name="直線コネクタ 332">
          <a:extLst>
            <a:ext uri="{FF2B5EF4-FFF2-40B4-BE49-F238E27FC236}">
              <a16:creationId xmlns:a16="http://schemas.microsoft.com/office/drawing/2014/main" xmlns="" id="{BC34CF35-BA8D-4EA4-8D08-EA2112B464E8}"/>
            </a:ext>
          </a:extLst>
        </xdr:cNvPr>
        <xdr:cNvCxnSpPr/>
      </xdr:nvCxnSpPr>
      <xdr:spPr>
        <a:xfrm flipV="1">
          <a:off x="14994889" y="9206049"/>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334" name="【保健センター・保健所】&#10;有形固定資産減価償却率最小値テキスト">
          <a:extLst>
            <a:ext uri="{FF2B5EF4-FFF2-40B4-BE49-F238E27FC236}">
              <a16:creationId xmlns:a16="http://schemas.microsoft.com/office/drawing/2014/main" xmlns="" id="{16E93DDA-4D49-403E-ABE6-671A9301BE08}"/>
            </a:ext>
          </a:extLst>
        </xdr:cNvPr>
        <xdr:cNvSpPr txBox="1"/>
      </xdr:nvSpPr>
      <xdr:spPr>
        <a:xfrm>
          <a:off x="15084425" y="1066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335" name="直線コネクタ 334">
          <a:extLst>
            <a:ext uri="{FF2B5EF4-FFF2-40B4-BE49-F238E27FC236}">
              <a16:creationId xmlns:a16="http://schemas.microsoft.com/office/drawing/2014/main" xmlns="" id="{DF266344-EC9A-47E7-8638-93065B770245}"/>
            </a:ext>
          </a:extLst>
        </xdr:cNvPr>
        <xdr:cNvCxnSpPr/>
      </xdr:nvCxnSpPr>
      <xdr:spPr>
        <a:xfrm>
          <a:off x="14906625" y="106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336" name="【保健センター・保健所】&#10;有形固定資産減価償却率最大値テキスト">
          <a:extLst>
            <a:ext uri="{FF2B5EF4-FFF2-40B4-BE49-F238E27FC236}">
              <a16:creationId xmlns:a16="http://schemas.microsoft.com/office/drawing/2014/main" xmlns="" id="{E3B15D7A-3404-4030-9BBE-752A85DD2AA8}"/>
            </a:ext>
          </a:extLst>
        </xdr:cNvPr>
        <xdr:cNvSpPr txBox="1"/>
      </xdr:nvSpPr>
      <xdr:spPr>
        <a:xfrm>
          <a:off x="15084425" y="898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337" name="直線コネクタ 336">
          <a:extLst>
            <a:ext uri="{FF2B5EF4-FFF2-40B4-BE49-F238E27FC236}">
              <a16:creationId xmlns:a16="http://schemas.microsoft.com/office/drawing/2014/main" xmlns="" id="{AB3AA9D3-ABE7-4309-9A7C-8042926AC278}"/>
            </a:ext>
          </a:extLst>
        </xdr:cNvPr>
        <xdr:cNvCxnSpPr/>
      </xdr:nvCxnSpPr>
      <xdr:spPr>
        <a:xfrm>
          <a:off x="14906625" y="92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338" name="【保健センター・保健所】&#10;有形固定資産減価償却率平均値テキスト">
          <a:extLst>
            <a:ext uri="{FF2B5EF4-FFF2-40B4-BE49-F238E27FC236}">
              <a16:creationId xmlns:a16="http://schemas.microsoft.com/office/drawing/2014/main" xmlns="" id="{9D6233FB-4733-46AF-918B-631FD2F7B092}"/>
            </a:ext>
          </a:extLst>
        </xdr:cNvPr>
        <xdr:cNvSpPr txBox="1"/>
      </xdr:nvSpPr>
      <xdr:spPr>
        <a:xfrm>
          <a:off x="15084425" y="10268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339" name="フローチャート : 判断 338">
          <a:extLst>
            <a:ext uri="{FF2B5EF4-FFF2-40B4-BE49-F238E27FC236}">
              <a16:creationId xmlns:a16="http://schemas.microsoft.com/office/drawing/2014/main" xmlns="" id="{8C948A93-3610-4F23-83FA-8E725F7583E7}"/>
            </a:ext>
          </a:extLst>
        </xdr:cNvPr>
        <xdr:cNvSpPr/>
      </xdr:nvSpPr>
      <xdr:spPr>
        <a:xfrm>
          <a:off x="14944725" y="1028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163104</xdr:rowOff>
    </xdr:from>
    <xdr:to>
      <xdr:col>22</xdr:col>
      <xdr:colOff>415925</xdr:colOff>
      <xdr:row>58</xdr:row>
      <xdr:rowOff>93254</xdr:rowOff>
    </xdr:to>
    <xdr:sp macro="" textlink="">
      <xdr:nvSpPr>
        <xdr:cNvPr id="340" name="フローチャート : 判断 339">
          <a:extLst>
            <a:ext uri="{FF2B5EF4-FFF2-40B4-BE49-F238E27FC236}">
              <a16:creationId xmlns:a16="http://schemas.microsoft.com/office/drawing/2014/main" xmlns="" id="{FA4EAD87-D8F1-4916-AC92-C79317DDAF1A}"/>
            </a:ext>
          </a:extLst>
        </xdr:cNvPr>
        <xdr:cNvSpPr/>
      </xdr:nvSpPr>
      <xdr:spPr>
        <a:xfrm>
          <a:off x="14163675" y="95801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84381</xdr:rowOff>
    </xdr:from>
    <xdr:ext cx="405111" cy="259045"/>
    <xdr:sp macro="" textlink="">
      <xdr:nvSpPr>
        <xdr:cNvPr id="341" name="n_1aveValue【保健センター・保健所】&#10;有形固定資産減価償却率">
          <a:extLst>
            <a:ext uri="{FF2B5EF4-FFF2-40B4-BE49-F238E27FC236}">
              <a16:creationId xmlns:a16="http://schemas.microsoft.com/office/drawing/2014/main" xmlns="" id="{C981C53C-9A44-4347-8D98-689118C11BA0}"/>
            </a:ext>
          </a:extLst>
        </xdr:cNvPr>
        <xdr:cNvSpPr txBox="1"/>
      </xdr:nvSpPr>
      <xdr:spPr>
        <a:xfrm>
          <a:off x="13999218" y="966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42" name="テキスト ボックス 341">
          <a:extLst>
            <a:ext uri="{FF2B5EF4-FFF2-40B4-BE49-F238E27FC236}">
              <a16:creationId xmlns:a16="http://schemas.microsoft.com/office/drawing/2014/main" xmlns="" id="{5594F9F0-F7EB-43CE-9716-E90B12E9A867}"/>
            </a:ext>
          </a:extLst>
        </xdr:cNvPr>
        <xdr:cNvSpPr txBox="1"/>
      </xdr:nvSpPr>
      <xdr:spPr>
        <a:xfrm>
          <a:off x="148050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3" name="テキスト ボックス 342">
          <a:extLst>
            <a:ext uri="{FF2B5EF4-FFF2-40B4-BE49-F238E27FC236}">
              <a16:creationId xmlns:a16="http://schemas.microsoft.com/office/drawing/2014/main" xmlns="" id="{DBF58E69-478A-4BDA-8E40-2176A92CC229}"/>
            </a:ext>
          </a:extLst>
        </xdr:cNvPr>
        <xdr:cNvSpPr txBox="1"/>
      </xdr:nvSpPr>
      <xdr:spPr>
        <a:xfrm>
          <a:off x="140239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4" name="テキスト ボックス 343">
          <a:extLst>
            <a:ext uri="{FF2B5EF4-FFF2-40B4-BE49-F238E27FC236}">
              <a16:creationId xmlns:a16="http://schemas.microsoft.com/office/drawing/2014/main" xmlns="" id="{B25C724D-7C4C-403E-8A06-9E346CC52966}"/>
            </a:ext>
          </a:extLst>
        </xdr:cNvPr>
        <xdr:cNvSpPr txBox="1"/>
      </xdr:nvSpPr>
      <xdr:spPr>
        <a:xfrm>
          <a:off x="132175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5" name="テキスト ボックス 344">
          <a:extLst>
            <a:ext uri="{FF2B5EF4-FFF2-40B4-BE49-F238E27FC236}">
              <a16:creationId xmlns:a16="http://schemas.microsoft.com/office/drawing/2014/main" xmlns="" id="{5D102A11-E8BA-46D2-B5A6-D6BAB0947D4F}"/>
            </a:ext>
          </a:extLst>
        </xdr:cNvPr>
        <xdr:cNvSpPr txBox="1"/>
      </xdr:nvSpPr>
      <xdr:spPr>
        <a:xfrm>
          <a:off x="124174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6" name="テキスト ボックス 345">
          <a:extLst>
            <a:ext uri="{FF2B5EF4-FFF2-40B4-BE49-F238E27FC236}">
              <a16:creationId xmlns:a16="http://schemas.microsoft.com/office/drawing/2014/main" xmlns="" id="{F31143FF-3023-47F1-9820-49B29A6B7D2A}"/>
            </a:ext>
          </a:extLst>
        </xdr:cNvPr>
        <xdr:cNvSpPr txBox="1"/>
      </xdr:nvSpPr>
      <xdr:spPr>
        <a:xfrm>
          <a:off x="115855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79828</xdr:rowOff>
    </xdr:from>
    <xdr:to>
      <xdr:col>23</xdr:col>
      <xdr:colOff>568325</xdr:colOff>
      <xdr:row>57</xdr:row>
      <xdr:rowOff>9978</xdr:rowOff>
    </xdr:to>
    <xdr:sp macro="" textlink="">
      <xdr:nvSpPr>
        <xdr:cNvPr id="347" name="円/楕円 346">
          <a:extLst>
            <a:ext uri="{FF2B5EF4-FFF2-40B4-BE49-F238E27FC236}">
              <a16:creationId xmlns:a16="http://schemas.microsoft.com/office/drawing/2014/main" xmlns="" id="{C285295B-699A-4EAA-A885-3320488F51C6}"/>
            </a:ext>
          </a:extLst>
        </xdr:cNvPr>
        <xdr:cNvSpPr/>
      </xdr:nvSpPr>
      <xdr:spPr>
        <a:xfrm>
          <a:off x="14944725" y="93317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102705</xdr:rowOff>
    </xdr:from>
    <xdr:ext cx="405111" cy="259045"/>
    <xdr:sp macro="" textlink="">
      <xdr:nvSpPr>
        <xdr:cNvPr id="348" name="【保健センター・保健所】&#10;有形固定資産減価償却率該当値テキスト">
          <a:extLst>
            <a:ext uri="{FF2B5EF4-FFF2-40B4-BE49-F238E27FC236}">
              <a16:creationId xmlns:a16="http://schemas.microsoft.com/office/drawing/2014/main" xmlns="" id="{1A33C292-4B01-48C3-BCC1-5B2BE29AD4C0}"/>
            </a:ext>
          </a:extLst>
        </xdr:cNvPr>
        <xdr:cNvSpPr txBox="1"/>
      </xdr:nvSpPr>
      <xdr:spPr>
        <a:xfrm>
          <a:off x="15084425" y="918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145143</xdr:rowOff>
    </xdr:from>
    <xdr:to>
      <xdr:col>22</xdr:col>
      <xdr:colOff>415925</xdr:colOff>
      <xdr:row>57</xdr:row>
      <xdr:rowOff>75293</xdr:rowOff>
    </xdr:to>
    <xdr:sp macro="" textlink="">
      <xdr:nvSpPr>
        <xdr:cNvPr id="349" name="円/楕円 348">
          <a:extLst>
            <a:ext uri="{FF2B5EF4-FFF2-40B4-BE49-F238E27FC236}">
              <a16:creationId xmlns:a16="http://schemas.microsoft.com/office/drawing/2014/main" xmlns="" id="{B5C817E0-5789-440B-9E32-A88CA66491E7}"/>
            </a:ext>
          </a:extLst>
        </xdr:cNvPr>
        <xdr:cNvSpPr/>
      </xdr:nvSpPr>
      <xdr:spPr>
        <a:xfrm>
          <a:off x="14163675" y="9397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130628</xdr:rowOff>
    </xdr:from>
    <xdr:to>
      <xdr:col>23</xdr:col>
      <xdr:colOff>517525</xdr:colOff>
      <xdr:row>57</xdr:row>
      <xdr:rowOff>24493</xdr:rowOff>
    </xdr:to>
    <xdr:cxnSp macro="">
      <xdr:nvCxnSpPr>
        <xdr:cNvPr id="350" name="直線コネクタ 349">
          <a:extLst>
            <a:ext uri="{FF2B5EF4-FFF2-40B4-BE49-F238E27FC236}">
              <a16:creationId xmlns:a16="http://schemas.microsoft.com/office/drawing/2014/main" xmlns="" id="{9C73A7E4-2093-4831-8F51-2453FE010D03}"/>
            </a:ext>
          </a:extLst>
        </xdr:cNvPr>
        <xdr:cNvCxnSpPr/>
      </xdr:nvCxnSpPr>
      <xdr:spPr>
        <a:xfrm flipV="1">
          <a:off x="14214475" y="9382578"/>
          <a:ext cx="7810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55</xdr:row>
      <xdr:rowOff>91820</xdr:rowOff>
    </xdr:from>
    <xdr:ext cx="405111" cy="259045"/>
    <xdr:sp macro="" textlink="">
      <xdr:nvSpPr>
        <xdr:cNvPr id="351" name="n_1mainValue【保健センター・保健所】&#10;有形固定資産減価償却率">
          <a:extLst>
            <a:ext uri="{FF2B5EF4-FFF2-40B4-BE49-F238E27FC236}">
              <a16:creationId xmlns:a16="http://schemas.microsoft.com/office/drawing/2014/main" xmlns="" id="{EA604431-250C-4CF8-8053-2F5AE5A35E24}"/>
            </a:ext>
          </a:extLst>
        </xdr:cNvPr>
        <xdr:cNvSpPr txBox="1"/>
      </xdr:nvSpPr>
      <xdr:spPr>
        <a:xfrm>
          <a:off x="13999218" y="9178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2" name="正方形/長方形 351">
          <a:extLst>
            <a:ext uri="{FF2B5EF4-FFF2-40B4-BE49-F238E27FC236}">
              <a16:creationId xmlns:a16="http://schemas.microsoft.com/office/drawing/2014/main" xmlns="" id="{1DB5403F-7345-442F-9AAB-F165A75C6707}"/>
            </a:ext>
          </a:extLst>
        </xdr:cNvPr>
        <xdr:cNvSpPr/>
      </xdr:nvSpPr>
      <xdr:spPr>
        <a:xfrm>
          <a:off x="16792575" y="77152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3" name="正方形/長方形 352">
          <a:extLst>
            <a:ext uri="{FF2B5EF4-FFF2-40B4-BE49-F238E27FC236}">
              <a16:creationId xmlns:a16="http://schemas.microsoft.com/office/drawing/2014/main" xmlns="" id="{E058EFEA-377D-4726-97FF-8E96B5B47C39}"/>
            </a:ext>
          </a:extLst>
        </xdr:cNvPr>
        <xdr:cNvSpPr/>
      </xdr:nvSpPr>
      <xdr:spPr>
        <a:xfrm>
          <a:off x="16919575" y="83502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54" name="正方形/長方形 353">
          <a:extLst>
            <a:ext uri="{FF2B5EF4-FFF2-40B4-BE49-F238E27FC236}">
              <a16:creationId xmlns:a16="http://schemas.microsoft.com/office/drawing/2014/main" xmlns="" id="{743F883A-899A-4410-8826-07C6FF65CDC4}"/>
            </a:ext>
          </a:extLst>
        </xdr:cNvPr>
        <xdr:cNvSpPr/>
      </xdr:nvSpPr>
      <xdr:spPr>
        <a:xfrm>
          <a:off x="16919575" y="85471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55" name="正方形/長方形 354">
          <a:extLst>
            <a:ext uri="{FF2B5EF4-FFF2-40B4-BE49-F238E27FC236}">
              <a16:creationId xmlns:a16="http://schemas.microsoft.com/office/drawing/2014/main" xmlns="" id="{FB2F42F3-6506-4FF2-A303-4F191D8D9E97}"/>
            </a:ext>
          </a:extLst>
        </xdr:cNvPr>
        <xdr:cNvSpPr/>
      </xdr:nvSpPr>
      <xdr:spPr>
        <a:xfrm>
          <a:off x="17821275" y="83502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6" name="正方形/長方形 355">
          <a:extLst>
            <a:ext uri="{FF2B5EF4-FFF2-40B4-BE49-F238E27FC236}">
              <a16:creationId xmlns:a16="http://schemas.microsoft.com/office/drawing/2014/main" xmlns="" id="{0C94F207-63E9-4642-BEB8-20BC86EC578C}"/>
            </a:ext>
          </a:extLst>
        </xdr:cNvPr>
        <xdr:cNvSpPr/>
      </xdr:nvSpPr>
      <xdr:spPr>
        <a:xfrm>
          <a:off x="17821275" y="85471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7" name="正方形/長方形 356">
          <a:extLst>
            <a:ext uri="{FF2B5EF4-FFF2-40B4-BE49-F238E27FC236}">
              <a16:creationId xmlns:a16="http://schemas.microsoft.com/office/drawing/2014/main" xmlns="" id="{B55F1196-3FA1-43A5-AD0F-FC747B53E02D}"/>
            </a:ext>
          </a:extLst>
        </xdr:cNvPr>
        <xdr:cNvSpPr/>
      </xdr:nvSpPr>
      <xdr:spPr>
        <a:xfrm>
          <a:off x="18875375" y="83502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8" name="正方形/長方形 357">
          <a:extLst>
            <a:ext uri="{FF2B5EF4-FFF2-40B4-BE49-F238E27FC236}">
              <a16:creationId xmlns:a16="http://schemas.microsoft.com/office/drawing/2014/main" xmlns="" id="{68B39422-4EA0-4D5B-A65C-0A89133AA2FF}"/>
            </a:ext>
          </a:extLst>
        </xdr:cNvPr>
        <xdr:cNvSpPr/>
      </xdr:nvSpPr>
      <xdr:spPr>
        <a:xfrm>
          <a:off x="18875375" y="85471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9" name="正方形/長方形 358">
          <a:extLst>
            <a:ext uri="{FF2B5EF4-FFF2-40B4-BE49-F238E27FC236}">
              <a16:creationId xmlns:a16="http://schemas.microsoft.com/office/drawing/2014/main" xmlns="" id="{4AB62836-A60F-40A2-B1CB-ADEDC80A9133}"/>
            </a:ext>
          </a:extLst>
        </xdr:cNvPr>
        <xdr:cNvSpPr/>
      </xdr:nvSpPr>
      <xdr:spPr>
        <a:xfrm>
          <a:off x="16792575" y="8813800"/>
          <a:ext cx="43243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0" name="テキスト ボックス 359">
          <a:extLst>
            <a:ext uri="{FF2B5EF4-FFF2-40B4-BE49-F238E27FC236}">
              <a16:creationId xmlns:a16="http://schemas.microsoft.com/office/drawing/2014/main" xmlns="" id="{0F360F31-519B-4686-9A80-60C229BD62AB}"/>
            </a:ext>
          </a:extLst>
        </xdr:cNvPr>
        <xdr:cNvSpPr txBox="1"/>
      </xdr:nvSpPr>
      <xdr:spPr>
        <a:xfrm>
          <a:off x="16754475"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1" name="直線コネクタ 360">
          <a:extLst>
            <a:ext uri="{FF2B5EF4-FFF2-40B4-BE49-F238E27FC236}">
              <a16:creationId xmlns:a16="http://schemas.microsoft.com/office/drawing/2014/main" xmlns="" id="{4512DB52-670A-4A18-A66D-A8C9EA38E304}"/>
            </a:ext>
          </a:extLst>
        </xdr:cNvPr>
        <xdr:cNvCxnSpPr/>
      </xdr:nvCxnSpPr>
      <xdr:spPr>
        <a:xfrm>
          <a:off x="16792575" y="110172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62" name="テキスト ボックス 361">
          <a:extLst>
            <a:ext uri="{FF2B5EF4-FFF2-40B4-BE49-F238E27FC236}">
              <a16:creationId xmlns:a16="http://schemas.microsoft.com/office/drawing/2014/main" xmlns="" id="{A42C4F60-C4A7-4EDD-BE8C-2CA48F19764D}"/>
            </a:ext>
          </a:extLst>
        </xdr:cNvPr>
        <xdr:cNvSpPr txBox="1"/>
      </xdr:nvSpPr>
      <xdr:spPr>
        <a:xfrm>
          <a:off x="16363496"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63" name="直線コネクタ 362">
          <a:extLst>
            <a:ext uri="{FF2B5EF4-FFF2-40B4-BE49-F238E27FC236}">
              <a16:creationId xmlns:a16="http://schemas.microsoft.com/office/drawing/2014/main" xmlns="" id="{F216749D-2D8A-4DD5-AA0B-F85E0D843A39}"/>
            </a:ext>
          </a:extLst>
        </xdr:cNvPr>
        <xdr:cNvCxnSpPr/>
      </xdr:nvCxnSpPr>
      <xdr:spPr>
        <a:xfrm>
          <a:off x="16792575" y="105727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4" name="テキスト ボックス 363">
          <a:extLst>
            <a:ext uri="{FF2B5EF4-FFF2-40B4-BE49-F238E27FC236}">
              <a16:creationId xmlns:a16="http://schemas.microsoft.com/office/drawing/2014/main" xmlns="" id="{5A3CA266-182C-40B9-8708-379B1CA93D3D}"/>
            </a:ext>
          </a:extLst>
        </xdr:cNvPr>
        <xdr:cNvSpPr txBox="1"/>
      </xdr:nvSpPr>
      <xdr:spPr>
        <a:xfrm>
          <a:off x="16363496"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65" name="直線コネクタ 364">
          <a:extLst>
            <a:ext uri="{FF2B5EF4-FFF2-40B4-BE49-F238E27FC236}">
              <a16:creationId xmlns:a16="http://schemas.microsoft.com/office/drawing/2014/main" xmlns="" id="{07C6C0D0-E43B-4729-8788-627D3D3BAF85}"/>
            </a:ext>
          </a:extLst>
        </xdr:cNvPr>
        <xdr:cNvCxnSpPr/>
      </xdr:nvCxnSpPr>
      <xdr:spPr>
        <a:xfrm>
          <a:off x="16792575" y="101346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66" name="テキスト ボックス 365">
          <a:extLst>
            <a:ext uri="{FF2B5EF4-FFF2-40B4-BE49-F238E27FC236}">
              <a16:creationId xmlns:a16="http://schemas.microsoft.com/office/drawing/2014/main" xmlns="" id="{E9675DB1-2E67-4049-AF37-683ADDD26D2F}"/>
            </a:ext>
          </a:extLst>
        </xdr:cNvPr>
        <xdr:cNvSpPr txBox="1"/>
      </xdr:nvSpPr>
      <xdr:spPr>
        <a:xfrm>
          <a:off x="16363496"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7" name="直線コネクタ 366">
          <a:extLst>
            <a:ext uri="{FF2B5EF4-FFF2-40B4-BE49-F238E27FC236}">
              <a16:creationId xmlns:a16="http://schemas.microsoft.com/office/drawing/2014/main" xmlns="" id="{25C59EA0-EE84-4E25-B2C2-DEAFF6B84574}"/>
            </a:ext>
          </a:extLst>
        </xdr:cNvPr>
        <xdr:cNvCxnSpPr/>
      </xdr:nvCxnSpPr>
      <xdr:spPr>
        <a:xfrm>
          <a:off x="16792575" y="96964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8" name="テキスト ボックス 367">
          <a:extLst>
            <a:ext uri="{FF2B5EF4-FFF2-40B4-BE49-F238E27FC236}">
              <a16:creationId xmlns:a16="http://schemas.microsoft.com/office/drawing/2014/main" xmlns="" id="{78924FD8-0517-4A11-9B80-D1D188B222DA}"/>
            </a:ext>
          </a:extLst>
        </xdr:cNvPr>
        <xdr:cNvSpPr txBox="1"/>
      </xdr:nvSpPr>
      <xdr:spPr>
        <a:xfrm>
          <a:off x="16363496"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9" name="直線コネクタ 368">
          <a:extLst>
            <a:ext uri="{FF2B5EF4-FFF2-40B4-BE49-F238E27FC236}">
              <a16:creationId xmlns:a16="http://schemas.microsoft.com/office/drawing/2014/main" xmlns="" id="{271F2379-CA10-4960-A033-812EC7412F06}"/>
            </a:ext>
          </a:extLst>
        </xdr:cNvPr>
        <xdr:cNvCxnSpPr/>
      </xdr:nvCxnSpPr>
      <xdr:spPr>
        <a:xfrm>
          <a:off x="16792575" y="925195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0" name="テキスト ボックス 369">
          <a:extLst>
            <a:ext uri="{FF2B5EF4-FFF2-40B4-BE49-F238E27FC236}">
              <a16:creationId xmlns:a16="http://schemas.microsoft.com/office/drawing/2014/main" xmlns="" id="{E25C09FE-2469-4EA5-888F-E2B5AF577B5F}"/>
            </a:ext>
          </a:extLst>
        </xdr:cNvPr>
        <xdr:cNvSpPr txBox="1"/>
      </xdr:nvSpPr>
      <xdr:spPr>
        <a:xfrm>
          <a:off x="16363496"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1" name="直線コネクタ 370">
          <a:extLst>
            <a:ext uri="{FF2B5EF4-FFF2-40B4-BE49-F238E27FC236}">
              <a16:creationId xmlns:a16="http://schemas.microsoft.com/office/drawing/2014/main" xmlns="" id="{CBCB6F83-BD7E-454A-9251-24ADB874E3E9}"/>
            </a:ext>
          </a:extLst>
        </xdr:cNvPr>
        <xdr:cNvCxnSpPr/>
      </xdr:nvCxnSpPr>
      <xdr:spPr>
        <a:xfrm>
          <a:off x="16792575" y="88138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2" name="テキスト ボックス 371">
          <a:extLst>
            <a:ext uri="{FF2B5EF4-FFF2-40B4-BE49-F238E27FC236}">
              <a16:creationId xmlns:a16="http://schemas.microsoft.com/office/drawing/2014/main" xmlns="" id="{B0F1EAD4-7B0E-40C6-8A23-1DB16BC4AE31}"/>
            </a:ext>
          </a:extLst>
        </xdr:cNvPr>
        <xdr:cNvSpPr txBox="1"/>
      </xdr:nvSpPr>
      <xdr:spPr>
        <a:xfrm>
          <a:off x="16363496"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3" name="【保健センター・保健所】&#10;一人当たり面積グラフ枠">
          <a:extLst>
            <a:ext uri="{FF2B5EF4-FFF2-40B4-BE49-F238E27FC236}">
              <a16:creationId xmlns:a16="http://schemas.microsoft.com/office/drawing/2014/main" xmlns="" id="{708A9D96-63D0-428A-A111-3960B65E4322}"/>
            </a:ext>
          </a:extLst>
        </xdr:cNvPr>
        <xdr:cNvSpPr/>
      </xdr:nvSpPr>
      <xdr:spPr>
        <a:xfrm>
          <a:off x="16792575" y="8813800"/>
          <a:ext cx="43243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374" name="直線コネクタ 373">
          <a:extLst>
            <a:ext uri="{FF2B5EF4-FFF2-40B4-BE49-F238E27FC236}">
              <a16:creationId xmlns:a16="http://schemas.microsoft.com/office/drawing/2014/main" xmlns="" id="{4F657305-9AE8-4747-B9E3-5C034EA09EDB}"/>
            </a:ext>
          </a:extLst>
        </xdr:cNvPr>
        <xdr:cNvCxnSpPr/>
      </xdr:nvCxnSpPr>
      <xdr:spPr>
        <a:xfrm flipV="1">
          <a:off x="20322539" y="941197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75" name="【保健センター・保健所】&#10;一人当たり面積最小値テキスト">
          <a:extLst>
            <a:ext uri="{FF2B5EF4-FFF2-40B4-BE49-F238E27FC236}">
              <a16:creationId xmlns:a16="http://schemas.microsoft.com/office/drawing/2014/main" xmlns="" id="{C9CE10BB-B0D0-448E-A0CE-9D790DC0CD48}"/>
            </a:ext>
          </a:extLst>
        </xdr:cNvPr>
        <xdr:cNvSpPr txBox="1"/>
      </xdr:nvSpPr>
      <xdr:spPr>
        <a:xfrm>
          <a:off x="20412075"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76" name="直線コネクタ 375">
          <a:extLst>
            <a:ext uri="{FF2B5EF4-FFF2-40B4-BE49-F238E27FC236}">
              <a16:creationId xmlns:a16="http://schemas.microsoft.com/office/drawing/2014/main" xmlns="" id="{28785BCF-3521-4C17-94D2-F5148D2478BB}"/>
            </a:ext>
          </a:extLst>
        </xdr:cNvPr>
        <xdr:cNvCxnSpPr/>
      </xdr:nvCxnSpPr>
      <xdr:spPr>
        <a:xfrm>
          <a:off x="20234275"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77" name="【保健センター・保健所】&#10;一人当たり面積最大値テキスト">
          <a:extLst>
            <a:ext uri="{FF2B5EF4-FFF2-40B4-BE49-F238E27FC236}">
              <a16:creationId xmlns:a16="http://schemas.microsoft.com/office/drawing/2014/main" xmlns="" id="{E45B6945-1092-4649-BFF5-DB88CCE3856B}"/>
            </a:ext>
          </a:extLst>
        </xdr:cNvPr>
        <xdr:cNvSpPr txBox="1"/>
      </xdr:nvSpPr>
      <xdr:spPr>
        <a:xfrm>
          <a:off x="20412075"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78" name="直線コネクタ 377">
          <a:extLst>
            <a:ext uri="{FF2B5EF4-FFF2-40B4-BE49-F238E27FC236}">
              <a16:creationId xmlns:a16="http://schemas.microsoft.com/office/drawing/2014/main" xmlns="" id="{2423E0E5-127B-4FA5-A5D4-0FB1B27AC174}"/>
            </a:ext>
          </a:extLst>
        </xdr:cNvPr>
        <xdr:cNvCxnSpPr/>
      </xdr:nvCxnSpPr>
      <xdr:spPr>
        <a:xfrm>
          <a:off x="20234275" y="941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379" name="【保健センター・保健所】&#10;一人当たり面積平均値テキスト">
          <a:extLst>
            <a:ext uri="{FF2B5EF4-FFF2-40B4-BE49-F238E27FC236}">
              <a16:creationId xmlns:a16="http://schemas.microsoft.com/office/drawing/2014/main" xmlns="" id="{7763B8B6-F9E4-4736-A0DA-6BC267C74BA6}"/>
            </a:ext>
          </a:extLst>
        </xdr:cNvPr>
        <xdr:cNvSpPr txBox="1"/>
      </xdr:nvSpPr>
      <xdr:spPr>
        <a:xfrm>
          <a:off x="20412075" y="9828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80" name="フローチャート : 判断 379">
          <a:extLst>
            <a:ext uri="{FF2B5EF4-FFF2-40B4-BE49-F238E27FC236}">
              <a16:creationId xmlns:a16="http://schemas.microsoft.com/office/drawing/2014/main" xmlns="" id="{CF2784B0-968C-444A-8B8E-0CE358CB3CC7}"/>
            </a:ext>
          </a:extLst>
        </xdr:cNvPr>
        <xdr:cNvSpPr/>
      </xdr:nvSpPr>
      <xdr:spPr>
        <a:xfrm>
          <a:off x="20272375" y="9849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58928</xdr:rowOff>
    </xdr:from>
    <xdr:to>
      <xdr:col>31</xdr:col>
      <xdr:colOff>85725</xdr:colOff>
      <xdr:row>56</xdr:row>
      <xdr:rowOff>160528</xdr:rowOff>
    </xdr:to>
    <xdr:sp macro="" textlink="">
      <xdr:nvSpPr>
        <xdr:cNvPr id="381" name="フローチャート : 判断 380">
          <a:extLst>
            <a:ext uri="{FF2B5EF4-FFF2-40B4-BE49-F238E27FC236}">
              <a16:creationId xmlns:a16="http://schemas.microsoft.com/office/drawing/2014/main" xmlns="" id="{F576A2CC-1DED-4BEA-889F-2A14C4D1990A}"/>
            </a:ext>
          </a:extLst>
        </xdr:cNvPr>
        <xdr:cNvSpPr/>
      </xdr:nvSpPr>
      <xdr:spPr>
        <a:xfrm>
          <a:off x="19504025" y="9310878"/>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5605</xdr:rowOff>
    </xdr:from>
    <xdr:ext cx="469744" cy="259045"/>
    <xdr:sp macro="" textlink="">
      <xdr:nvSpPr>
        <xdr:cNvPr id="382" name="n_1aveValue【保健センター・保健所】&#10;一人当たり面積">
          <a:extLst>
            <a:ext uri="{FF2B5EF4-FFF2-40B4-BE49-F238E27FC236}">
              <a16:creationId xmlns:a16="http://schemas.microsoft.com/office/drawing/2014/main" xmlns="" id="{384A87FD-8D32-4CAA-96FD-98E072E132E7}"/>
            </a:ext>
          </a:extLst>
        </xdr:cNvPr>
        <xdr:cNvSpPr txBox="1"/>
      </xdr:nvSpPr>
      <xdr:spPr>
        <a:xfrm>
          <a:off x="19351702" y="90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83" name="テキスト ボックス 382">
          <a:extLst>
            <a:ext uri="{FF2B5EF4-FFF2-40B4-BE49-F238E27FC236}">
              <a16:creationId xmlns:a16="http://schemas.microsoft.com/office/drawing/2014/main" xmlns="" id="{1C433794-DF9F-47BE-B012-59C9774432B7}"/>
            </a:ext>
          </a:extLst>
        </xdr:cNvPr>
        <xdr:cNvSpPr txBox="1"/>
      </xdr:nvSpPr>
      <xdr:spPr>
        <a:xfrm>
          <a:off x="201326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4" name="テキスト ボックス 383">
          <a:extLst>
            <a:ext uri="{FF2B5EF4-FFF2-40B4-BE49-F238E27FC236}">
              <a16:creationId xmlns:a16="http://schemas.microsoft.com/office/drawing/2014/main" xmlns="" id="{51711ED5-B99E-4479-818D-4DA3ABEF6D6B}"/>
            </a:ext>
          </a:extLst>
        </xdr:cNvPr>
        <xdr:cNvSpPr txBox="1"/>
      </xdr:nvSpPr>
      <xdr:spPr>
        <a:xfrm>
          <a:off x="194087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5" name="テキスト ボックス 384">
          <a:extLst>
            <a:ext uri="{FF2B5EF4-FFF2-40B4-BE49-F238E27FC236}">
              <a16:creationId xmlns:a16="http://schemas.microsoft.com/office/drawing/2014/main" xmlns="" id="{AC0EC058-246A-42F3-901A-0BBEDD0E14B2}"/>
            </a:ext>
          </a:extLst>
        </xdr:cNvPr>
        <xdr:cNvSpPr txBox="1"/>
      </xdr:nvSpPr>
      <xdr:spPr>
        <a:xfrm>
          <a:off x="1857692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6" name="テキスト ボックス 385">
          <a:extLst>
            <a:ext uri="{FF2B5EF4-FFF2-40B4-BE49-F238E27FC236}">
              <a16:creationId xmlns:a16="http://schemas.microsoft.com/office/drawing/2014/main" xmlns="" id="{D4D8F845-3F23-426C-A094-D8387ABE35A9}"/>
            </a:ext>
          </a:extLst>
        </xdr:cNvPr>
        <xdr:cNvSpPr txBox="1"/>
      </xdr:nvSpPr>
      <xdr:spPr>
        <a:xfrm>
          <a:off x="177450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7" name="テキスト ボックス 386">
          <a:extLst>
            <a:ext uri="{FF2B5EF4-FFF2-40B4-BE49-F238E27FC236}">
              <a16:creationId xmlns:a16="http://schemas.microsoft.com/office/drawing/2014/main" xmlns="" id="{6B83531E-F414-4D52-A9B7-6111E39B5AA4}"/>
            </a:ext>
          </a:extLst>
        </xdr:cNvPr>
        <xdr:cNvSpPr txBox="1"/>
      </xdr:nvSpPr>
      <xdr:spPr>
        <a:xfrm>
          <a:off x="16970375"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120650</xdr:rowOff>
    </xdr:from>
    <xdr:to>
      <xdr:col>32</xdr:col>
      <xdr:colOff>238125</xdr:colOff>
      <xdr:row>58</xdr:row>
      <xdr:rowOff>50800</xdr:rowOff>
    </xdr:to>
    <xdr:sp macro="" textlink="">
      <xdr:nvSpPr>
        <xdr:cNvPr id="388" name="円/楕円 387">
          <a:extLst>
            <a:ext uri="{FF2B5EF4-FFF2-40B4-BE49-F238E27FC236}">
              <a16:creationId xmlns:a16="http://schemas.microsoft.com/office/drawing/2014/main" xmlns="" id="{5CDB65FD-6363-4DE1-92AE-79F76CDA07D0}"/>
            </a:ext>
          </a:extLst>
        </xdr:cNvPr>
        <xdr:cNvSpPr/>
      </xdr:nvSpPr>
      <xdr:spPr>
        <a:xfrm>
          <a:off x="20272375" y="9537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143527</xdr:rowOff>
    </xdr:from>
    <xdr:ext cx="469744" cy="259045"/>
    <xdr:sp macro="" textlink="">
      <xdr:nvSpPr>
        <xdr:cNvPr id="389" name="【保健センター・保健所】&#10;一人当たり面積該当値テキスト">
          <a:extLst>
            <a:ext uri="{FF2B5EF4-FFF2-40B4-BE49-F238E27FC236}">
              <a16:creationId xmlns:a16="http://schemas.microsoft.com/office/drawing/2014/main" xmlns="" id="{52DBBACA-8551-472A-ABA2-EF5F597908D0}"/>
            </a:ext>
          </a:extLst>
        </xdr:cNvPr>
        <xdr:cNvSpPr txBox="1"/>
      </xdr:nvSpPr>
      <xdr:spPr>
        <a:xfrm>
          <a:off x="20412075"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138938</xdr:rowOff>
    </xdr:from>
    <xdr:to>
      <xdr:col>31</xdr:col>
      <xdr:colOff>85725</xdr:colOff>
      <xdr:row>58</xdr:row>
      <xdr:rowOff>69088</xdr:rowOff>
    </xdr:to>
    <xdr:sp macro="" textlink="">
      <xdr:nvSpPr>
        <xdr:cNvPr id="390" name="円/楕円 389">
          <a:extLst>
            <a:ext uri="{FF2B5EF4-FFF2-40B4-BE49-F238E27FC236}">
              <a16:creationId xmlns:a16="http://schemas.microsoft.com/office/drawing/2014/main" xmlns="" id="{FCA11431-F50E-45DE-B3D7-02C1E8CB688D}"/>
            </a:ext>
          </a:extLst>
        </xdr:cNvPr>
        <xdr:cNvSpPr/>
      </xdr:nvSpPr>
      <xdr:spPr>
        <a:xfrm>
          <a:off x="19504025" y="955598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0</xdr:rowOff>
    </xdr:from>
    <xdr:to>
      <xdr:col>32</xdr:col>
      <xdr:colOff>187325</xdr:colOff>
      <xdr:row>58</xdr:row>
      <xdr:rowOff>18288</xdr:rowOff>
    </xdr:to>
    <xdr:cxnSp macro="">
      <xdr:nvCxnSpPr>
        <xdr:cNvPr id="391" name="直線コネクタ 390">
          <a:extLst>
            <a:ext uri="{FF2B5EF4-FFF2-40B4-BE49-F238E27FC236}">
              <a16:creationId xmlns:a16="http://schemas.microsoft.com/office/drawing/2014/main" xmlns="" id="{EE52DA32-E41E-4EF9-978C-04964FE872CD}"/>
            </a:ext>
          </a:extLst>
        </xdr:cNvPr>
        <xdr:cNvCxnSpPr/>
      </xdr:nvCxnSpPr>
      <xdr:spPr>
        <a:xfrm flipV="1">
          <a:off x="19542125" y="9582150"/>
          <a:ext cx="78105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60215</xdr:rowOff>
    </xdr:from>
    <xdr:ext cx="469744" cy="259045"/>
    <xdr:sp macro="" textlink="">
      <xdr:nvSpPr>
        <xdr:cNvPr id="392" name="n_1mainValue【保健センター・保健所】&#10;一人当たり面積">
          <a:extLst>
            <a:ext uri="{FF2B5EF4-FFF2-40B4-BE49-F238E27FC236}">
              <a16:creationId xmlns:a16="http://schemas.microsoft.com/office/drawing/2014/main" xmlns="" id="{2C2E09F9-C85A-45F1-AFEF-A13B2BFDA686}"/>
            </a:ext>
          </a:extLst>
        </xdr:cNvPr>
        <xdr:cNvSpPr txBox="1"/>
      </xdr:nvSpPr>
      <xdr:spPr>
        <a:xfrm>
          <a:off x="19351702" y="964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3" name="正方形/長方形 392">
          <a:extLst>
            <a:ext uri="{FF2B5EF4-FFF2-40B4-BE49-F238E27FC236}">
              <a16:creationId xmlns:a16="http://schemas.microsoft.com/office/drawing/2014/main" xmlns="" id="{FFE7AB7F-7BA7-4F09-A074-B35ED271D8A3}"/>
            </a:ext>
          </a:extLst>
        </xdr:cNvPr>
        <xdr:cNvSpPr/>
      </xdr:nvSpPr>
      <xdr:spPr>
        <a:xfrm>
          <a:off x="114077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4" name="正方形/長方形 393">
          <a:extLst>
            <a:ext uri="{FF2B5EF4-FFF2-40B4-BE49-F238E27FC236}">
              <a16:creationId xmlns:a16="http://schemas.microsoft.com/office/drawing/2014/main" xmlns="" id="{D15535DF-F9D1-4D93-BABE-384BDFDABB85}"/>
            </a:ext>
          </a:extLst>
        </xdr:cNvPr>
        <xdr:cNvSpPr/>
      </xdr:nvSpPr>
      <xdr:spPr>
        <a:xfrm>
          <a:off x="115347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5" name="正方形/長方形 394">
          <a:extLst>
            <a:ext uri="{FF2B5EF4-FFF2-40B4-BE49-F238E27FC236}">
              <a16:creationId xmlns:a16="http://schemas.microsoft.com/office/drawing/2014/main" xmlns="" id="{4BF57665-51F7-42F8-A2C7-C6A7C7847660}"/>
            </a:ext>
          </a:extLst>
        </xdr:cNvPr>
        <xdr:cNvSpPr/>
      </xdr:nvSpPr>
      <xdr:spPr>
        <a:xfrm>
          <a:off x="115347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6" name="正方形/長方形 395">
          <a:extLst>
            <a:ext uri="{FF2B5EF4-FFF2-40B4-BE49-F238E27FC236}">
              <a16:creationId xmlns:a16="http://schemas.microsoft.com/office/drawing/2014/main" xmlns="" id="{0DC35879-8490-4C09-9F70-8996E7CBD9BC}"/>
            </a:ext>
          </a:extLst>
        </xdr:cNvPr>
        <xdr:cNvSpPr/>
      </xdr:nvSpPr>
      <xdr:spPr>
        <a:xfrm>
          <a:off x="1249362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7" name="正方形/長方形 396">
          <a:extLst>
            <a:ext uri="{FF2B5EF4-FFF2-40B4-BE49-F238E27FC236}">
              <a16:creationId xmlns:a16="http://schemas.microsoft.com/office/drawing/2014/main" xmlns="" id="{D7266E73-A2C0-4D02-9ECD-AA9D82B03624}"/>
            </a:ext>
          </a:extLst>
        </xdr:cNvPr>
        <xdr:cNvSpPr/>
      </xdr:nvSpPr>
      <xdr:spPr>
        <a:xfrm>
          <a:off x="1249362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8" name="正方形/長方形 397">
          <a:extLst>
            <a:ext uri="{FF2B5EF4-FFF2-40B4-BE49-F238E27FC236}">
              <a16:creationId xmlns:a16="http://schemas.microsoft.com/office/drawing/2014/main" xmlns="" id="{3DE14253-DF59-4B57-BE62-AE74CFB224EA}"/>
            </a:ext>
          </a:extLst>
        </xdr:cNvPr>
        <xdr:cNvSpPr/>
      </xdr:nvSpPr>
      <xdr:spPr>
        <a:xfrm>
          <a:off x="1352232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9" name="正方形/長方形 398">
          <a:extLst>
            <a:ext uri="{FF2B5EF4-FFF2-40B4-BE49-F238E27FC236}">
              <a16:creationId xmlns:a16="http://schemas.microsoft.com/office/drawing/2014/main" xmlns="" id="{2B6740B5-5A30-40D9-BC23-D72689B997C6}"/>
            </a:ext>
          </a:extLst>
        </xdr:cNvPr>
        <xdr:cNvSpPr/>
      </xdr:nvSpPr>
      <xdr:spPr>
        <a:xfrm>
          <a:off x="1352232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0" name="正方形/長方形 399">
          <a:extLst>
            <a:ext uri="{FF2B5EF4-FFF2-40B4-BE49-F238E27FC236}">
              <a16:creationId xmlns:a16="http://schemas.microsoft.com/office/drawing/2014/main" xmlns="" id="{B2581738-963B-4EB5-8C91-861574161CE1}"/>
            </a:ext>
          </a:extLst>
        </xdr:cNvPr>
        <xdr:cNvSpPr/>
      </xdr:nvSpPr>
      <xdr:spPr>
        <a:xfrm>
          <a:off x="11407775" y="124841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01" name="正方形/長方形 400">
          <a:extLst>
            <a:ext uri="{FF2B5EF4-FFF2-40B4-BE49-F238E27FC236}">
              <a16:creationId xmlns:a16="http://schemas.microsoft.com/office/drawing/2014/main" xmlns="" id="{2E0765A4-4BF8-4A6C-AE88-E26A53614560}"/>
            </a:ext>
          </a:extLst>
        </xdr:cNvPr>
        <xdr:cNvSpPr/>
      </xdr:nvSpPr>
      <xdr:spPr>
        <a:xfrm>
          <a:off x="16792575" y="11385550"/>
          <a:ext cx="43243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2" name="正方形/長方形 401">
          <a:extLst>
            <a:ext uri="{FF2B5EF4-FFF2-40B4-BE49-F238E27FC236}">
              <a16:creationId xmlns:a16="http://schemas.microsoft.com/office/drawing/2014/main" xmlns="" id="{48BCEA1B-005C-45C0-936D-49170796C3AF}"/>
            </a:ext>
          </a:extLst>
        </xdr:cNvPr>
        <xdr:cNvSpPr/>
      </xdr:nvSpPr>
      <xdr:spPr>
        <a:xfrm>
          <a:off x="16919575" y="1202055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3" name="正方形/長方形 402">
          <a:extLst>
            <a:ext uri="{FF2B5EF4-FFF2-40B4-BE49-F238E27FC236}">
              <a16:creationId xmlns:a16="http://schemas.microsoft.com/office/drawing/2014/main" xmlns="" id="{03BD0DED-0AD6-4849-976C-2CE4577848B9}"/>
            </a:ext>
          </a:extLst>
        </xdr:cNvPr>
        <xdr:cNvSpPr/>
      </xdr:nvSpPr>
      <xdr:spPr>
        <a:xfrm>
          <a:off x="16919575" y="12217400"/>
          <a:ext cx="13525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4" name="正方形/長方形 403">
          <a:extLst>
            <a:ext uri="{FF2B5EF4-FFF2-40B4-BE49-F238E27FC236}">
              <a16:creationId xmlns:a16="http://schemas.microsoft.com/office/drawing/2014/main" xmlns="" id="{B778499A-A5BF-4875-B4A4-1A24EE4E6241}"/>
            </a:ext>
          </a:extLst>
        </xdr:cNvPr>
        <xdr:cNvSpPr/>
      </xdr:nvSpPr>
      <xdr:spPr>
        <a:xfrm>
          <a:off x="17821275" y="120205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5" name="正方形/長方形 404">
          <a:extLst>
            <a:ext uri="{FF2B5EF4-FFF2-40B4-BE49-F238E27FC236}">
              <a16:creationId xmlns:a16="http://schemas.microsoft.com/office/drawing/2014/main" xmlns="" id="{1645FAAD-FE2F-4C7E-BC6D-D6EA418C5F11}"/>
            </a:ext>
          </a:extLst>
        </xdr:cNvPr>
        <xdr:cNvSpPr/>
      </xdr:nvSpPr>
      <xdr:spPr>
        <a:xfrm>
          <a:off x="17821275" y="122174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6" name="正方形/長方形 405">
          <a:extLst>
            <a:ext uri="{FF2B5EF4-FFF2-40B4-BE49-F238E27FC236}">
              <a16:creationId xmlns:a16="http://schemas.microsoft.com/office/drawing/2014/main" xmlns="" id="{F8D23168-6A13-435D-A199-BFB4E752DF5A}"/>
            </a:ext>
          </a:extLst>
        </xdr:cNvPr>
        <xdr:cNvSpPr/>
      </xdr:nvSpPr>
      <xdr:spPr>
        <a:xfrm>
          <a:off x="18875375" y="1202055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7" name="正方形/長方形 406">
          <a:extLst>
            <a:ext uri="{FF2B5EF4-FFF2-40B4-BE49-F238E27FC236}">
              <a16:creationId xmlns:a16="http://schemas.microsoft.com/office/drawing/2014/main" xmlns="" id="{E4F9C83F-E91A-41C5-8815-583521550885}"/>
            </a:ext>
          </a:extLst>
        </xdr:cNvPr>
        <xdr:cNvSpPr/>
      </xdr:nvSpPr>
      <xdr:spPr>
        <a:xfrm>
          <a:off x="18875375" y="12217400"/>
          <a:ext cx="13843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8" name="正方形/長方形 407">
          <a:extLst>
            <a:ext uri="{FF2B5EF4-FFF2-40B4-BE49-F238E27FC236}">
              <a16:creationId xmlns:a16="http://schemas.microsoft.com/office/drawing/2014/main" xmlns="" id="{BFFD3833-4C67-4FCC-B63B-121B90FD10E9}"/>
            </a:ext>
          </a:extLst>
        </xdr:cNvPr>
        <xdr:cNvSpPr/>
      </xdr:nvSpPr>
      <xdr:spPr>
        <a:xfrm>
          <a:off x="16792575" y="12484100"/>
          <a:ext cx="43243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9" name="正方形/長方形 408">
          <a:extLst>
            <a:ext uri="{FF2B5EF4-FFF2-40B4-BE49-F238E27FC236}">
              <a16:creationId xmlns:a16="http://schemas.microsoft.com/office/drawing/2014/main" xmlns="" id="{3FFCABD2-F2E2-4985-AD30-3B9BBEE26D93}"/>
            </a:ext>
          </a:extLst>
        </xdr:cNvPr>
        <xdr:cNvSpPr/>
      </xdr:nvSpPr>
      <xdr:spPr>
        <a:xfrm>
          <a:off x="114077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0" name="正方形/長方形 409">
          <a:extLst>
            <a:ext uri="{FF2B5EF4-FFF2-40B4-BE49-F238E27FC236}">
              <a16:creationId xmlns:a16="http://schemas.microsoft.com/office/drawing/2014/main" xmlns="" id="{D8B85D81-B5B2-49A7-8382-815057726301}"/>
            </a:ext>
          </a:extLst>
        </xdr:cNvPr>
        <xdr:cNvSpPr/>
      </xdr:nvSpPr>
      <xdr:spPr>
        <a:xfrm>
          <a:off x="115347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1" name="正方形/長方形 410">
          <a:extLst>
            <a:ext uri="{FF2B5EF4-FFF2-40B4-BE49-F238E27FC236}">
              <a16:creationId xmlns:a16="http://schemas.microsoft.com/office/drawing/2014/main" xmlns="" id="{E3A9ADE9-A93D-4F64-9EDD-F2A2D4B7BA58}"/>
            </a:ext>
          </a:extLst>
        </xdr:cNvPr>
        <xdr:cNvSpPr/>
      </xdr:nvSpPr>
      <xdr:spPr>
        <a:xfrm>
          <a:off x="115347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12" name="正方形/長方形 411">
          <a:extLst>
            <a:ext uri="{FF2B5EF4-FFF2-40B4-BE49-F238E27FC236}">
              <a16:creationId xmlns:a16="http://schemas.microsoft.com/office/drawing/2014/main" xmlns="" id="{1B2A6C7E-64F7-461A-9B2D-59BB90463BAE}"/>
            </a:ext>
          </a:extLst>
        </xdr:cNvPr>
        <xdr:cNvSpPr/>
      </xdr:nvSpPr>
      <xdr:spPr>
        <a:xfrm>
          <a:off x="1249362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13" name="正方形/長方形 412">
          <a:extLst>
            <a:ext uri="{FF2B5EF4-FFF2-40B4-BE49-F238E27FC236}">
              <a16:creationId xmlns:a16="http://schemas.microsoft.com/office/drawing/2014/main" xmlns="" id="{522B1045-5F11-4B4D-B246-2E470A6E01FF}"/>
            </a:ext>
          </a:extLst>
        </xdr:cNvPr>
        <xdr:cNvSpPr/>
      </xdr:nvSpPr>
      <xdr:spPr>
        <a:xfrm>
          <a:off x="1249362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14" name="正方形/長方形 413">
          <a:extLst>
            <a:ext uri="{FF2B5EF4-FFF2-40B4-BE49-F238E27FC236}">
              <a16:creationId xmlns:a16="http://schemas.microsoft.com/office/drawing/2014/main" xmlns="" id="{B000C301-F7CA-4942-BAFF-24C0494A613C}"/>
            </a:ext>
          </a:extLst>
        </xdr:cNvPr>
        <xdr:cNvSpPr/>
      </xdr:nvSpPr>
      <xdr:spPr>
        <a:xfrm>
          <a:off x="1352232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15" name="正方形/長方形 414">
          <a:extLst>
            <a:ext uri="{FF2B5EF4-FFF2-40B4-BE49-F238E27FC236}">
              <a16:creationId xmlns:a16="http://schemas.microsoft.com/office/drawing/2014/main" xmlns="" id="{3D39DAF3-ED24-4D94-8735-61E98859496B}"/>
            </a:ext>
          </a:extLst>
        </xdr:cNvPr>
        <xdr:cNvSpPr/>
      </xdr:nvSpPr>
      <xdr:spPr>
        <a:xfrm>
          <a:off x="1352232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6" name="正方形/長方形 415">
          <a:extLst>
            <a:ext uri="{FF2B5EF4-FFF2-40B4-BE49-F238E27FC236}">
              <a16:creationId xmlns:a16="http://schemas.microsoft.com/office/drawing/2014/main" xmlns="" id="{C546DC26-8358-444D-A163-5648C3FB696E}"/>
            </a:ext>
          </a:extLst>
        </xdr:cNvPr>
        <xdr:cNvSpPr/>
      </xdr:nvSpPr>
      <xdr:spPr>
        <a:xfrm>
          <a:off x="114077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7" name="テキスト ボックス 416">
          <a:extLst>
            <a:ext uri="{FF2B5EF4-FFF2-40B4-BE49-F238E27FC236}">
              <a16:creationId xmlns:a16="http://schemas.microsoft.com/office/drawing/2014/main" xmlns="" id="{8B32ADAB-F5B7-45A2-B542-9B6240F4F943}"/>
            </a:ext>
          </a:extLst>
        </xdr:cNvPr>
        <xdr:cNvSpPr txBox="1"/>
      </xdr:nvSpPr>
      <xdr:spPr>
        <a:xfrm>
          <a:off x="11369675"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8" name="直線コネクタ 417">
          <a:extLst>
            <a:ext uri="{FF2B5EF4-FFF2-40B4-BE49-F238E27FC236}">
              <a16:creationId xmlns:a16="http://schemas.microsoft.com/office/drawing/2014/main" xmlns="" id="{008A162C-53F8-4193-8FB4-1E19F2E844B1}"/>
            </a:ext>
          </a:extLst>
        </xdr:cNvPr>
        <xdr:cNvCxnSpPr/>
      </xdr:nvCxnSpPr>
      <xdr:spPr>
        <a:xfrm>
          <a:off x="11407775" y="18478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9" name="テキスト ボックス 418">
          <a:extLst>
            <a:ext uri="{FF2B5EF4-FFF2-40B4-BE49-F238E27FC236}">
              <a16:creationId xmlns:a16="http://schemas.microsoft.com/office/drawing/2014/main" xmlns="" id="{DB9B7248-5239-4AC8-A7BE-71135F3AE3BF}"/>
            </a:ext>
          </a:extLst>
        </xdr:cNvPr>
        <xdr:cNvSpPr txBox="1"/>
      </xdr:nvSpPr>
      <xdr:spPr>
        <a:xfrm>
          <a:off x="111291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20" name="直線コネクタ 419">
          <a:extLst>
            <a:ext uri="{FF2B5EF4-FFF2-40B4-BE49-F238E27FC236}">
              <a16:creationId xmlns:a16="http://schemas.microsoft.com/office/drawing/2014/main" xmlns="" id="{2243CCC6-3990-4853-9E28-D5871EDA1AC4}"/>
            </a:ext>
          </a:extLst>
        </xdr:cNvPr>
        <xdr:cNvCxnSpPr/>
      </xdr:nvCxnSpPr>
      <xdr:spPr>
        <a:xfrm>
          <a:off x="11407775" y="18097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21" name="テキスト ボックス 420">
          <a:extLst>
            <a:ext uri="{FF2B5EF4-FFF2-40B4-BE49-F238E27FC236}">
              <a16:creationId xmlns:a16="http://schemas.microsoft.com/office/drawing/2014/main" xmlns="" id="{07B2132A-5840-43DC-8399-9F6D55DCEB7D}"/>
            </a:ext>
          </a:extLst>
        </xdr:cNvPr>
        <xdr:cNvSpPr txBox="1"/>
      </xdr:nvSpPr>
      <xdr:spPr>
        <a:xfrm>
          <a:off x="1106504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22" name="直線コネクタ 421">
          <a:extLst>
            <a:ext uri="{FF2B5EF4-FFF2-40B4-BE49-F238E27FC236}">
              <a16:creationId xmlns:a16="http://schemas.microsoft.com/office/drawing/2014/main" xmlns="" id="{C18E6E8C-3289-4F31-BDFD-FA348BBA69A7}"/>
            </a:ext>
          </a:extLst>
        </xdr:cNvPr>
        <xdr:cNvCxnSpPr/>
      </xdr:nvCxnSpPr>
      <xdr:spPr>
        <a:xfrm>
          <a:off x="11407775" y="17716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23" name="テキスト ボックス 422">
          <a:extLst>
            <a:ext uri="{FF2B5EF4-FFF2-40B4-BE49-F238E27FC236}">
              <a16:creationId xmlns:a16="http://schemas.microsoft.com/office/drawing/2014/main" xmlns="" id="{F4A17AE7-0F04-481A-BF7D-25323E4E99DB}"/>
            </a:ext>
          </a:extLst>
        </xdr:cNvPr>
        <xdr:cNvSpPr txBox="1"/>
      </xdr:nvSpPr>
      <xdr:spPr>
        <a:xfrm>
          <a:off x="1106504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24" name="直線コネクタ 423">
          <a:extLst>
            <a:ext uri="{FF2B5EF4-FFF2-40B4-BE49-F238E27FC236}">
              <a16:creationId xmlns:a16="http://schemas.microsoft.com/office/drawing/2014/main" xmlns="" id="{28104C91-AB4D-4917-8A0C-6BD0CDF231F2}"/>
            </a:ext>
          </a:extLst>
        </xdr:cNvPr>
        <xdr:cNvCxnSpPr/>
      </xdr:nvCxnSpPr>
      <xdr:spPr>
        <a:xfrm>
          <a:off x="11407775" y="17335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25" name="テキスト ボックス 424">
          <a:extLst>
            <a:ext uri="{FF2B5EF4-FFF2-40B4-BE49-F238E27FC236}">
              <a16:creationId xmlns:a16="http://schemas.microsoft.com/office/drawing/2014/main" xmlns="" id="{668E8F08-31F5-401E-BD48-1689A91A9617}"/>
            </a:ext>
          </a:extLst>
        </xdr:cNvPr>
        <xdr:cNvSpPr txBox="1"/>
      </xdr:nvSpPr>
      <xdr:spPr>
        <a:xfrm>
          <a:off x="110650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6" name="直線コネクタ 425">
          <a:extLst>
            <a:ext uri="{FF2B5EF4-FFF2-40B4-BE49-F238E27FC236}">
              <a16:creationId xmlns:a16="http://schemas.microsoft.com/office/drawing/2014/main" xmlns="" id="{8585E212-BB4C-4D59-BCF1-EB0C457AFA79}"/>
            </a:ext>
          </a:extLst>
        </xdr:cNvPr>
        <xdr:cNvCxnSpPr/>
      </xdr:nvCxnSpPr>
      <xdr:spPr>
        <a:xfrm>
          <a:off x="11407775" y="16954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7" name="テキスト ボックス 426">
          <a:extLst>
            <a:ext uri="{FF2B5EF4-FFF2-40B4-BE49-F238E27FC236}">
              <a16:creationId xmlns:a16="http://schemas.microsoft.com/office/drawing/2014/main" xmlns="" id="{DF246DC9-E44C-4DEB-BFC3-830DA1BF795A}"/>
            </a:ext>
          </a:extLst>
        </xdr:cNvPr>
        <xdr:cNvSpPr txBox="1"/>
      </xdr:nvSpPr>
      <xdr:spPr>
        <a:xfrm>
          <a:off x="1106504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8" name="直線コネクタ 427">
          <a:extLst>
            <a:ext uri="{FF2B5EF4-FFF2-40B4-BE49-F238E27FC236}">
              <a16:creationId xmlns:a16="http://schemas.microsoft.com/office/drawing/2014/main" xmlns="" id="{1AFA298B-FF09-41B6-AB62-84A93A0F1D7E}"/>
            </a:ext>
          </a:extLst>
        </xdr:cNvPr>
        <xdr:cNvCxnSpPr/>
      </xdr:nvCxnSpPr>
      <xdr:spPr>
        <a:xfrm>
          <a:off x="11407775" y="16573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9" name="テキスト ボックス 428">
          <a:extLst>
            <a:ext uri="{FF2B5EF4-FFF2-40B4-BE49-F238E27FC236}">
              <a16:creationId xmlns:a16="http://schemas.microsoft.com/office/drawing/2014/main" xmlns="" id="{CE0F3025-5752-4010-ADE1-C88579E4DAD7}"/>
            </a:ext>
          </a:extLst>
        </xdr:cNvPr>
        <xdr:cNvSpPr txBox="1"/>
      </xdr:nvSpPr>
      <xdr:spPr>
        <a:xfrm>
          <a:off x="110009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0" name="直線コネクタ 429">
          <a:extLst>
            <a:ext uri="{FF2B5EF4-FFF2-40B4-BE49-F238E27FC236}">
              <a16:creationId xmlns:a16="http://schemas.microsoft.com/office/drawing/2014/main" xmlns="" id="{1D387877-0CF1-4682-93FE-2F1898532E26}"/>
            </a:ext>
          </a:extLst>
        </xdr:cNvPr>
        <xdr:cNvCxnSpPr/>
      </xdr:nvCxnSpPr>
      <xdr:spPr>
        <a:xfrm>
          <a:off x="11407775" y="16192500"/>
          <a:ext cx="43243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xmlns="" id="{A0D5BA00-DE6B-476F-A7BE-AC8BEABA272F}"/>
            </a:ext>
          </a:extLst>
        </xdr:cNvPr>
        <xdr:cNvSpPr txBox="1"/>
      </xdr:nvSpPr>
      <xdr:spPr>
        <a:xfrm>
          <a:off x="110009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32" name="【庁舎】&#10;有形固定資産減価償却率グラフ枠">
          <a:extLst>
            <a:ext uri="{FF2B5EF4-FFF2-40B4-BE49-F238E27FC236}">
              <a16:creationId xmlns:a16="http://schemas.microsoft.com/office/drawing/2014/main" xmlns="" id="{E45614EC-4EE9-48D4-992D-077F0AA1F1DB}"/>
            </a:ext>
          </a:extLst>
        </xdr:cNvPr>
        <xdr:cNvSpPr/>
      </xdr:nvSpPr>
      <xdr:spPr>
        <a:xfrm>
          <a:off x="114077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33" name="直線コネクタ 432">
          <a:extLst>
            <a:ext uri="{FF2B5EF4-FFF2-40B4-BE49-F238E27FC236}">
              <a16:creationId xmlns:a16="http://schemas.microsoft.com/office/drawing/2014/main" xmlns="" id="{778BE942-750A-4B7B-B07C-8DEBEE6D3CD1}"/>
            </a:ext>
          </a:extLst>
        </xdr:cNvPr>
        <xdr:cNvCxnSpPr/>
      </xdr:nvCxnSpPr>
      <xdr:spPr>
        <a:xfrm flipV="1">
          <a:off x="14994889" y="168021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34" name="【庁舎】&#10;有形固定資産減価償却率最小値テキスト">
          <a:extLst>
            <a:ext uri="{FF2B5EF4-FFF2-40B4-BE49-F238E27FC236}">
              <a16:creationId xmlns:a16="http://schemas.microsoft.com/office/drawing/2014/main" xmlns="" id="{3895CBCF-4C56-4E14-BE79-B7EE21C5F800}"/>
            </a:ext>
          </a:extLst>
        </xdr:cNvPr>
        <xdr:cNvSpPr txBox="1"/>
      </xdr:nvSpPr>
      <xdr:spPr>
        <a:xfrm>
          <a:off x="15084425"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35" name="直線コネクタ 434">
          <a:extLst>
            <a:ext uri="{FF2B5EF4-FFF2-40B4-BE49-F238E27FC236}">
              <a16:creationId xmlns:a16="http://schemas.microsoft.com/office/drawing/2014/main" xmlns="" id="{60203FFF-B27B-48C1-90F2-1DFB6DE29F71}"/>
            </a:ext>
          </a:extLst>
        </xdr:cNvPr>
        <xdr:cNvCxnSpPr/>
      </xdr:nvCxnSpPr>
      <xdr:spPr>
        <a:xfrm>
          <a:off x="14906625" y="178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36" name="【庁舎】&#10;有形固定資産減価償却率最大値テキスト">
          <a:extLst>
            <a:ext uri="{FF2B5EF4-FFF2-40B4-BE49-F238E27FC236}">
              <a16:creationId xmlns:a16="http://schemas.microsoft.com/office/drawing/2014/main" xmlns="" id="{81B0CB12-5D95-483B-843E-B9F54F2B911A}"/>
            </a:ext>
          </a:extLst>
        </xdr:cNvPr>
        <xdr:cNvSpPr txBox="1"/>
      </xdr:nvSpPr>
      <xdr:spPr>
        <a:xfrm>
          <a:off x="15084425" y="1657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37" name="直線コネクタ 436">
          <a:extLst>
            <a:ext uri="{FF2B5EF4-FFF2-40B4-BE49-F238E27FC236}">
              <a16:creationId xmlns:a16="http://schemas.microsoft.com/office/drawing/2014/main" xmlns="" id="{6C8773F6-42FA-4D6B-B244-D314343152CF}"/>
            </a:ext>
          </a:extLst>
        </xdr:cNvPr>
        <xdr:cNvCxnSpPr/>
      </xdr:nvCxnSpPr>
      <xdr:spPr>
        <a:xfrm>
          <a:off x="14906625" y="1680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65422</xdr:rowOff>
    </xdr:from>
    <xdr:ext cx="405111" cy="259045"/>
    <xdr:sp macro="" textlink="">
      <xdr:nvSpPr>
        <xdr:cNvPr id="438" name="【庁舎】&#10;有形固定資産減価償却率平均値テキスト">
          <a:extLst>
            <a:ext uri="{FF2B5EF4-FFF2-40B4-BE49-F238E27FC236}">
              <a16:creationId xmlns:a16="http://schemas.microsoft.com/office/drawing/2014/main" xmlns="" id="{837055D6-53B5-4DA5-A50F-3B98550818BF}"/>
            </a:ext>
          </a:extLst>
        </xdr:cNvPr>
        <xdr:cNvSpPr txBox="1"/>
      </xdr:nvSpPr>
      <xdr:spPr>
        <a:xfrm>
          <a:off x="15084425" y="16981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39" name="フローチャート : 判断 438">
          <a:extLst>
            <a:ext uri="{FF2B5EF4-FFF2-40B4-BE49-F238E27FC236}">
              <a16:creationId xmlns:a16="http://schemas.microsoft.com/office/drawing/2014/main" xmlns="" id="{9B8C5826-F6AF-42E8-BCEB-3D950192E6D8}"/>
            </a:ext>
          </a:extLst>
        </xdr:cNvPr>
        <xdr:cNvSpPr/>
      </xdr:nvSpPr>
      <xdr:spPr>
        <a:xfrm>
          <a:off x="14944725" y="171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440" name="フローチャート : 判断 439">
          <a:extLst>
            <a:ext uri="{FF2B5EF4-FFF2-40B4-BE49-F238E27FC236}">
              <a16:creationId xmlns:a16="http://schemas.microsoft.com/office/drawing/2014/main" xmlns="" id="{EAFD4C43-4119-4F70-A2A9-E2ACA176F0DF}"/>
            </a:ext>
          </a:extLst>
        </xdr:cNvPr>
        <xdr:cNvSpPr/>
      </xdr:nvSpPr>
      <xdr:spPr>
        <a:xfrm>
          <a:off x="14163675"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441" name="n_1aveValue【庁舎】&#10;有形固定資産減価償却率">
          <a:extLst>
            <a:ext uri="{FF2B5EF4-FFF2-40B4-BE49-F238E27FC236}">
              <a16:creationId xmlns:a16="http://schemas.microsoft.com/office/drawing/2014/main" xmlns="" id="{51F6678F-D001-46A7-AF06-1A52938FD6B6}"/>
            </a:ext>
          </a:extLst>
        </xdr:cNvPr>
        <xdr:cNvSpPr txBox="1"/>
      </xdr:nvSpPr>
      <xdr:spPr>
        <a:xfrm>
          <a:off x="13999218"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42" name="テキスト ボックス 441">
          <a:extLst>
            <a:ext uri="{FF2B5EF4-FFF2-40B4-BE49-F238E27FC236}">
              <a16:creationId xmlns:a16="http://schemas.microsoft.com/office/drawing/2014/main" xmlns="" id="{C52645A5-7EE7-45F1-8938-F8B64EE07439}"/>
            </a:ext>
          </a:extLst>
        </xdr:cNvPr>
        <xdr:cNvSpPr txBox="1"/>
      </xdr:nvSpPr>
      <xdr:spPr>
        <a:xfrm>
          <a:off x="148050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43" name="テキスト ボックス 442">
          <a:extLst>
            <a:ext uri="{FF2B5EF4-FFF2-40B4-BE49-F238E27FC236}">
              <a16:creationId xmlns:a16="http://schemas.microsoft.com/office/drawing/2014/main" xmlns="" id="{4E6D2A0B-CAF2-4C21-B6DA-B22B1C9BFEEF}"/>
            </a:ext>
          </a:extLst>
        </xdr:cNvPr>
        <xdr:cNvSpPr txBox="1"/>
      </xdr:nvSpPr>
      <xdr:spPr>
        <a:xfrm>
          <a:off x="140239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44" name="テキスト ボックス 443">
          <a:extLst>
            <a:ext uri="{FF2B5EF4-FFF2-40B4-BE49-F238E27FC236}">
              <a16:creationId xmlns:a16="http://schemas.microsoft.com/office/drawing/2014/main" xmlns="" id="{5E5E7EE6-78E5-4B47-A165-AD16B7A15772}"/>
            </a:ext>
          </a:extLst>
        </xdr:cNvPr>
        <xdr:cNvSpPr txBox="1"/>
      </xdr:nvSpPr>
      <xdr:spPr>
        <a:xfrm>
          <a:off x="132175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45" name="テキスト ボックス 444">
          <a:extLst>
            <a:ext uri="{FF2B5EF4-FFF2-40B4-BE49-F238E27FC236}">
              <a16:creationId xmlns:a16="http://schemas.microsoft.com/office/drawing/2014/main" xmlns="" id="{84CA25DA-752C-4823-8744-D94D3FD13AC4}"/>
            </a:ext>
          </a:extLst>
        </xdr:cNvPr>
        <xdr:cNvSpPr txBox="1"/>
      </xdr:nvSpPr>
      <xdr:spPr>
        <a:xfrm>
          <a:off x="124174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6" name="テキスト ボックス 445">
          <a:extLst>
            <a:ext uri="{FF2B5EF4-FFF2-40B4-BE49-F238E27FC236}">
              <a16:creationId xmlns:a16="http://schemas.microsoft.com/office/drawing/2014/main" xmlns="" id="{52600052-F9D5-48C0-B0C9-F87E2A5EF2BA}"/>
            </a:ext>
          </a:extLst>
        </xdr:cNvPr>
        <xdr:cNvSpPr txBox="1"/>
      </xdr:nvSpPr>
      <xdr:spPr>
        <a:xfrm>
          <a:off x="115855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47" name="円/楕円 446">
          <a:extLst>
            <a:ext uri="{FF2B5EF4-FFF2-40B4-BE49-F238E27FC236}">
              <a16:creationId xmlns:a16="http://schemas.microsoft.com/office/drawing/2014/main" xmlns="" id="{E6FAD351-A456-49EC-9D82-53109948AAEF}"/>
            </a:ext>
          </a:extLst>
        </xdr:cNvPr>
        <xdr:cNvSpPr/>
      </xdr:nvSpPr>
      <xdr:spPr>
        <a:xfrm>
          <a:off x="14944725" y="174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160038</xdr:rowOff>
    </xdr:from>
    <xdr:ext cx="405111" cy="259045"/>
    <xdr:sp macro="" textlink="">
      <xdr:nvSpPr>
        <xdr:cNvPr id="448" name="【庁舎】&#10;有形固定資産減価償却率該当値テキスト">
          <a:extLst>
            <a:ext uri="{FF2B5EF4-FFF2-40B4-BE49-F238E27FC236}">
              <a16:creationId xmlns:a16="http://schemas.microsoft.com/office/drawing/2014/main" xmlns="" id="{AC5C6FCC-597B-452B-835C-9443FE60A37D}"/>
            </a:ext>
          </a:extLst>
        </xdr:cNvPr>
        <xdr:cNvSpPr txBox="1"/>
      </xdr:nvSpPr>
      <xdr:spPr>
        <a:xfrm>
          <a:off x="15084425" y="174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44450</xdr:rowOff>
    </xdr:from>
    <xdr:to>
      <xdr:col>22</xdr:col>
      <xdr:colOff>415925</xdr:colOff>
      <xdr:row>105</xdr:row>
      <xdr:rowOff>146050</xdr:rowOff>
    </xdr:to>
    <xdr:sp macro="" textlink="">
      <xdr:nvSpPr>
        <xdr:cNvPr id="449" name="円/楕円 448">
          <a:extLst>
            <a:ext uri="{FF2B5EF4-FFF2-40B4-BE49-F238E27FC236}">
              <a16:creationId xmlns:a16="http://schemas.microsoft.com/office/drawing/2014/main" xmlns="" id="{8422AFBA-32A3-48CD-AFD9-FA35B7A7D6B5}"/>
            </a:ext>
          </a:extLst>
        </xdr:cNvPr>
        <xdr:cNvSpPr/>
      </xdr:nvSpPr>
      <xdr:spPr>
        <a:xfrm>
          <a:off x="14163675"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60961</xdr:rowOff>
    </xdr:from>
    <xdr:to>
      <xdr:col>23</xdr:col>
      <xdr:colOff>517525</xdr:colOff>
      <xdr:row>105</xdr:row>
      <xdr:rowOff>95250</xdr:rowOff>
    </xdr:to>
    <xdr:cxnSp macro="">
      <xdr:nvCxnSpPr>
        <xdr:cNvPr id="450" name="直線コネクタ 449">
          <a:extLst>
            <a:ext uri="{FF2B5EF4-FFF2-40B4-BE49-F238E27FC236}">
              <a16:creationId xmlns:a16="http://schemas.microsoft.com/office/drawing/2014/main" xmlns="" id="{B4FB7ABA-6F12-4783-83EB-CC994B73C9F0}"/>
            </a:ext>
          </a:extLst>
        </xdr:cNvPr>
        <xdr:cNvCxnSpPr/>
      </xdr:nvCxnSpPr>
      <xdr:spPr>
        <a:xfrm flipV="1">
          <a:off x="14214475" y="17491711"/>
          <a:ext cx="7810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137177</xdr:rowOff>
    </xdr:from>
    <xdr:ext cx="405111" cy="259045"/>
    <xdr:sp macro="" textlink="">
      <xdr:nvSpPr>
        <xdr:cNvPr id="451" name="n_1mainValue【庁舎】&#10;有形固定資産減価償却率">
          <a:extLst>
            <a:ext uri="{FF2B5EF4-FFF2-40B4-BE49-F238E27FC236}">
              <a16:creationId xmlns:a16="http://schemas.microsoft.com/office/drawing/2014/main" xmlns="" id="{560718A7-DC5E-400D-84D5-0D38DC3A8869}"/>
            </a:ext>
          </a:extLst>
        </xdr:cNvPr>
        <xdr:cNvSpPr txBox="1"/>
      </xdr:nvSpPr>
      <xdr:spPr>
        <a:xfrm>
          <a:off x="13999218" y="1756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52" name="正方形/長方形 451">
          <a:extLst>
            <a:ext uri="{FF2B5EF4-FFF2-40B4-BE49-F238E27FC236}">
              <a16:creationId xmlns:a16="http://schemas.microsoft.com/office/drawing/2014/main" xmlns="" id="{A9AA1454-5430-4F6B-9A44-1718DAFFC4ED}"/>
            </a:ext>
          </a:extLst>
        </xdr:cNvPr>
        <xdr:cNvSpPr/>
      </xdr:nvSpPr>
      <xdr:spPr>
        <a:xfrm>
          <a:off x="16792575" y="15049500"/>
          <a:ext cx="43243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3" name="正方形/長方形 452">
          <a:extLst>
            <a:ext uri="{FF2B5EF4-FFF2-40B4-BE49-F238E27FC236}">
              <a16:creationId xmlns:a16="http://schemas.microsoft.com/office/drawing/2014/main" xmlns="" id="{B785242A-BA68-4FCC-A2C7-F20FA56E369E}"/>
            </a:ext>
          </a:extLst>
        </xdr:cNvPr>
        <xdr:cNvSpPr/>
      </xdr:nvSpPr>
      <xdr:spPr>
        <a:xfrm>
          <a:off x="16919575" y="157099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4" name="正方形/長方形 453">
          <a:extLst>
            <a:ext uri="{FF2B5EF4-FFF2-40B4-BE49-F238E27FC236}">
              <a16:creationId xmlns:a16="http://schemas.microsoft.com/office/drawing/2014/main" xmlns="" id="{5050CDCB-C62C-4513-8BAF-B3A0BEEE866D}"/>
            </a:ext>
          </a:extLst>
        </xdr:cNvPr>
        <xdr:cNvSpPr/>
      </xdr:nvSpPr>
      <xdr:spPr>
        <a:xfrm>
          <a:off x="16919575" y="15913100"/>
          <a:ext cx="1352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5" name="正方形/長方形 454">
          <a:extLst>
            <a:ext uri="{FF2B5EF4-FFF2-40B4-BE49-F238E27FC236}">
              <a16:creationId xmlns:a16="http://schemas.microsoft.com/office/drawing/2014/main" xmlns="" id="{885DFB6F-EBA9-4E53-90BE-6C6F07867CD9}"/>
            </a:ext>
          </a:extLst>
        </xdr:cNvPr>
        <xdr:cNvSpPr/>
      </xdr:nvSpPr>
      <xdr:spPr>
        <a:xfrm>
          <a:off x="17821275" y="157099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6" name="正方形/長方形 455">
          <a:extLst>
            <a:ext uri="{FF2B5EF4-FFF2-40B4-BE49-F238E27FC236}">
              <a16:creationId xmlns:a16="http://schemas.microsoft.com/office/drawing/2014/main" xmlns="" id="{15AA3B5E-C9B5-40E1-939D-8C3CE1FFC41B}"/>
            </a:ext>
          </a:extLst>
        </xdr:cNvPr>
        <xdr:cNvSpPr/>
      </xdr:nvSpPr>
      <xdr:spPr>
        <a:xfrm>
          <a:off x="17821275" y="15913100"/>
          <a:ext cx="14097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7" name="正方形/長方形 456">
          <a:extLst>
            <a:ext uri="{FF2B5EF4-FFF2-40B4-BE49-F238E27FC236}">
              <a16:creationId xmlns:a16="http://schemas.microsoft.com/office/drawing/2014/main" xmlns="" id="{D16A832D-76DC-4CC7-9AA0-15F6388826C2}"/>
            </a:ext>
          </a:extLst>
        </xdr:cNvPr>
        <xdr:cNvSpPr/>
      </xdr:nvSpPr>
      <xdr:spPr>
        <a:xfrm>
          <a:off x="18875375" y="157099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8" name="正方形/長方形 457">
          <a:extLst>
            <a:ext uri="{FF2B5EF4-FFF2-40B4-BE49-F238E27FC236}">
              <a16:creationId xmlns:a16="http://schemas.microsoft.com/office/drawing/2014/main" xmlns="" id="{19B8A2B3-AE5B-4D3F-8AE0-0D5FC6924CC8}"/>
            </a:ext>
          </a:extLst>
        </xdr:cNvPr>
        <xdr:cNvSpPr/>
      </xdr:nvSpPr>
      <xdr:spPr>
        <a:xfrm>
          <a:off x="18875375" y="15913100"/>
          <a:ext cx="13843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9" name="正方形/長方形 458">
          <a:extLst>
            <a:ext uri="{FF2B5EF4-FFF2-40B4-BE49-F238E27FC236}">
              <a16:creationId xmlns:a16="http://schemas.microsoft.com/office/drawing/2014/main" xmlns="" id="{3234D2CA-F5FF-41A6-A8DF-4DC0120DA265}"/>
            </a:ext>
          </a:extLst>
        </xdr:cNvPr>
        <xdr:cNvSpPr/>
      </xdr:nvSpPr>
      <xdr:spPr>
        <a:xfrm>
          <a:off x="16792575" y="16192500"/>
          <a:ext cx="43243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0" name="テキスト ボックス 459">
          <a:extLst>
            <a:ext uri="{FF2B5EF4-FFF2-40B4-BE49-F238E27FC236}">
              <a16:creationId xmlns:a16="http://schemas.microsoft.com/office/drawing/2014/main" xmlns="" id="{239DA10A-1958-441F-BF2C-39F666F245A3}"/>
            </a:ext>
          </a:extLst>
        </xdr:cNvPr>
        <xdr:cNvSpPr txBox="1"/>
      </xdr:nvSpPr>
      <xdr:spPr>
        <a:xfrm>
          <a:off x="16754475"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61" name="直線コネクタ 460">
          <a:extLst>
            <a:ext uri="{FF2B5EF4-FFF2-40B4-BE49-F238E27FC236}">
              <a16:creationId xmlns:a16="http://schemas.microsoft.com/office/drawing/2014/main" xmlns="" id="{11192DFB-757F-4AB3-8F24-2E2D4682B0D3}"/>
            </a:ext>
          </a:extLst>
        </xdr:cNvPr>
        <xdr:cNvCxnSpPr/>
      </xdr:nvCxnSpPr>
      <xdr:spPr>
        <a:xfrm>
          <a:off x="16792575" y="18478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62" name="直線コネクタ 461">
          <a:extLst>
            <a:ext uri="{FF2B5EF4-FFF2-40B4-BE49-F238E27FC236}">
              <a16:creationId xmlns:a16="http://schemas.microsoft.com/office/drawing/2014/main" xmlns="" id="{5EB74007-568F-4A55-AA1A-5C8B344C6A77}"/>
            </a:ext>
          </a:extLst>
        </xdr:cNvPr>
        <xdr:cNvCxnSpPr/>
      </xdr:nvCxnSpPr>
      <xdr:spPr>
        <a:xfrm>
          <a:off x="16792575" y="180213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63" name="テキスト ボックス 462">
          <a:extLst>
            <a:ext uri="{FF2B5EF4-FFF2-40B4-BE49-F238E27FC236}">
              <a16:creationId xmlns:a16="http://schemas.microsoft.com/office/drawing/2014/main" xmlns="" id="{FEBFB953-DDE7-48F2-A6F6-60DBD9CCB8DE}"/>
            </a:ext>
          </a:extLst>
        </xdr:cNvPr>
        <xdr:cNvSpPr txBox="1"/>
      </xdr:nvSpPr>
      <xdr:spPr>
        <a:xfrm>
          <a:off x="16363496"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64" name="直線コネクタ 463">
          <a:extLst>
            <a:ext uri="{FF2B5EF4-FFF2-40B4-BE49-F238E27FC236}">
              <a16:creationId xmlns:a16="http://schemas.microsoft.com/office/drawing/2014/main" xmlns="" id="{63116B25-BBD6-480E-9635-9D18140E6C3E}"/>
            </a:ext>
          </a:extLst>
        </xdr:cNvPr>
        <xdr:cNvCxnSpPr/>
      </xdr:nvCxnSpPr>
      <xdr:spPr>
        <a:xfrm>
          <a:off x="16792575" y="175641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65" name="テキスト ボックス 464">
          <a:extLst>
            <a:ext uri="{FF2B5EF4-FFF2-40B4-BE49-F238E27FC236}">
              <a16:creationId xmlns:a16="http://schemas.microsoft.com/office/drawing/2014/main" xmlns="" id="{3A7A8D00-556D-47F8-B392-06F54F96B630}"/>
            </a:ext>
          </a:extLst>
        </xdr:cNvPr>
        <xdr:cNvSpPr txBox="1"/>
      </xdr:nvSpPr>
      <xdr:spPr>
        <a:xfrm>
          <a:off x="16363496"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66" name="直線コネクタ 465">
          <a:extLst>
            <a:ext uri="{FF2B5EF4-FFF2-40B4-BE49-F238E27FC236}">
              <a16:creationId xmlns:a16="http://schemas.microsoft.com/office/drawing/2014/main" xmlns="" id="{D2AFD841-7E3D-4249-9E4B-0F2F0EF3AC40}"/>
            </a:ext>
          </a:extLst>
        </xdr:cNvPr>
        <xdr:cNvCxnSpPr/>
      </xdr:nvCxnSpPr>
      <xdr:spPr>
        <a:xfrm>
          <a:off x="16792575" y="171069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67" name="テキスト ボックス 466">
          <a:extLst>
            <a:ext uri="{FF2B5EF4-FFF2-40B4-BE49-F238E27FC236}">
              <a16:creationId xmlns:a16="http://schemas.microsoft.com/office/drawing/2014/main" xmlns="" id="{60400C4C-85E8-4A2A-AB6F-45B6744C37F4}"/>
            </a:ext>
          </a:extLst>
        </xdr:cNvPr>
        <xdr:cNvSpPr txBox="1"/>
      </xdr:nvSpPr>
      <xdr:spPr>
        <a:xfrm>
          <a:off x="16363496"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68" name="直線コネクタ 467">
          <a:extLst>
            <a:ext uri="{FF2B5EF4-FFF2-40B4-BE49-F238E27FC236}">
              <a16:creationId xmlns:a16="http://schemas.microsoft.com/office/drawing/2014/main" xmlns="" id="{8DD8F8CE-CF4F-4BB8-8B52-A5D9F69B50B5}"/>
            </a:ext>
          </a:extLst>
        </xdr:cNvPr>
        <xdr:cNvCxnSpPr/>
      </xdr:nvCxnSpPr>
      <xdr:spPr>
        <a:xfrm>
          <a:off x="16792575" y="166497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69" name="テキスト ボックス 468">
          <a:extLst>
            <a:ext uri="{FF2B5EF4-FFF2-40B4-BE49-F238E27FC236}">
              <a16:creationId xmlns:a16="http://schemas.microsoft.com/office/drawing/2014/main" xmlns="" id="{4B39B9CA-49BD-4348-A380-F69FA63DCE17}"/>
            </a:ext>
          </a:extLst>
        </xdr:cNvPr>
        <xdr:cNvSpPr txBox="1"/>
      </xdr:nvSpPr>
      <xdr:spPr>
        <a:xfrm>
          <a:off x="16363496"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0" name="直線コネクタ 469">
          <a:extLst>
            <a:ext uri="{FF2B5EF4-FFF2-40B4-BE49-F238E27FC236}">
              <a16:creationId xmlns:a16="http://schemas.microsoft.com/office/drawing/2014/main" xmlns="" id="{55DDC7FB-1349-44BB-A748-1C624E0459AE}"/>
            </a:ext>
          </a:extLst>
        </xdr:cNvPr>
        <xdr:cNvCxnSpPr/>
      </xdr:nvCxnSpPr>
      <xdr:spPr>
        <a:xfrm>
          <a:off x="16792575" y="16192500"/>
          <a:ext cx="4286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71" name="テキスト ボックス 470">
          <a:extLst>
            <a:ext uri="{FF2B5EF4-FFF2-40B4-BE49-F238E27FC236}">
              <a16:creationId xmlns:a16="http://schemas.microsoft.com/office/drawing/2014/main" xmlns="" id="{80B9836A-06A6-4196-8DB8-96BED91F41DA}"/>
            </a:ext>
          </a:extLst>
        </xdr:cNvPr>
        <xdr:cNvSpPr txBox="1"/>
      </xdr:nvSpPr>
      <xdr:spPr>
        <a:xfrm>
          <a:off x="16363496"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72" name="【庁舎】&#10;一人当たり面積グラフ枠">
          <a:extLst>
            <a:ext uri="{FF2B5EF4-FFF2-40B4-BE49-F238E27FC236}">
              <a16:creationId xmlns:a16="http://schemas.microsoft.com/office/drawing/2014/main" xmlns="" id="{25C98752-31A2-4153-B62A-27EC1B172D97}"/>
            </a:ext>
          </a:extLst>
        </xdr:cNvPr>
        <xdr:cNvSpPr/>
      </xdr:nvSpPr>
      <xdr:spPr>
        <a:xfrm>
          <a:off x="16792575" y="16192500"/>
          <a:ext cx="43243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73" name="直線コネクタ 472">
          <a:extLst>
            <a:ext uri="{FF2B5EF4-FFF2-40B4-BE49-F238E27FC236}">
              <a16:creationId xmlns:a16="http://schemas.microsoft.com/office/drawing/2014/main" xmlns="" id="{6D9F53D2-17E1-48C4-BA19-74200976D181}"/>
            </a:ext>
          </a:extLst>
        </xdr:cNvPr>
        <xdr:cNvCxnSpPr/>
      </xdr:nvCxnSpPr>
      <xdr:spPr>
        <a:xfrm flipV="1">
          <a:off x="20322539" y="166773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74" name="【庁舎】&#10;一人当たり面積最小値テキスト">
          <a:extLst>
            <a:ext uri="{FF2B5EF4-FFF2-40B4-BE49-F238E27FC236}">
              <a16:creationId xmlns:a16="http://schemas.microsoft.com/office/drawing/2014/main" xmlns="" id="{D3DD03AC-C916-495E-A925-5552AAE62503}"/>
            </a:ext>
          </a:extLst>
        </xdr:cNvPr>
        <xdr:cNvSpPr txBox="1"/>
      </xdr:nvSpPr>
      <xdr:spPr>
        <a:xfrm>
          <a:off x="20412075" y="1792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75" name="直線コネクタ 474">
          <a:extLst>
            <a:ext uri="{FF2B5EF4-FFF2-40B4-BE49-F238E27FC236}">
              <a16:creationId xmlns:a16="http://schemas.microsoft.com/office/drawing/2014/main" xmlns="" id="{462C6DE3-C03B-4D7D-A90A-B3EC2CF9A36D}"/>
            </a:ext>
          </a:extLst>
        </xdr:cNvPr>
        <xdr:cNvCxnSpPr/>
      </xdr:nvCxnSpPr>
      <xdr:spPr>
        <a:xfrm>
          <a:off x="20234275" y="1792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76" name="【庁舎】&#10;一人当たり面積最大値テキスト">
          <a:extLst>
            <a:ext uri="{FF2B5EF4-FFF2-40B4-BE49-F238E27FC236}">
              <a16:creationId xmlns:a16="http://schemas.microsoft.com/office/drawing/2014/main" xmlns="" id="{587005A6-6876-40D8-9E0F-B0F27035653F}"/>
            </a:ext>
          </a:extLst>
        </xdr:cNvPr>
        <xdr:cNvSpPr txBox="1"/>
      </xdr:nvSpPr>
      <xdr:spPr>
        <a:xfrm>
          <a:off x="20412075" y="164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77" name="直線コネクタ 476">
          <a:extLst>
            <a:ext uri="{FF2B5EF4-FFF2-40B4-BE49-F238E27FC236}">
              <a16:creationId xmlns:a16="http://schemas.microsoft.com/office/drawing/2014/main" xmlns="" id="{A26B23BD-7B07-4927-9924-48139EA86180}"/>
            </a:ext>
          </a:extLst>
        </xdr:cNvPr>
        <xdr:cNvCxnSpPr/>
      </xdr:nvCxnSpPr>
      <xdr:spPr>
        <a:xfrm>
          <a:off x="20234275" y="1667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78" name="【庁舎】&#10;一人当たり面積平均値テキスト">
          <a:extLst>
            <a:ext uri="{FF2B5EF4-FFF2-40B4-BE49-F238E27FC236}">
              <a16:creationId xmlns:a16="http://schemas.microsoft.com/office/drawing/2014/main" xmlns="" id="{7834DC41-7EDA-493C-9322-F595EA629163}"/>
            </a:ext>
          </a:extLst>
        </xdr:cNvPr>
        <xdr:cNvSpPr txBox="1"/>
      </xdr:nvSpPr>
      <xdr:spPr>
        <a:xfrm>
          <a:off x="20412075" y="1770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79" name="フローチャート : 判断 478">
          <a:extLst>
            <a:ext uri="{FF2B5EF4-FFF2-40B4-BE49-F238E27FC236}">
              <a16:creationId xmlns:a16="http://schemas.microsoft.com/office/drawing/2014/main" xmlns="" id="{2D076A27-76CD-45E5-9ED8-14C22BC9DD1A}"/>
            </a:ext>
          </a:extLst>
        </xdr:cNvPr>
        <xdr:cNvSpPr/>
      </xdr:nvSpPr>
      <xdr:spPr>
        <a:xfrm>
          <a:off x="20272375" y="1772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8255</xdr:rowOff>
    </xdr:from>
    <xdr:to>
      <xdr:col>31</xdr:col>
      <xdr:colOff>85725</xdr:colOff>
      <xdr:row>107</xdr:row>
      <xdr:rowOff>109855</xdr:rowOff>
    </xdr:to>
    <xdr:sp macro="" textlink="">
      <xdr:nvSpPr>
        <xdr:cNvPr id="480" name="フローチャート : 判断 479">
          <a:extLst>
            <a:ext uri="{FF2B5EF4-FFF2-40B4-BE49-F238E27FC236}">
              <a16:creationId xmlns:a16="http://schemas.microsoft.com/office/drawing/2014/main" xmlns="" id="{7DEFF787-8C2B-4084-BD16-5A5030EC73B3}"/>
            </a:ext>
          </a:extLst>
        </xdr:cNvPr>
        <xdr:cNvSpPr/>
      </xdr:nvSpPr>
      <xdr:spPr>
        <a:xfrm>
          <a:off x="19504025" y="17781905"/>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100982</xdr:rowOff>
    </xdr:from>
    <xdr:ext cx="469744" cy="259045"/>
    <xdr:sp macro="" textlink="">
      <xdr:nvSpPr>
        <xdr:cNvPr id="481" name="n_1aveValue【庁舎】&#10;一人当たり面積">
          <a:extLst>
            <a:ext uri="{FF2B5EF4-FFF2-40B4-BE49-F238E27FC236}">
              <a16:creationId xmlns:a16="http://schemas.microsoft.com/office/drawing/2014/main" xmlns="" id="{2AA65F40-31EA-4AC5-A3CD-8D1EE8645F4D}"/>
            </a:ext>
          </a:extLst>
        </xdr:cNvPr>
        <xdr:cNvSpPr txBox="1"/>
      </xdr:nvSpPr>
      <xdr:spPr>
        <a:xfrm>
          <a:off x="19351702"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82" name="テキスト ボックス 481">
          <a:extLst>
            <a:ext uri="{FF2B5EF4-FFF2-40B4-BE49-F238E27FC236}">
              <a16:creationId xmlns:a16="http://schemas.microsoft.com/office/drawing/2014/main" xmlns="" id="{A007B427-3FF8-48B6-9139-3F0FE60CE6E4}"/>
            </a:ext>
          </a:extLst>
        </xdr:cNvPr>
        <xdr:cNvSpPr txBox="1"/>
      </xdr:nvSpPr>
      <xdr:spPr>
        <a:xfrm>
          <a:off x="201326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83" name="テキスト ボックス 482">
          <a:extLst>
            <a:ext uri="{FF2B5EF4-FFF2-40B4-BE49-F238E27FC236}">
              <a16:creationId xmlns:a16="http://schemas.microsoft.com/office/drawing/2014/main" xmlns="" id="{04456BDD-9A99-44E9-AA63-30C60420FECB}"/>
            </a:ext>
          </a:extLst>
        </xdr:cNvPr>
        <xdr:cNvSpPr txBox="1"/>
      </xdr:nvSpPr>
      <xdr:spPr>
        <a:xfrm>
          <a:off x="194087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84" name="テキスト ボックス 483">
          <a:extLst>
            <a:ext uri="{FF2B5EF4-FFF2-40B4-BE49-F238E27FC236}">
              <a16:creationId xmlns:a16="http://schemas.microsoft.com/office/drawing/2014/main" xmlns="" id="{99CEEEC5-F14C-405C-9696-66DEFFF11F65}"/>
            </a:ext>
          </a:extLst>
        </xdr:cNvPr>
        <xdr:cNvSpPr txBox="1"/>
      </xdr:nvSpPr>
      <xdr:spPr>
        <a:xfrm>
          <a:off x="1857692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85" name="テキスト ボックス 484">
          <a:extLst>
            <a:ext uri="{FF2B5EF4-FFF2-40B4-BE49-F238E27FC236}">
              <a16:creationId xmlns:a16="http://schemas.microsoft.com/office/drawing/2014/main" xmlns="" id="{5E46DA70-A215-458C-80B5-C13CBA5F816C}"/>
            </a:ext>
          </a:extLst>
        </xdr:cNvPr>
        <xdr:cNvSpPr txBox="1"/>
      </xdr:nvSpPr>
      <xdr:spPr>
        <a:xfrm>
          <a:off x="177450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6" name="テキスト ボックス 485">
          <a:extLst>
            <a:ext uri="{FF2B5EF4-FFF2-40B4-BE49-F238E27FC236}">
              <a16:creationId xmlns:a16="http://schemas.microsoft.com/office/drawing/2014/main" xmlns="" id="{2E4407E9-C2C7-4A08-8839-5DF8E289C6AC}"/>
            </a:ext>
          </a:extLst>
        </xdr:cNvPr>
        <xdr:cNvSpPr txBox="1"/>
      </xdr:nvSpPr>
      <xdr:spPr>
        <a:xfrm>
          <a:off x="16970375"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127584</xdr:rowOff>
    </xdr:from>
    <xdr:to>
      <xdr:col>32</xdr:col>
      <xdr:colOff>238125</xdr:colOff>
      <xdr:row>106</xdr:row>
      <xdr:rowOff>57734</xdr:rowOff>
    </xdr:to>
    <xdr:sp macro="" textlink="">
      <xdr:nvSpPr>
        <xdr:cNvPr id="487" name="円/楕円 486">
          <a:extLst>
            <a:ext uri="{FF2B5EF4-FFF2-40B4-BE49-F238E27FC236}">
              <a16:creationId xmlns:a16="http://schemas.microsoft.com/office/drawing/2014/main" xmlns="" id="{9ACA1123-DCEF-4CA5-A6B8-729201634429}"/>
            </a:ext>
          </a:extLst>
        </xdr:cNvPr>
        <xdr:cNvSpPr/>
      </xdr:nvSpPr>
      <xdr:spPr>
        <a:xfrm>
          <a:off x="20272375" y="175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150461</xdr:rowOff>
    </xdr:from>
    <xdr:ext cx="469744" cy="259045"/>
    <xdr:sp macro="" textlink="">
      <xdr:nvSpPr>
        <xdr:cNvPr id="488" name="【庁舎】&#10;一人当たり面積該当値テキスト">
          <a:extLst>
            <a:ext uri="{FF2B5EF4-FFF2-40B4-BE49-F238E27FC236}">
              <a16:creationId xmlns:a16="http://schemas.microsoft.com/office/drawing/2014/main" xmlns="" id="{27CA31AC-6EB6-4936-A8B5-EBEB2CF8D6A2}"/>
            </a:ext>
          </a:extLst>
        </xdr:cNvPr>
        <xdr:cNvSpPr txBox="1"/>
      </xdr:nvSpPr>
      <xdr:spPr>
        <a:xfrm>
          <a:off x="20412075" y="174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131927</xdr:rowOff>
    </xdr:from>
    <xdr:to>
      <xdr:col>31</xdr:col>
      <xdr:colOff>85725</xdr:colOff>
      <xdr:row>106</xdr:row>
      <xdr:rowOff>62077</xdr:rowOff>
    </xdr:to>
    <xdr:sp macro="" textlink="">
      <xdr:nvSpPr>
        <xdr:cNvPr id="489" name="円/楕円 488">
          <a:extLst>
            <a:ext uri="{FF2B5EF4-FFF2-40B4-BE49-F238E27FC236}">
              <a16:creationId xmlns:a16="http://schemas.microsoft.com/office/drawing/2014/main" xmlns="" id="{31A04D4F-AB15-4777-8C3E-DE2F23369E5F}"/>
            </a:ext>
          </a:extLst>
        </xdr:cNvPr>
        <xdr:cNvSpPr/>
      </xdr:nvSpPr>
      <xdr:spPr>
        <a:xfrm>
          <a:off x="19504025" y="1756267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6934</xdr:rowOff>
    </xdr:from>
    <xdr:to>
      <xdr:col>32</xdr:col>
      <xdr:colOff>187325</xdr:colOff>
      <xdr:row>106</xdr:row>
      <xdr:rowOff>11277</xdr:rowOff>
    </xdr:to>
    <xdr:cxnSp macro="">
      <xdr:nvCxnSpPr>
        <xdr:cNvPr id="490" name="直線コネクタ 489">
          <a:extLst>
            <a:ext uri="{FF2B5EF4-FFF2-40B4-BE49-F238E27FC236}">
              <a16:creationId xmlns:a16="http://schemas.microsoft.com/office/drawing/2014/main" xmlns="" id="{71EE3C96-1125-4D2D-A127-44EAD6F19B97}"/>
            </a:ext>
          </a:extLst>
        </xdr:cNvPr>
        <xdr:cNvCxnSpPr/>
      </xdr:nvCxnSpPr>
      <xdr:spPr>
        <a:xfrm flipV="1">
          <a:off x="19542125" y="17609134"/>
          <a:ext cx="78105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78604</xdr:rowOff>
    </xdr:from>
    <xdr:ext cx="469744" cy="259045"/>
    <xdr:sp macro="" textlink="">
      <xdr:nvSpPr>
        <xdr:cNvPr id="491" name="n_1mainValue【庁舎】&#10;一人当たり面積">
          <a:extLst>
            <a:ext uri="{FF2B5EF4-FFF2-40B4-BE49-F238E27FC236}">
              <a16:creationId xmlns:a16="http://schemas.microsoft.com/office/drawing/2014/main" xmlns="" id="{00C66ABD-30FA-48E6-B647-2443BDB895A0}"/>
            </a:ext>
          </a:extLst>
        </xdr:cNvPr>
        <xdr:cNvSpPr txBox="1"/>
      </xdr:nvSpPr>
      <xdr:spPr>
        <a:xfrm>
          <a:off x="19351702" y="173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92" name="正方形/長方形 491">
          <a:extLst>
            <a:ext uri="{FF2B5EF4-FFF2-40B4-BE49-F238E27FC236}">
              <a16:creationId xmlns:a16="http://schemas.microsoft.com/office/drawing/2014/main" xmlns="" id="{3F709530-3DFF-4D29-A8D4-B4C91055D12F}"/>
            </a:ext>
          </a:extLst>
        </xdr:cNvPr>
        <xdr:cNvSpPr/>
      </xdr:nvSpPr>
      <xdr:spPr>
        <a:xfrm>
          <a:off x="701675" y="18859500"/>
          <a:ext cx="2041525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93" name="正方形/長方形 492">
          <a:extLst>
            <a:ext uri="{FF2B5EF4-FFF2-40B4-BE49-F238E27FC236}">
              <a16:creationId xmlns:a16="http://schemas.microsoft.com/office/drawing/2014/main" xmlns="" id="{7C7F6907-979E-4401-A949-3F71D7443FCC}"/>
            </a:ext>
          </a:extLst>
        </xdr:cNvPr>
        <xdr:cNvSpPr/>
      </xdr:nvSpPr>
      <xdr:spPr>
        <a:xfrm>
          <a:off x="701675" y="18923000"/>
          <a:ext cx="35623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94" name="テキスト ボックス 493">
          <a:extLst>
            <a:ext uri="{FF2B5EF4-FFF2-40B4-BE49-F238E27FC236}">
              <a16:creationId xmlns:a16="http://schemas.microsoft.com/office/drawing/2014/main" xmlns="" id="{6050F23E-7E57-4EC2-81FC-8A8A62D426C7}"/>
            </a:ext>
          </a:extLst>
        </xdr:cNvPr>
        <xdr:cNvSpPr txBox="1"/>
      </xdr:nvSpPr>
      <xdr:spPr>
        <a:xfrm>
          <a:off x="777875" y="19177000"/>
          <a:ext cx="2025015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各施設とも類似団体内、県及び全国平均と比較し、有形固定資産減価償却率は低い数値となっている。有形固定資産減価償却率が高い施設は、保健センターであり、庁舎については類似団体内と全国平均は低い数値となっているが、沖縄県の平均を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今後は、公共施設等総合管理計画に基づき適切な補修等を実施し、施設の長寿命化に努め老朽化対策に取組んでいく。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毎年の人口減少に加え、高齢化率が高い状況が続いており（平成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月末</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の高齢化率）、村内に中心となる産業が少なく、若者も少ないので、財政基盤が弱く以前として類似団体を大きく下回っている。今後は活気のあるむらづくりを展開することに重点を置き、歳出削減や事業計画にのっとた公共施設の計画的な補修・改修等に努め、行政経費の削減・効率化を図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xmlns=""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xmlns=""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xmlns=""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8255</xdr:rowOff>
    </xdr:from>
    <xdr:to>
      <xdr:col>7</xdr:col>
      <xdr:colOff>152400</xdr:colOff>
      <xdr:row>44</xdr:row>
      <xdr:rowOff>8255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114800" y="7552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a:extLst>
            <a:ext uri="{FF2B5EF4-FFF2-40B4-BE49-F238E27FC236}">
              <a16:creationId xmlns:a16="http://schemas.microsoft.com/office/drawing/2014/main" xmlns="" id="{00000000-0008-0000-0300-000040000000}"/>
            </a:ext>
          </a:extLst>
        </xdr:cNvPr>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xmlns=""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8255</xdr:rowOff>
    </xdr:from>
    <xdr:to>
      <xdr:col>6</xdr:col>
      <xdr:colOff>0</xdr:colOff>
      <xdr:row>44</xdr:row>
      <xdr:rowOff>8255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3225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62547</xdr:rowOff>
    </xdr:from>
    <xdr:to>
      <xdr:col>6</xdr:col>
      <xdr:colOff>50800</xdr:colOff>
      <xdr:row>43</xdr:row>
      <xdr:rowOff>164147</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064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2874</xdr:rowOff>
    </xdr:from>
    <xdr:ext cx="7366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3733800" y="720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8255</xdr:rowOff>
    </xdr:from>
    <xdr:to>
      <xdr:col>4</xdr:col>
      <xdr:colOff>482600</xdr:colOff>
      <xdr:row>44</xdr:row>
      <xdr:rowOff>8255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2336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68580</xdr:rowOff>
    </xdr:from>
    <xdr:to>
      <xdr:col>4</xdr:col>
      <xdr:colOff>533400</xdr:colOff>
      <xdr:row>43</xdr:row>
      <xdr:rowOff>170180</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8907</xdr:rowOff>
    </xdr:from>
    <xdr:ext cx="7620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8255</xdr:rowOff>
    </xdr:from>
    <xdr:to>
      <xdr:col>3</xdr:col>
      <xdr:colOff>279400</xdr:colOff>
      <xdr:row>44</xdr:row>
      <xdr:rowOff>8255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1447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68580</xdr:rowOff>
    </xdr:from>
    <xdr:to>
      <xdr:col>3</xdr:col>
      <xdr:colOff>330200</xdr:colOff>
      <xdr:row>43</xdr:row>
      <xdr:rowOff>170180</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8907</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62547</xdr:rowOff>
    </xdr:from>
    <xdr:to>
      <xdr:col>2</xdr:col>
      <xdr:colOff>127000</xdr:colOff>
      <xdr:row>43</xdr:row>
      <xdr:rowOff>164147</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2874</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128905</xdr:rowOff>
    </xdr:from>
    <xdr:to>
      <xdr:col>7</xdr:col>
      <xdr:colOff>203200</xdr:colOff>
      <xdr:row>44</xdr:row>
      <xdr:rowOff>59055</xdr:rowOff>
    </xdr:to>
    <xdr:sp macro="" textlink="">
      <xdr:nvSpPr>
        <xdr:cNvPr id="82" name="円/楕円 81">
          <a:extLst>
            <a:ext uri="{FF2B5EF4-FFF2-40B4-BE49-F238E27FC236}">
              <a16:creationId xmlns:a16="http://schemas.microsoft.com/office/drawing/2014/main" xmlns="" id="{00000000-0008-0000-0300-000052000000}"/>
            </a:ext>
          </a:extLst>
        </xdr:cNvPr>
        <xdr:cNvSpPr/>
      </xdr:nvSpPr>
      <xdr:spPr>
        <a:xfrm>
          <a:off x="49022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24782</xdr:rowOff>
    </xdr:from>
    <xdr:ext cx="762000" cy="259045"/>
    <xdr:sp macro="" textlink="">
      <xdr:nvSpPr>
        <xdr:cNvPr id="83" name="財政力該当値テキスト">
          <a:extLst>
            <a:ext uri="{FF2B5EF4-FFF2-40B4-BE49-F238E27FC236}">
              <a16:creationId xmlns:a16="http://schemas.microsoft.com/office/drawing/2014/main" xmlns="" id="{00000000-0008-0000-0300-000053000000}"/>
            </a:ext>
          </a:extLst>
        </xdr:cNvPr>
        <xdr:cNvSpPr txBox="1"/>
      </xdr:nvSpPr>
      <xdr:spPr>
        <a:xfrm>
          <a:off x="5041900" y="739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128905</xdr:rowOff>
    </xdr:from>
    <xdr:to>
      <xdr:col>6</xdr:col>
      <xdr:colOff>50800</xdr:colOff>
      <xdr:row>44</xdr:row>
      <xdr:rowOff>59055</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064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43832</xdr:rowOff>
    </xdr:from>
    <xdr:ext cx="7366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733800" y="758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128905</xdr:rowOff>
    </xdr:from>
    <xdr:to>
      <xdr:col>4</xdr:col>
      <xdr:colOff>533400</xdr:colOff>
      <xdr:row>44</xdr:row>
      <xdr:rowOff>59055</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3175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43832</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844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128905</xdr:rowOff>
    </xdr:from>
    <xdr:to>
      <xdr:col>3</xdr:col>
      <xdr:colOff>330200</xdr:colOff>
      <xdr:row>44</xdr:row>
      <xdr:rowOff>59055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2286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43832</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955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128905</xdr:rowOff>
    </xdr:from>
    <xdr:to>
      <xdr:col>2</xdr:col>
      <xdr:colOff>127000</xdr:colOff>
      <xdr:row>44</xdr:row>
      <xdr:rowOff>59055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1397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43832</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066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７ポイント</a:t>
          </a:r>
          <a:r>
            <a:rPr kumimoji="1" lang="ja-JP" altLang="ja-JP" sz="1100">
              <a:solidFill>
                <a:schemeClr val="dk1"/>
              </a:solidFill>
              <a:effectLst/>
              <a:latin typeface="+mn-lt"/>
              <a:ea typeface="+mn-ea"/>
              <a:cs typeface="+mn-cs"/>
            </a:rPr>
            <a:t>改善し、９</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となり、１００ポイントを超える財政の硬直化状態は改善しつつあるが、依然として８０ポイント以上の数値を示しており財政構造の弾力性が低い状況である。全国市町村平均及び沖縄県市町村平均を大きく上回っている状況であるので、今後とも義務的経費の削減に努め、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xmlns=""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a:extLst>
            <a:ext uri="{FF2B5EF4-FFF2-40B4-BE49-F238E27FC236}">
              <a16:creationId xmlns:a16="http://schemas.microsoft.com/office/drawing/2014/main" xmlns=""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117475</xdr:rowOff>
    </xdr:from>
    <xdr:to>
      <xdr:col>7</xdr:col>
      <xdr:colOff>152400</xdr:colOff>
      <xdr:row>65</xdr:row>
      <xdr:rowOff>20744</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flipV="1">
          <a:off x="4953000" y="9890125"/>
          <a:ext cx="0" cy="1274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164271</xdr:rowOff>
    </xdr:from>
    <xdr:ext cx="762000" cy="259045"/>
    <xdr:sp macro="" textlink="">
      <xdr:nvSpPr>
        <xdr:cNvPr id="122" name="財政構造の弾力性最小値テキスト">
          <a:extLst>
            <a:ext uri="{FF2B5EF4-FFF2-40B4-BE49-F238E27FC236}">
              <a16:creationId xmlns:a16="http://schemas.microsoft.com/office/drawing/2014/main" xmlns="" id="{00000000-0008-0000-0300-00007A000000}"/>
            </a:ext>
          </a:extLst>
        </xdr:cNvPr>
        <xdr:cNvSpPr txBox="1"/>
      </xdr:nvSpPr>
      <xdr:spPr>
        <a:xfrm>
          <a:off x="5041900" y="111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65</xdr:row>
      <xdr:rowOff>20744</xdr:rowOff>
    </xdr:from>
    <xdr:to>
      <xdr:col>7</xdr:col>
      <xdr:colOff>241300</xdr:colOff>
      <xdr:row>65</xdr:row>
      <xdr:rowOff>20744</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111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32402</xdr:rowOff>
    </xdr:from>
    <xdr:ext cx="762000" cy="259045"/>
    <xdr:sp macro="" textlink="">
      <xdr:nvSpPr>
        <xdr:cNvPr id="124" name="財政構造の弾力性最大値テキスト">
          <a:extLst>
            <a:ext uri="{FF2B5EF4-FFF2-40B4-BE49-F238E27FC236}">
              <a16:creationId xmlns:a16="http://schemas.microsoft.com/office/drawing/2014/main" xmlns="" id="{00000000-0008-0000-0300-00007C000000}"/>
            </a:ext>
          </a:extLst>
        </xdr:cNvPr>
        <xdr:cNvSpPr txBox="1"/>
      </xdr:nvSpPr>
      <xdr:spPr>
        <a:xfrm>
          <a:off x="5041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57</xdr:row>
      <xdr:rowOff>117475</xdr:rowOff>
    </xdr:from>
    <xdr:to>
      <xdr:col>7</xdr:col>
      <xdr:colOff>241300</xdr:colOff>
      <xdr:row>57</xdr:row>
      <xdr:rowOff>117475</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95673</xdr:rowOff>
    </xdr:from>
    <xdr:to>
      <xdr:col>7</xdr:col>
      <xdr:colOff>152400</xdr:colOff>
      <xdr:row>64</xdr:row>
      <xdr:rowOff>164042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114800" y="11068473"/>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123842</xdr:rowOff>
    </xdr:from>
    <xdr:ext cx="762000" cy="259045"/>
    <xdr:sp macro="" textlink="">
      <xdr:nvSpPr>
        <xdr:cNvPr id="127" name="財政構造の弾力性平均値テキスト">
          <a:extLst>
            <a:ext uri="{FF2B5EF4-FFF2-40B4-BE49-F238E27FC236}">
              <a16:creationId xmlns:a16="http://schemas.microsoft.com/office/drawing/2014/main" xmlns="" id="{00000000-0008-0000-0300-00007F000000}"/>
            </a:ext>
          </a:extLst>
        </xdr:cNvPr>
        <xdr:cNvSpPr txBox="1"/>
      </xdr:nvSpPr>
      <xdr:spPr>
        <a:xfrm>
          <a:off x="5041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107315</xdr:rowOff>
    </xdr:from>
    <xdr:to>
      <xdr:col>7</xdr:col>
      <xdr:colOff>203200</xdr:colOff>
      <xdr:row>61</xdr:row>
      <xdr:rowOff>37465</xdr:rowOff>
    </xdr:to>
    <xdr:sp macro="" textlink="">
      <xdr:nvSpPr>
        <xdr:cNvPr id="128" name="フローチャート : 判断 127">
          <a:extLst>
            <a:ext uri="{FF2B5EF4-FFF2-40B4-BE49-F238E27FC236}">
              <a16:creationId xmlns:a16="http://schemas.microsoft.com/office/drawing/2014/main" xmlns="" id="{00000000-0008-0000-0300-000080000000}"/>
            </a:ext>
          </a:extLst>
        </xdr:cNvPr>
        <xdr:cNvSpPr/>
      </xdr:nvSpPr>
      <xdr:spPr>
        <a:xfrm>
          <a:off x="4902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164042</xdr:rowOff>
    </xdr:from>
    <xdr:to>
      <xdr:col>6</xdr:col>
      <xdr:colOff>0</xdr:colOff>
      <xdr:row>66</xdr:row>
      <xdr:rowOff>162983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3225800" y="1113684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30904</xdr:rowOff>
    </xdr:from>
    <xdr:to>
      <xdr:col>6</xdr:col>
      <xdr:colOff>50800</xdr:colOff>
      <xdr:row>60</xdr:row>
      <xdr:rowOff>132504</xdr:rowOff>
    </xdr:to>
    <xdr:sp macro="" textlink="">
      <xdr:nvSpPr>
        <xdr:cNvPr id="130" name="フローチャート : 判断 129">
          <a:extLst>
            <a:ext uri="{FF2B5EF4-FFF2-40B4-BE49-F238E27FC236}">
              <a16:creationId xmlns:a16="http://schemas.microsoft.com/office/drawing/2014/main" xmlns="" id="{00000000-0008-0000-0300-000082000000}"/>
            </a:ext>
          </a:extLst>
        </xdr:cNvPr>
        <xdr:cNvSpPr/>
      </xdr:nvSpPr>
      <xdr:spPr>
        <a:xfrm>
          <a:off x="4064000" y="1031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142681</xdr:rowOff>
    </xdr:from>
    <xdr:ext cx="736600" cy="259045"/>
    <xdr:sp macro="" textlink="">
      <xdr:nvSpPr>
        <xdr:cNvPr id="131" name="テキスト ボックス 130">
          <a:extLst>
            <a:ext uri="{FF2B5EF4-FFF2-40B4-BE49-F238E27FC236}">
              <a16:creationId xmlns:a16="http://schemas.microsoft.com/office/drawing/2014/main" xmlns="" id="{00000000-0008-0000-0300-000083000000}"/>
            </a:ext>
          </a:extLst>
        </xdr:cNvPr>
        <xdr:cNvSpPr txBox="1"/>
      </xdr:nvSpPr>
      <xdr:spPr>
        <a:xfrm>
          <a:off x="3733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130810</xdr:rowOff>
    </xdr:from>
    <xdr:to>
      <xdr:col>4</xdr:col>
      <xdr:colOff>482600</xdr:colOff>
      <xdr:row>66</xdr:row>
      <xdr:rowOff>162983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2336800" y="114465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131445</xdr:rowOff>
    </xdr:from>
    <xdr:to>
      <xdr:col>4</xdr:col>
      <xdr:colOff>533400</xdr:colOff>
      <xdr:row>61</xdr:row>
      <xdr:rowOff>61595</xdr:rowOff>
    </xdr:to>
    <xdr:sp macro="" textlink="">
      <xdr:nvSpPr>
        <xdr:cNvPr id="133" name="フローチャート : 判断 132">
          <a:extLst>
            <a:ext uri="{FF2B5EF4-FFF2-40B4-BE49-F238E27FC236}">
              <a16:creationId xmlns:a16="http://schemas.microsoft.com/office/drawing/2014/main" xmlns="" id="{00000000-0008-0000-0300-000085000000}"/>
            </a:ext>
          </a:extLst>
        </xdr:cNvPr>
        <xdr:cNvSpPr/>
      </xdr:nvSpPr>
      <xdr:spPr>
        <a:xfrm>
          <a:off x="3175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71772</xdr:rowOff>
    </xdr:from>
    <xdr:ext cx="7620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130810</xdr:rowOff>
    </xdr:from>
    <xdr:to>
      <xdr:col>3</xdr:col>
      <xdr:colOff>279400</xdr:colOff>
      <xdr:row>67</xdr:row>
      <xdr:rowOff>19685</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1447800" y="114465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2752</xdr:rowOff>
    </xdr:from>
    <xdr:to>
      <xdr:col>3</xdr:col>
      <xdr:colOff>330200</xdr:colOff>
      <xdr:row>60</xdr:row>
      <xdr:rowOff>104352</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2286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114529</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955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1397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44873</xdr:rowOff>
    </xdr:from>
    <xdr:to>
      <xdr:col>7</xdr:col>
      <xdr:colOff>203200</xdr:colOff>
      <xdr:row>64</xdr:row>
      <xdr:rowOff>146473</xdr:rowOff>
    </xdr:to>
    <xdr:sp macro="" textlink="">
      <xdr:nvSpPr>
        <xdr:cNvPr id="145" name="円/楕円 144">
          <a:extLst>
            <a:ext uri="{FF2B5EF4-FFF2-40B4-BE49-F238E27FC236}">
              <a16:creationId xmlns:a16="http://schemas.microsoft.com/office/drawing/2014/main" xmlns="" id="{00000000-0008-0000-0300-000091000000}"/>
            </a:ext>
          </a:extLst>
        </xdr:cNvPr>
        <xdr:cNvSpPr/>
      </xdr:nvSpPr>
      <xdr:spPr>
        <a:xfrm>
          <a:off x="49022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112200</xdr:rowOff>
    </xdr:from>
    <xdr:ext cx="762000" cy="259045"/>
    <xdr:sp macro="" textlink="">
      <xdr:nvSpPr>
        <xdr:cNvPr id="146" name="財政構造の弾力性該当値テキスト">
          <a:extLst>
            <a:ext uri="{FF2B5EF4-FFF2-40B4-BE49-F238E27FC236}">
              <a16:creationId xmlns:a16="http://schemas.microsoft.com/office/drawing/2014/main" xmlns="" id="{00000000-0008-0000-0300-000092000000}"/>
            </a:ext>
          </a:extLst>
        </xdr:cNvPr>
        <xdr:cNvSpPr txBox="1"/>
      </xdr:nvSpPr>
      <xdr:spPr>
        <a:xfrm>
          <a:off x="5041900" y="1091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112183</xdr:rowOff>
    </xdr:from>
    <xdr:to>
      <xdr:col>4</xdr:col>
      <xdr:colOff>533400</xdr:colOff>
      <xdr:row>67</xdr:row>
      <xdr:rowOff>42333</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3175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27110</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844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80010</xdr:rowOff>
    </xdr:from>
    <xdr:to>
      <xdr:col>3</xdr:col>
      <xdr:colOff>330200</xdr:colOff>
      <xdr:row>67</xdr:row>
      <xdr:rowOff>10160</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166387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140335</xdr:rowOff>
    </xdr:from>
    <xdr:to>
      <xdr:col>2</xdr:col>
      <xdr:colOff>127000</xdr:colOff>
      <xdr:row>67</xdr:row>
      <xdr:rowOff>70485</xdr:rowOff>
    </xdr:to>
    <xdr:sp macro="" textlink="">
      <xdr:nvSpPr>
        <xdr:cNvPr id="153" name="円/楕円 152">
          <a:extLst>
            <a:ext uri="{FF2B5EF4-FFF2-40B4-BE49-F238E27FC236}">
              <a16:creationId xmlns:a16="http://schemas.microsoft.com/office/drawing/2014/main" xmlns="" id="{00000000-0008-0000-0300-000099000000}"/>
            </a:ext>
          </a:extLst>
        </xdr:cNvPr>
        <xdr:cNvSpPr/>
      </xdr:nvSpPr>
      <xdr:spPr>
        <a:xfrm>
          <a:off x="1397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55262</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066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a:extLst>
            <a:ext uri="{FF2B5EF4-FFF2-40B4-BE49-F238E27FC236}">
              <a16:creationId xmlns:a16="http://schemas.microsoft.com/office/drawing/2014/main" xmlns=""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[1,211,387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類似団体平均に比べ３．</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倍と高くなっているのは、主に人件費を要因としており、「人口千人当たり職員数」をみても分かるとおり類似団体平均より職員数が多くなっているためである。今後とも職員の定員管理の適正化を図り、人件費の削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a:extLst>
            <a:ext uri="{FF2B5EF4-FFF2-40B4-BE49-F238E27FC236}">
              <a16:creationId xmlns:a16="http://schemas.microsoft.com/office/drawing/2014/main" xmlns=""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6" name="人件費・物件費等の状況最小値テキスト">
          <a:extLst>
            <a:ext uri="{FF2B5EF4-FFF2-40B4-BE49-F238E27FC236}">
              <a16:creationId xmlns:a16="http://schemas.microsoft.com/office/drawing/2014/main" xmlns="" id="{00000000-0008-0000-0300-0000BA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8" name="人件費・物件費等の状況最大値テキスト">
          <a:extLst>
            <a:ext uri="{FF2B5EF4-FFF2-40B4-BE49-F238E27FC236}">
              <a16:creationId xmlns:a16="http://schemas.microsoft.com/office/drawing/2014/main" xmlns="" id="{00000000-0008-0000-0300-0000BC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47555</xdr:rowOff>
    </xdr:from>
    <xdr:to>
      <xdr:col>7</xdr:col>
      <xdr:colOff>152400</xdr:colOff>
      <xdr:row>90</xdr:row>
      <xdr:rowOff>44619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114800" y="15135155"/>
          <a:ext cx="838200" cy="3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91" name="人件費・物件費等の状況平均値テキスト">
          <a:extLst>
            <a:ext uri="{FF2B5EF4-FFF2-40B4-BE49-F238E27FC236}">
              <a16:creationId xmlns:a16="http://schemas.microsoft.com/office/drawing/2014/main" xmlns="" id="{00000000-0008-0000-0300-0000BF000000}"/>
            </a:ext>
          </a:extLst>
        </xdr:cNvPr>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89013</xdr:rowOff>
    </xdr:from>
    <xdr:to>
      <xdr:col>6</xdr:col>
      <xdr:colOff>0</xdr:colOff>
      <xdr:row>90</xdr:row>
      <xdr:rowOff>44619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3225800" y="15005163"/>
          <a:ext cx="889000" cy="4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4" name="フローチャート : 判断 193">
          <a:extLst>
            <a:ext uri="{FF2B5EF4-FFF2-40B4-BE49-F238E27FC236}">
              <a16:creationId xmlns:a16="http://schemas.microsoft.com/office/drawing/2014/main" xmlns="" id="{00000000-0008-0000-0300-0000C2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5" name="テキスト ボックス 194">
          <a:extLst>
            <a:ext uri="{FF2B5EF4-FFF2-40B4-BE49-F238E27FC236}">
              <a16:creationId xmlns:a16="http://schemas.microsoft.com/office/drawing/2014/main" xmlns="" id="{00000000-0008-0000-0300-0000C3000000}"/>
            </a:ext>
          </a:extLst>
        </xdr:cNvPr>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130332</xdr:rowOff>
    </xdr:from>
    <xdr:to>
      <xdr:col>4</xdr:col>
      <xdr:colOff>482600</xdr:colOff>
      <xdr:row>87</xdr:row>
      <xdr:rowOff>89013</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2336800" y="14875032"/>
          <a:ext cx="889000" cy="1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197" name="フローチャート : 判断 196">
          <a:extLst>
            <a:ext uri="{FF2B5EF4-FFF2-40B4-BE49-F238E27FC236}">
              <a16:creationId xmlns:a16="http://schemas.microsoft.com/office/drawing/2014/main" xmlns="" id="{00000000-0008-0000-0300-0000C5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111232</xdr:rowOff>
    </xdr:from>
    <xdr:to>
      <xdr:col>3</xdr:col>
      <xdr:colOff>279400</xdr:colOff>
      <xdr:row>86</xdr:row>
      <xdr:rowOff>130332</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1447800" y="14855932"/>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2" name="フローチャート : 判断 201">
          <a:extLst>
            <a:ext uri="{FF2B5EF4-FFF2-40B4-BE49-F238E27FC236}">
              <a16:creationId xmlns:a16="http://schemas.microsoft.com/office/drawing/2014/main" xmlns="" id="{00000000-0008-0000-0300-0000CA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168205</xdr:rowOff>
    </xdr:from>
    <xdr:to>
      <xdr:col>7</xdr:col>
      <xdr:colOff>203200</xdr:colOff>
      <xdr:row>88</xdr:row>
      <xdr:rowOff>98355</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902200" y="150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140282</xdr:rowOff>
    </xdr:from>
    <xdr:ext cx="762000" cy="259045"/>
    <xdr:sp macro="" textlink="">
      <xdr:nvSpPr>
        <xdr:cNvPr id="210" name="人件費・物件費等の状況該当値テキスト">
          <a:extLst>
            <a:ext uri="{FF2B5EF4-FFF2-40B4-BE49-F238E27FC236}">
              <a16:creationId xmlns:a16="http://schemas.microsoft.com/office/drawing/2014/main" xmlns="" id="{00000000-0008-0000-0300-0000D2000000}"/>
            </a:ext>
          </a:extLst>
        </xdr:cNvPr>
        <xdr:cNvSpPr txBox="1"/>
      </xdr:nvSpPr>
      <xdr:spPr>
        <a:xfrm>
          <a:off x="5041900" y="1505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1,211,387</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165269</xdr:rowOff>
    </xdr:from>
    <xdr:to>
      <xdr:col>6</xdr:col>
      <xdr:colOff>50800</xdr:colOff>
      <xdr:row>90</xdr:row>
      <xdr:rowOff>95419</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4064000" y="15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80196</xdr:rowOff>
    </xdr:from>
    <xdr:ext cx="7366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733800" y="15510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1,507,252</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38213</xdr:rowOff>
    </xdr:from>
    <xdr:to>
      <xdr:col>4</xdr:col>
      <xdr:colOff>533400</xdr:colOff>
      <xdr:row>87</xdr:row>
      <xdr:rowOff>139813</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3175000" y="14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124590</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844800" y="150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1,098,256</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79532</xdr:rowOff>
    </xdr:from>
    <xdr:to>
      <xdr:col>3</xdr:col>
      <xdr:colOff>330200</xdr:colOff>
      <xdr:row>87</xdr:row>
      <xdr:rowOff>9682</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2286000" y="148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165909</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955800" y="1491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985,005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60432</xdr:rowOff>
    </xdr:from>
    <xdr:to>
      <xdr:col>2</xdr:col>
      <xdr:colOff>127000</xdr:colOff>
      <xdr:row>86</xdr:row>
      <xdr:rowOff>162032</xdr:rowOff>
    </xdr:to>
    <xdr:sp macro="" textlink="">
      <xdr:nvSpPr>
        <xdr:cNvPr id="217" name="円/楕円 216">
          <a:extLst>
            <a:ext uri="{FF2B5EF4-FFF2-40B4-BE49-F238E27FC236}">
              <a16:creationId xmlns:a16="http://schemas.microsoft.com/office/drawing/2014/main" xmlns="" id="{00000000-0008-0000-0300-0000D9000000}"/>
            </a:ext>
          </a:extLst>
        </xdr:cNvPr>
        <xdr:cNvSpPr/>
      </xdr:nvSpPr>
      <xdr:spPr>
        <a:xfrm>
          <a:off x="1397000" y="148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146809</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066800" y="1489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a:extLst>
            <a:ext uri="{FF2B5EF4-FFF2-40B4-BE49-F238E27FC236}">
              <a16:creationId xmlns:a16="http://schemas.microsoft.com/office/drawing/2014/main" xmlns=""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前年度に比べ３．４</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上昇したが、依然として全国町村平均を下回っている。今後とも給与の見直しや職員手当の適正化により給与の適正化に努める。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xmlns=""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8" name="給与水準   （国との比較）最小値テキスト">
          <a:extLst>
            <a:ext uri="{FF2B5EF4-FFF2-40B4-BE49-F238E27FC236}">
              <a16:creationId xmlns:a16="http://schemas.microsoft.com/office/drawing/2014/main" xmlns="" id="{00000000-0008-0000-0300-0000F8000000}"/>
            </a:ext>
          </a:extLst>
        </xdr:cNvPr>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0" name="給与水準   （国との比較）最大値テキスト">
          <a:extLst>
            <a:ext uri="{FF2B5EF4-FFF2-40B4-BE49-F238E27FC236}">
              <a16:creationId xmlns:a16="http://schemas.microsoft.com/office/drawing/2014/main" xmlns="" id="{00000000-0008-0000-0300-0000FA000000}"/>
            </a:ext>
          </a:extLst>
        </xdr:cNvPr>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39370</xdr:rowOff>
    </xdr:from>
    <xdr:to>
      <xdr:col>24</xdr:col>
      <xdr:colOff>558800</xdr:colOff>
      <xdr:row>83</xdr:row>
      <xdr:rowOff>141393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179800" y="14098270"/>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3" name="給与水準   （国との比較）平均値テキスト">
          <a:extLst>
            <a:ext uri="{FF2B5EF4-FFF2-40B4-BE49-F238E27FC236}">
              <a16:creationId xmlns:a16="http://schemas.microsoft.com/office/drawing/2014/main" xmlns="" id="{00000000-0008-0000-0300-0000FD000000}"/>
            </a:ext>
          </a:extLst>
        </xdr:cNvPr>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4" name="フローチャート : 判断 253">
          <a:extLst>
            <a:ext uri="{FF2B5EF4-FFF2-40B4-BE49-F238E27FC236}">
              <a16:creationId xmlns:a16="http://schemas.microsoft.com/office/drawing/2014/main" xmlns="" id="{00000000-0008-0000-0300-0000FE00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108796</xdr:rowOff>
    </xdr:from>
    <xdr:to>
      <xdr:col>23</xdr:col>
      <xdr:colOff>406400</xdr:colOff>
      <xdr:row>82</xdr:row>
      <xdr:rowOff>39370</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5290800" y="13824796"/>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13123</xdr:rowOff>
    </xdr:from>
    <xdr:to>
      <xdr:col>23</xdr:col>
      <xdr:colOff>457200</xdr:colOff>
      <xdr:row>85</xdr:row>
      <xdr:rowOff>114723</xdr:rowOff>
    </xdr:to>
    <xdr:sp macro="" textlink="">
      <xdr:nvSpPr>
        <xdr:cNvPr id="256" name="フローチャート : 判断 255">
          <a:extLst>
            <a:ext uri="{FF2B5EF4-FFF2-40B4-BE49-F238E27FC236}">
              <a16:creationId xmlns:a16="http://schemas.microsoft.com/office/drawing/2014/main" xmlns="" id="{00000000-0008-0000-0300-000000010000}"/>
            </a:ext>
          </a:extLst>
        </xdr:cNvPr>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99500</xdr:rowOff>
    </xdr:from>
    <xdr:ext cx="736600" cy="259045"/>
    <xdr:sp macro="" textlink="">
      <xdr:nvSpPr>
        <xdr:cNvPr id="257" name="テキスト ボックス 256">
          <a:extLst>
            <a:ext uri="{FF2B5EF4-FFF2-40B4-BE49-F238E27FC236}">
              <a16:creationId xmlns:a16="http://schemas.microsoft.com/office/drawing/2014/main" xmlns="" id="{00000000-0008-0000-0300-000001010000}"/>
            </a:ext>
          </a:extLst>
        </xdr:cNvPr>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108796</xdr:rowOff>
    </xdr:from>
    <xdr:to>
      <xdr:col>22</xdr:col>
      <xdr:colOff>203200</xdr:colOff>
      <xdr:row>81</xdr:row>
      <xdr:rowOff>106257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4401800" y="1382479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59" name="フローチャート : 判断 258">
          <a:extLst>
            <a:ext uri="{FF2B5EF4-FFF2-40B4-BE49-F238E27FC236}">
              <a16:creationId xmlns:a16="http://schemas.microsoft.com/office/drawing/2014/main" xmlns="" id="{00000000-0008-0000-0300-000003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106257</xdr:rowOff>
    </xdr:from>
    <xdr:to>
      <xdr:col>21</xdr:col>
      <xdr:colOff>0</xdr:colOff>
      <xdr:row>84</xdr:row>
      <xdr:rowOff>146896</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3512800" y="13993707"/>
          <a:ext cx="8890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2" name="フローチャート : 判断 261">
          <a:extLst>
            <a:ext uri="{FF2B5EF4-FFF2-40B4-BE49-F238E27FC236}">
              <a16:creationId xmlns:a16="http://schemas.microsoft.com/office/drawing/2014/main" xmlns="" id="{00000000-0008-0000-0300-000006010000}"/>
            </a:ext>
          </a:extLst>
        </xdr:cNvPr>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4" name="フローチャート : 判断 263">
          <a:extLst>
            <a:ext uri="{FF2B5EF4-FFF2-40B4-BE49-F238E27FC236}">
              <a16:creationId xmlns:a16="http://schemas.microsoft.com/office/drawing/2014/main" xmlns="" id="{00000000-0008-0000-0300-000008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107120</xdr:rowOff>
    </xdr:from>
    <xdr:ext cx="762000" cy="259045"/>
    <xdr:sp macro="" textlink="">
      <xdr:nvSpPr>
        <xdr:cNvPr id="272" name="給与水準   （国との比較）該当値テキスト">
          <a:extLst>
            <a:ext uri="{FF2B5EF4-FFF2-40B4-BE49-F238E27FC236}">
              <a16:creationId xmlns:a16="http://schemas.microsoft.com/office/drawing/2014/main" xmlns="" id="{00000000-0008-0000-0300-000010010000}"/>
            </a:ext>
          </a:extLst>
        </xdr:cNvPr>
        <xdr:cNvSpPr txBox="1"/>
      </xdr:nvSpPr>
      <xdr:spPr>
        <a:xfrm>
          <a:off x="17106900" y="1416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160020</xdr:rowOff>
    </xdr:from>
    <xdr:to>
      <xdr:col>23</xdr:col>
      <xdr:colOff>457200</xdr:colOff>
      <xdr:row>82</xdr:row>
      <xdr:rowOff>90170</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100347</xdr:rowOff>
    </xdr:from>
    <xdr:ext cx="7366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57996</xdr:rowOff>
    </xdr:from>
    <xdr:to>
      <xdr:col>22</xdr:col>
      <xdr:colOff>254000</xdr:colOff>
      <xdr:row>80</xdr:row>
      <xdr:rowOff>159596</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5240000" y="137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169773</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909800" y="1354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55457</xdr:rowOff>
    </xdr:from>
    <xdr:to>
      <xdr:col>21</xdr:col>
      <xdr:colOff>50800</xdr:colOff>
      <xdr:row>81</xdr:row>
      <xdr:rowOff>157057</xdr:rowOff>
    </xdr:to>
    <xdr:sp macro="" textlink="">
      <xdr:nvSpPr>
        <xdr:cNvPr id="277" name="円/楕円 276">
          <a:extLst>
            <a:ext uri="{FF2B5EF4-FFF2-40B4-BE49-F238E27FC236}">
              <a16:creationId xmlns:a16="http://schemas.microsoft.com/office/drawing/2014/main" xmlns="" id="{00000000-0008-0000-0300-000015010000}"/>
            </a:ext>
          </a:extLst>
        </xdr:cNvPr>
        <xdr:cNvSpPr/>
      </xdr:nvSpPr>
      <xdr:spPr>
        <a:xfrm>
          <a:off x="14351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167234</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4020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79" name="円/楕円 278">
          <a:extLst>
            <a:ext uri="{FF2B5EF4-FFF2-40B4-BE49-F238E27FC236}">
              <a16:creationId xmlns:a16="http://schemas.microsoft.com/office/drawing/2014/main" xmlns="" id="{00000000-0008-0000-0300-000017010000}"/>
            </a:ext>
          </a:extLst>
        </xdr:cNvPr>
        <xdr:cNvSpPr/>
      </xdr:nvSpPr>
      <xdr:spPr>
        <a:xfrm>
          <a:off x="13462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36423</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131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若干０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人増加しており、全国平均及び類似団体平均を大きく上回っている。</a:t>
          </a:r>
          <a:r>
            <a:rPr kumimoji="1" lang="ja-JP" altLang="en-US" sz="1100">
              <a:solidFill>
                <a:schemeClr val="dk1"/>
              </a:solidFill>
              <a:effectLst/>
              <a:latin typeface="+mn-lt"/>
              <a:ea typeface="+mn-ea"/>
              <a:cs typeface="+mn-cs"/>
            </a:rPr>
            <a:t>そその要因は人口千人当たり職員数」をみても分かるとおり類似団体平均より職員数が多くなっているためである。</a:t>
          </a:r>
          <a:r>
            <a:rPr kumimoji="1" lang="ja-JP" altLang="ja-JP" sz="1100">
              <a:solidFill>
                <a:schemeClr val="dk1"/>
              </a:solidFill>
              <a:effectLst/>
              <a:latin typeface="+mn-lt"/>
              <a:ea typeface="+mn-ea"/>
              <a:cs typeface="+mn-cs"/>
            </a:rPr>
            <a:t>今後とも定年退職者の不補充及び新規採用職員の抑制に努め、職員数の削減等の対策をし、定員管理の適正化に努める。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a:extLst>
            <a:ext uri="{FF2B5EF4-FFF2-40B4-BE49-F238E27FC236}">
              <a16:creationId xmlns:a16="http://schemas.microsoft.com/office/drawing/2014/main" xmlns=""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3" name="定員管理の状況最小値テキスト">
          <a:extLst>
            <a:ext uri="{FF2B5EF4-FFF2-40B4-BE49-F238E27FC236}">
              <a16:creationId xmlns:a16="http://schemas.microsoft.com/office/drawing/2014/main" xmlns="" id="{00000000-0008-0000-0300-000039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5" name="定員管理の状況最大値テキスト">
          <a:extLst>
            <a:ext uri="{FF2B5EF4-FFF2-40B4-BE49-F238E27FC236}">
              <a16:creationId xmlns:a16="http://schemas.microsoft.com/office/drawing/2014/main" xmlns="" id="{00000000-0008-0000-0300-00003B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139646</xdr:rowOff>
    </xdr:from>
    <xdr:to>
      <xdr:col>24</xdr:col>
      <xdr:colOff>558800</xdr:colOff>
      <xdr:row>67</xdr:row>
      <xdr:rowOff>160673</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179800" y="11626796"/>
          <a:ext cx="8382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8" name="定員管理の状況平均値テキスト">
          <a:extLst>
            <a:ext uri="{FF2B5EF4-FFF2-40B4-BE49-F238E27FC236}">
              <a16:creationId xmlns:a16="http://schemas.microsoft.com/office/drawing/2014/main" xmlns="" id="{00000000-0008-0000-0300-00003E010000}"/>
            </a:ext>
          </a:extLst>
        </xdr:cNvPr>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9" name="フローチャート : 判断 318">
          <a:extLst>
            <a:ext uri="{FF2B5EF4-FFF2-40B4-BE49-F238E27FC236}">
              <a16:creationId xmlns:a16="http://schemas.microsoft.com/office/drawing/2014/main" xmlns="" id="{00000000-0008-0000-0300-00003F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54156</xdr:rowOff>
    </xdr:from>
    <xdr:to>
      <xdr:col>23</xdr:col>
      <xdr:colOff>406400</xdr:colOff>
      <xdr:row>67</xdr:row>
      <xdr:rowOff>139646</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5290800" y="11541306"/>
          <a:ext cx="889000" cy="8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153289</xdr:rowOff>
    </xdr:from>
    <xdr:to>
      <xdr:col>23</xdr:col>
      <xdr:colOff>457200</xdr:colOff>
      <xdr:row>60</xdr:row>
      <xdr:rowOff>83439</xdr:rowOff>
    </xdr:to>
    <xdr:sp macro="" textlink="">
      <xdr:nvSpPr>
        <xdr:cNvPr id="321" name="フローチャート : 判断 320">
          <a:extLst>
            <a:ext uri="{FF2B5EF4-FFF2-40B4-BE49-F238E27FC236}">
              <a16:creationId xmlns:a16="http://schemas.microsoft.com/office/drawing/2014/main" xmlns="" id="{00000000-0008-0000-0300-000041010000}"/>
            </a:ext>
          </a:extLst>
        </xdr:cNvPr>
        <xdr:cNvSpPr/>
      </xdr:nvSpPr>
      <xdr:spPr>
        <a:xfrm>
          <a:off x="16129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93616</xdr:rowOff>
    </xdr:from>
    <xdr:ext cx="736600" cy="259045"/>
    <xdr:sp macro="" textlink="">
      <xdr:nvSpPr>
        <xdr:cNvPr id="322" name="テキスト ボックス 321">
          <a:extLst>
            <a:ext uri="{FF2B5EF4-FFF2-40B4-BE49-F238E27FC236}">
              <a16:creationId xmlns:a16="http://schemas.microsoft.com/office/drawing/2014/main" xmlns="" id="{00000000-0008-0000-0300-000042010000}"/>
            </a:ext>
          </a:extLst>
        </xdr:cNvPr>
        <xdr:cNvSpPr txBox="1"/>
      </xdr:nvSpPr>
      <xdr:spPr>
        <a:xfrm>
          <a:off x="15798800" y="10037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54156</xdr:rowOff>
    </xdr:from>
    <xdr:to>
      <xdr:col>22</xdr:col>
      <xdr:colOff>203200</xdr:colOff>
      <xdr:row>67</xdr:row>
      <xdr:rowOff>68635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flipV="1">
          <a:off x="14401800" y="11541306"/>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149497</xdr:rowOff>
    </xdr:from>
    <xdr:to>
      <xdr:col>22</xdr:col>
      <xdr:colOff>254000</xdr:colOff>
      <xdr:row>60</xdr:row>
      <xdr:rowOff>79647</xdr:rowOff>
    </xdr:to>
    <xdr:sp macro="" textlink="">
      <xdr:nvSpPr>
        <xdr:cNvPr id="324" name="フローチャート : 判断 323">
          <a:extLst>
            <a:ext uri="{FF2B5EF4-FFF2-40B4-BE49-F238E27FC236}">
              <a16:creationId xmlns:a16="http://schemas.microsoft.com/office/drawing/2014/main" xmlns="" id="{00000000-0008-0000-0300-000044010000}"/>
            </a:ext>
          </a:extLst>
        </xdr:cNvPr>
        <xdr:cNvSpPr/>
      </xdr:nvSpPr>
      <xdr:spPr>
        <a:xfrm>
          <a:off x="15240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89824</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4909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68635</xdr:rowOff>
    </xdr:from>
    <xdr:to>
      <xdr:col>21</xdr:col>
      <xdr:colOff>0</xdr:colOff>
      <xdr:row>67</xdr:row>
      <xdr:rowOff>68635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3512800" y="1155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132606</xdr:rowOff>
    </xdr:from>
    <xdr:to>
      <xdr:col>21</xdr:col>
      <xdr:colOff>50800</xdr:colOff>
      <xdr:row>60</xdr:row>
      <xdr:rowOff>62756</xdr:rowOff>
    </xdr:to>
    <xdr:sp macro="" textlink="">
      <xdr:nvSpPr>
        <xdr:cNvPr id="327" name="フローチャート : 判断 326">
          <a:extLst>
            <a:ext uri="{FF2B5EF4-FFF2-40B4-BE49-F238E27FC236}">
              <a16:creationId xmlns:a16="http://schemas.microsoft.com/office/drawing/2014/main" xmlns="" id="{00000000-0008-0000-0300-000047010000}"/>
            </a:ext>
          </a:extLst>
        </xdr:cNvPr>
        <xdr:cNvSpPr/>
      </xdr:nvSpPr>
      <xdr:spPr>
        <a:xfrm>
          <a:off x="14351000" y="102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72933</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020800" y="1001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29" name="フローチャート : 判断 328">
          <a:extLst>
            <a:ext uri="{FF2B5EF4-FFF2-40B4-BE49-F238E27FC236}">
              <a16:creationId xmlns:a16="http://schemas.microsoft.com/office/drawing/2014/main" xmlns="" id="{00000000-0008-0000-0300-000049010000}"/>
            </a:ext>
          </a:extLst>
        </xdr:cNvPr>
        <xdr:cNvSpPr/>
      </xdr:nvSpPr>
      <xdr:spPr>
        <a:xfrm>
          <a:off x="13462000" y="102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67</xdr:row>
      <xdr:rowOff>109873</xdr:rowOff>
    </xdr:from>
    <xdr:to>
      <xdr:col>24</xdr:col>
      <xdr:colOff>609600</xdr:colOff>
      <xdr:row>68</xdr:row>
      <xdr:rowOff>40023</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6967200" y="115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5750</xdr:rowOff>
    </xdr:from>
    <xdr:ext cx="762000" cy="259045"/>
    <xdr:sp macro="" textlink="">
      <xdr:nvSpPr>
        <xdr:cNvPr id="337" name="定員管理の状況該当値テキスト">
          <a:extLst>
            <a:ext uri="{FF2B5EF4-FFF2-40B4-BE49-F238E27FC236}">
              <a16:creationId xmlns:a16="http://schemas.microsoft.com/office/drawing/2014/main" xmlns="" id="{00000000-0008-0000-0300-000051010000}"/>
            </a:ext>
          </a:extLst>
        </xdr:cNvPr>
        <xdr:cNvSpPr txBox="1"/>
      </xdr:nvSpPr>
      <xdr:spPr>
        <a:xfrm>
          <a:off x="17106900" y="114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88846</xdr:rowOff>
    </xdr:from>
    <xdr:to>
      <xdr:col>23</xdr:col>
      <xdr:colOff>457200</xdr:colOff>
      <xdr:row>68</xdr:row>
      <xdr:rowOff>18996</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6129000" y="115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3773</xdr:rowOff>
    </xdr:from>
    <xdr:ext cx="7366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798800" y="1166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3356</xdr:rowOff>
    </xdr:from>
    <xdr:to>
      <xdr:col>22</xdr:col>
      <xdr:colOff>254000</xdr:colOff>
      <xdr:row>67</xdr:row>
      <xdr:rowOff>104956</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5240000" y="114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89733</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909800" y="1157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17835</xdr:rowOff>
    </xdr:from>
    <xdr:to>
      <xdr:col>21</xdr:col>
      <xdr:colOff>50800</xdr:colOff>
      <xdr:row>67</xdr:row>
      <xdr:rowOff>119435</xdr:rowOff>
    </xdr:to>
    <xdr:sp macro="" textlink="">
      <xdr:nvSpPr>
        <xdr:cNvPr id="342" name="円/楕円 341">
          <a:extLst>
            <a:ext uri="{FF2B5EF4-FFF2-40B4-BE49-F238E27FC236}">
              <a16:creationId xmlns:a16="http://schemas.microsoft.com/office/drawing/2014/main" xmlns="" id="{00000000-0008-0000-0300-000056010000}"/>
            </a:ext>
          </a:extLst>
        </xdr:cNvPr>
        <xdr:cNvSpPr/>
      </xdr:nvSpPr>
      <xdr:spPr>
        <a:xfrm>
          <a:off x="14351000" y="115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104212</xdr:rowOff>
    </xdr:from>
    <xdr:ext cx="7620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4020800" y="1159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17835</xdr:rowOff>
    </xdr:from>
    <xdr:to>
      <xdr:col>19</xdr:col>
      <xdr:colOff>533400</xdr:colOff>
      <xdr:row>67</xdr:row>
      <xdr:rowOff>119435</xdr:rowOff>
    </xdr:to>
    <xdr:sp macro="" textlink="">
      <xdr:nvSpPr>
        <xdr:cNvPr id="344" name="円/楕円 343">
          <a:extLst>
            <a:ext uri="{FF2B5EF4-FFF2-40B4-BE49-F238E27FC236}">
              <a16:creationId xmlns:a16="http://schemas.microsoft.com/office/drawing/2014/main" xmlns="" id="{00000000-0008-0000-0300-000058010000}"/>
            </a:ext>
          </a:extLst>
        </xdr:cNvPr>
        <xdr:cNvSpPr/>
      </xdr:nvSpPr>
      <xdr:spPr>
        <a:xfrm>
          <a:off x="13462000" y="1150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104212</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3131800" y="1159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前年度より１．</a:t>
          </a:r>
          <a:r>
            <a:rPr kumimoji="1" lang="ja-JP" altLang="en-US" sz="1100">
              <a:solidFill>
                <a:schemeClr val="dk1"/>
              </a:solidFill>
              <a:effectLst/>
              <a:latin typeface="+mn-lt"/>
              <a:ea typeface="+mn-ea"/>
              <a:cs typeface="+mn-cs"/>
            </a:rPr>
            <a:t>７ポイント</a:t>
          </a:r>
          <a:r>
            <a:rPr kumimoji="1" lang="ja-JP" altLang="ja-JP" sz="1100">
              <a:solidFill>
                <a:schemeClr val="dk1"/>
              </a:solidFill>
              <a:effectLst/>
              <a:latin typeface="+mn-lt"/>
              <a:ea typeface="+mn-ea"/>
              <a:cs typeface="+mn-cs"/>
            </a:rPr>
            <a:t>減少し、若干改善したが、依然として全国平均・沖縄県平均を大きく上回っている</a:t>
          </a:r>
          <a:r>
            <a:rPr kumimoji="1" lang="ja-JP" altLang="en-US" sz="1100">
              <a:solidFill>
                <a:schemeClr val="dk1"/>
              </a:solidFill>
              <a:effectLst/>
              <a:latin typeface="+mn-lt"/>
              <a:ea typeface="+mn-ea"/>
              <a:cs typeface="+mn-cs"/>
            </a:rPr>
            <a:t>が、前年度と本年度において公共事業において大幅な借入をおこなったため、油断できない状況である。</a:t>
          </a:r>
          <a:r>
            <a:rPr kumimoji="1" lang="ja-JP" altLang="ja-JP" sz="1100">
              <a:solidFill>
                <a:schemeClr val="dk1"/>
              </a:solidFill>
              <a:effectLst/>
              <a:latin typeface="+mn-lt"/>
              <a:ea typeface="+mn-ea"/>
              <a:cs typeface="+mn-cs"/>
            </a:rPr>
            <a:t>今後は普通建設事業の整理・縮小を図り、起債依存型の事業実施を見直し、実質公債費率の上昇を抑える。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a:extLst>
            <a:ext uri="{FF2B5EF4-FFF2-40B4-BE49-F238E27FC236}">
              <a16:creationId xmlns:a16="http://schemas.microsoft.com/office/drawing/2014/main" xmlns=""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4" name="公債費負担の状況最小値テキスト">
          <a:extLst>
            <a:ext uri="{FF2B5EF4-FFF2-40B4-BE49-F238E27FC236}">
              <a16:creationId xmlns:a16="http://schemas.microsoft.com/office/drawing/2014/main" xmlns="" id="{00000000-0008-0000-0300-000076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6" name="公債費負担の状況最大値テキスト">
          <a:extLst>
            <a:ext uri="{FF2B5EF4-FFF2-40B4-BE49-F238E27FC236}">
              <a16:creationId xmlns:a16="http://schemas.microsoft.com/office/drawing/2014/main" xmlns="" id="{00000000-0008-0000-0300-000078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38946</xdr:rowOff>
    </xdr:from>
    <xdr:to>
      <xdr:col>24</xdr:col>
      <xdr:colOff>558800</xdr:colOff>
      <xdr:row>44</xdr:row>
      <xdr:rowOff>4233</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6179800" y="741129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9" name="公債費負担の状況平均値テキスト">
          <a:extLst>
            <a:ext uri="{FF2B5EF4-FFF2-40B4-BE49-F238E27FC236}">
              <a16:creationId xmlns:a16="http://schemas.microsoft.com/office/drawing/2014/main" xmlns="" id="{00000000-0008-0000-0300-00007B010000}"/>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116840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5290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82" name="フローチャート : 判断 381">
          <a:extLst>
            <a:ext uri="{FF2B5EF4-FFF2-40B4-BE49-F238E27FC236}">
              <a16:creationId xmlns:a16="http://schemas.microsoft.com/office/drawing/2014/main" xmlns="" id="{00000000-0008-0000-0300-00007E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70290</xdr:rowOff>
    </xdr:from>
    <xdr:ext cx="7366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100754</xdr:rowOff>
    </xdr:from>
    <xdr:to>
      <xdr:col>22</xdr:col>
      <xdr:colOff>203200</xdr:colOff>
      <xdr:row>44</xdr:row>
      <xdr:rowOff>116840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4401800" y="76445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85" name="フローチャート : 判断 384">
          <a:extLst>
            <a:ext uri="{FF2B5EF4-FFF2-40B4-BE49-F238E27FC236}">
              <a16:creationId xmlns:a16="http://schemas.microsoft.com/office/drawing/2014/main" xmlns="" id="{00000000-0008-0000-0300-000081010000}"/>
            </a:ext>
          </a:extLst>
        </xdr:cNvPr>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100754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3512800" y="761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フローチャート : 判断 389">
          <a:extLst>
            <a:ext uri="{FF2B5EF4-FFF2-40B4-BE49-F238E27FC236}">
              <a16:creationId xmlns:a16="http://schemas.microsoft.com/office/drawing/2014/main" xmlns="" id="{00000000-0008-0000-0300-000086010000}"/>
            </a:ext>
          </a:extLst>
        </xdr:cNvPr>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159596</xdr:rowOff>
    </xdr:from>
    <xdr:to>
      <xdr:col>24</xdr:col>
      <xdr:colOff>609600</xdr:colOff>
      <xdr:row>43</xdr:row>
      <xdr:rowOff>89746</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967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55473</xdr:rowOff>
    </xdr:from>
    <xdr:ext cx="762000" cy="259045"/>
    <xdr:sp macro="" textlink="">
      <xdr:nvSpPr>
        <xdr:cNvPr id="398" name="公債費負担の状況該当値テキスト">
          <a:extLst>
            <a:ext uri="{FF2B5EF4-FFF2-40B4-BE49-F238E27FC236}">
              <a16:creationId xmlns:a16="http://schemas.microsoft.com/office/drawing/2014/main" xmlns="" id="{00000000-0008-0000-0300-00008E010000}"/>
            </a:ext>
          </a:extLst>
        </xdr:cNvPr>
        <xdr:cNvSpPr txBox="1"/>
      </xdr:nvSpPr>
      <xdr:spPr>
        <a:xfrm>
          <a:off x="17106900" y="725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年連続で将来負担の状況が０％となっており、将来負担比率は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２４年度以前と比べ大幅に減少している。要因は退職手当支給予定額の大幅な減少にあり、今後とも義務的経費の削減を中心とした行政改革を進め財政の健全化を図る。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xmlns=""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3" name="フローチャート : 判断 442">
          <a:extLst>
            <a:ext uri="{FF2B5EF4-FFF2-40B4-BE49-F238E27FC236}">
              <a16:creationId xmlns:a16="http://schemas.microsoft.com/office/drawing/2014/main" xmlns=""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0" name="フローチャート : 判断 449">
          <a:extLst>
            <a:ext uri="{FF2B5EF4-FFF2-40B4-BE49-F238E27FC236}">
              <a16:creationId xmlns:a16="http://schemas.microsoft.com/office/drawing/2014/main" xmlns=""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113998</xdr:rowOff>
    </xdr:from>
    <xdr:to>
      <xdr:col>19</xdr:col>
      <xdr:colOff>533400</xdr:colOff>
      <xdr:row>14</xdr:row>
      <xdr:rowOff>44148</xdr:rowOff>
    </xdr:to>
    <xdr:sp macro="" textlink="">
      <xdr:nvSpPr>
        <xdr:cNvPr id="457" name="円/楕円 456">
          <a:extLst>
            <a:ext uri="{FF2B5EF4-FFF2-40B4-BE49-F238E27FC236}">
              <a16:creationId xmlns:a16="http://schemas.microsoft.com/office/drawing/2014/main" xmlns="" id="{00000000-0008-0000-0300-0000C9010000}"/>
            </a:ext>
          </a:extLst>
        </xdr:cNvPr>
        <xdr:cNvSpPr/>
      </xdr:nvSpPr>
      <xdr:spPr>
        <a:xfrm>
          <a:off x="13462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28925</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3131800" y="242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職員数が類似団体と比較して高いため、経常収支比率の人件費が高い状況が続いている。新規採用者の抑制による職員数の減など、行政改革への取り組みを通じ人件費の削減に努める。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31750</xdr:rowOff>
    </xdr:from>
    <xdr:to>
      <xdr:col>7</xdr:col>
      <xdr:colOff>15875</xdr:colOff>
      <xdr:row>40</xdr:row>
      <xdr:rowOff>39370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897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31750</xdr:rowOff>
    </xdr:from>
    <xdr:to>
      <xdr:col>5</xdr:col>
      <xdr:colOff>549275</xdr:colOff>
      <xdr:row>41</xdr:row>
      <xdr:rowOff>77470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889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99060</xdr:rowOff>
    </xdr:from>
    <xdr:to>
      <xdr:col>5</xdr:col>
      <xdr:colOff>600075</xdr:colOff>
      <xdr:row>36</xdr:row>
      <xdr:rowOff>29210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39387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6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58420</xdr:rowOff>
    </xdr:from>
    <xdr:to>
      <xdr:col>4</xdr:col>
      <xdr:colOff>346075</xdr:colOff>
      <xdr:row>41</xdr:row>
      <xdr:rowOff>77470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708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121920</xdr:rowOff>
    </xdr:from>
    <xdr:to>
      <xdr:col>4</xdr:col>
      <xdr:colOff>396875</xdr:colOff>
      <xdr:row>36</xdr:row>
      <xdr:rowOff>52070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62247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58420</xdr:rowOff>
    </xdr:from>
    <xdr:to>
      <xdr:col>3</xdr:col>
      <xdr:colOff>142875</xdr:colOff>
      <xdr:row>42</xdr:row>
      <xdr:rowOff>31750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7087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80010</xdr:rowOff>
    </xdr:from>
    <xdr:to>
      <xdr:col>3</xdr:col>
      <xdr:colOff>193675</xdr:colOff>
      <xdr:row>36</xdr:row>
      <xdr:rowOff>10160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160020</xdr:rowOff>
    </xdr:from>
    <xdr:to>
      <xdr:col>7</xdr:col>
      <xdr:colOff>66675</xdr:colOff>
      <xdr:row>40</xdr:row>
      <xdr:rowOff>90170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68597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152400</xdr:rowOff>
    </xdr:from>
    <xdr:to>
      <xdr:col>5</xdr:col>
      <xdr:colOff>600075</xdr:colOff>
      <xdr:row>40</xdr:row>
      <xdr:rowOff>82550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67327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92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26670</xdr:rowOff>
    </xdr:from>
    <xdr:to>
      <xdr:col>4</xdr:col>
      <xdr:colOff>396875</xdr:colOff>
      <xdr:row>41</xdr:row>
      <xdr:rowOff>128270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113047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7620</xdr:rowOff>
    </xdr:from>
    <xdr:to>
      <xdr:col>3</xdr:col>
      <xdr:colOff>193675</xdr:colOff>
      <xdr:row>41</xdr:row>
      <xdr:rowOff>109220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93997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152400</xdr:rowOff>
    </xdr:from>
    <xdr:to>
      <xdr:col>1</xdr:col>
      <xdr:colOff>676275</xdr:colOff>
      <xdr:row>42</xdr:row>
      <xdr:rowOff>82550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71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67327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８ポイント改善したが</a:t>
          </a:r>
          <a:r>
            <a:rPr kumimoji="1" lang="ja-JP" altLang="ja-JP" sz="1100">
              <a:solidFill>
                <a:schemeClr val="dk1"/>
              </a:solidFill>
              <a:effectLst/>
              <a:latin typeface="+mn-lt"/>
              <a:ea typeface="+mn-ea"/>
              <a:cs typeface="+mn-cs"/>
            </a:rPr>
            <a:t>、依然として全国平均及び類似団体平均を大きく上回っている。今後とも</a:t>
          </a:r>
          <a:r>
            <a:rPr kumimoji="1" lang="ja-JP" altLang="en-US" sz="1100">
              <a:solidFill>
                <a:schemeClr val="dk1"/>
              </a:solidFill>
              <a:effectLst/>
              <a:latin typeface="+mn-lt"/>
              <a:ea typeface="+mn-ea"/>
              <a:cs typeface="+mn-cs"/>
            </a:rPr>
            <a:t>適正な歳出管理を行い、</a:t>
          </a:r>
          <a:r>
            <a:rPr kumimoji="1" lang="ja-JP" altLang="ja-JP" sz="1100">
              <a:solidFill>
                <a:schemeClr val="dk1"/>
              </a:solidFill>
              <a:effectLst/>
              <a:latin typeface="+mn-lt"/>
              <a:ea typeface="+mn-ea"/>
              <a:cs typeface="+mn-cs"/>
            </a:rPr>
            <a:t>経常経費の削減に努める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88900</xdr:rowOff>
    </xdr:from>
    <xdr:to>
      <xdr:col>24</xdr:col>
      <xdr:colOff>31750</xdr:colOff>
      <xdr:row>17</xdr:row>
      <xdr:rowOff>119380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5671800" y="30035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77470</xdr:rowOff>
    </xdr:from>
    <xdr:to>
      <xdr:col>22</xdr:col>
      <xdr:colOff>565150</xdr:colOff>
      <xdr:row>17</xdr:row>
      <xdr:rowOff>119380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4782800" y="2992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129540</xdr:rowOff>
    </xdr:from>
    <xdr:to>
      <xdr:col>22</xdr:col>
      <xdr:colOff>615950</xdr:colOff>
      <xdr:row>16</xdr:row>
      <xdr:rowOff>59690</xdr:rowOff>
    </xdr:to>
    <xdr:sp macro="" textlink="">
      <xdr:nvSpPr>
        <xdr:cNvPr id="130" name="フローチャート : 判断 129">
          <a:extLst>
            <a:ext uri="{FF2B5EF4-FFF2-40B4-BE49-F238E27FC236}">
              <a16:creationId xmlns:a16="http://schemas.microsoft.com/office/drawing/2014/main" xmlns="" id="{00000000-0008-0000-0400-000082000000}"/>
            </a:ext>
          </a:extLst>
        </xdr:cNvPr>
        <xdr:cNvSpPr/>
      </xdr:nvSpPr>
      <xdr:spPr>
        <a:xfrm>
          <a:off x="15621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69867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470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20320</xdr:rowOff>
    </xdr:from>
    <xdr:to>
      <xdr:col>21</xdr:col>
      <xdr:colOff>361950</xdr:colOff>
      <xdr:row>17</xdr:row>
      <xdr:rowOff>77470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9349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161290</xdr:rowOff>
    </xdr:from>
    <xdr:to>
      <xdr:col>20</xdr:col>
      <xdr:colOff>158750</xdr:colOff>
      <xdr:row>17</xdr:row>
      <xdr:rowOff>20320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004800" y="2904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a:extLst>
            <a:ext uri="{FF2B5EF4-FFF2-40B4-BE49-F238E27FC236}">
              <a16:creationId xmlns:a16="http://schemas.microsoft.com/office/drawing/2014/main" xmlns="" id="{00000000-0008-0000-0400-00008A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38100</xdr:rowOff>
    </xdr:from>
    <xdr:to>
      <xdr:col>24</xdr:col>
      <xdr:colOff>82550</xdr:colOff>
      <xdr:row>17</xdr:row>
      <xdr:rowOff>139700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64592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10177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68580</xdr:rowOff>
    </xdr:from>
    <xdr:to>
      <xdr:col>22</xdr:col>
      <xdr:colOff>615950</xdr:colOff>
      <xdr:row>17</xdr:row>
      <xdr:rowOff>170180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5621000" y="2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154957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306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26670</xdr:rowOff>
    </xdr:from>
    <xdr:to>
      <xdr:col>21</xdr:col>
      <xdr:colOff>412750</xdr:colOff>
      <xdr:row>17</xdr:row>
      <xdr:rowOff>128270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4732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113047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140970</xdr:rowOff>
    </xdr:from>
    <xdr:to>
      <xdr:col>20</xdr:col>
      <xdr:colOff>209550</xdr:colOff>
      <xdr:row>17</xdr:row>
      <xdr:rowOff>71120</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38430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55897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97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110490</xdr:rowOff>
    </xdr:from>
    <xdr:to>
      <xdr:col>19</xdr:col>
      <xdr:colOff>6350</xdr:colOff>
      <xdr:row>17</xdr:row>
      <xdr:rowOff>40640</xdr:rowOff>
    </xdr:to>
    <xdr:sp macro="" textlink="">
      <xdr:nvSpPr>
        <xdr:cNvPr id="153" name="円/楕円 152">
          <a:extLst>
            <a:ext uri="{FF2B5EF4-FFF2-40B4-BE49-F238E27FC236}">
              <a16:creationId xmlns:a16="http://schemas.microsoft.com/office/drawing/2014/main" xmlns="" id="{00000000-0008-0000-0400-000099000000}"/>
            </a:ext>
          </a:extLst>
        </xdr:cNvPr>
        <xdr:cNvSpPr/>
      </xdr:nvSpPr>
      <xdr:spPr>
        <a:xfrm>
          <a:off x="12954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25417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a:t>
          </a:r>
          <a:r>
            <a:rPr kumimoji="1" lang="ja-JP" altLang="ja-JP" sz="1100">
              <a:solidFill>
                <a:schemeClr val="dk1"/>
              </a:solidFill>
              <a:effectLst/>
              <a:latin typeface="+mn-lt"/>
              <a:ea typeface="+mn-ea"/>
              <a:cs typeface="+mn-cs"/>
            </a:rPr>
            <a:t>下回っている。今後とも扶助費の削減に努める。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69850</xdr:rowOff>
    </xdr:from>
    <xdr:to>
      <xdr:col>5</xdr:col>
      <xdr:colOff>549275</xdr:colOff>
      <xdr:row>54</xdr:row>
      <xdr:rowOff>165100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9328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57</xdr:row>
      <xdr:rowOff>88900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flipV="1">
          <a:off x="2209800" y="93281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57</xdr:row>
      <xdr:rowOff>88900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32815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３ポイント</a:t>
          </a:r>
          <a:r>
            <a:rPr kumimoji="1" lang="ja-JP" altLang="ja-JP" sz="1100">
              <a:solidFill>
                <a:schemeClr val="dk1"/>
              </a:solidFill>
              <a:effectLst/>
              <a:latin typeface="+mn-lt"/>
              <a:ea typeface="+mn-ea"/>
              <a:cs typeface="+mn-cs"/>
            </a:rPr>
            <a:t>減少しており、全国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数値</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。今後ともその他の経費の削減に努め、財政の健全化を図る。</a:t>
          </a:r>
          <a:endParaRPr lang="ja-JP" altLang="ja-JP">
            <a:effectLst/>
          </a:endParaRPr>
        </a:p>
        <a:p>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83566</xdr:rowOff>
    </xdr:from>
    <xdr:to>
      <xdr:col>24</xdr:col>
      <xdr:colOff>31750</xdr:colOff>
      <xdr:row>56</xdr:row>
      <xdr:rowOff>62992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flipV="1">
          <a:off x="15671800" y="95133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62992</xdr:rowOff>
    </xdr:from>
    <xdr:to>
      <xdr:col>22</xdr:col>
      <xdr:colOff>565150</xdr:colOff>
      <xdr:row>56</xdr:row>
      <xdr:rowOff>99568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664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99568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56</xdr:row>
      <xdr:rowOff>117856</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673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32766</xdr:rowOff>
    </xdr:from>
    <xdr:to>
      <xdr:col>24</xdr:col>
      <xdr:colOff>82550</xdr:colOff>
      <xdr:row>55</xdr:row>
      <xdr:rowOff>134366</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49293</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xdr:rowOff>
    </xdr:from>
    <xdr:to>
      <xdr:col>22</xdr:col>
      <xdr:colOff>615950</xdr:colOff>
      <xdr:row>56</xdr:row>
      <xdr:rowOff>113792</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98569</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69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21336</xdr:rowOff>
    </xdr:from>
    <xdr:to>
      <xdr:col>20</xdr:col>
      <xdr:colOff>209550</xdr:colOff>
      <xdr:row>56</xdr:row>
      <xdr:rowOff>122936</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107713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前年比０．</a:t>
          </a:r>
          <a:r>
            <a:rPr kumimoji="1" lang="ja-JP" altLang="en-US" sz="1100">
              <a:solidFill>
                <a:schemeClr val="dk1"/>
              </a:solidFill>
              <a:effectLst/>
              <a:latin typeface="+mn-lt"/>
              <a:ea typeface="+mn-ea"/>
              <a:cs typeface="+mn-cs"/>
            </a:rPr>
            <a:t>９ポイント増加し</a:t>
          </a:r>
          <a:r>
            <a:rPr kumimoji="1" lang="ja-JP" altLang="ja-JP" sz="1100">
              <a:solidFill>
                <a:schemeClr val="dk1"/>
              </a:solidFill>
              <a:effectLst/>
              <a:latin typeface="+mn-lt"/>
              <a:ea typeface="+mn-ea"/>
              <a:cs typeface="+mn-cs"/>
            </a:rPr>
            <a:t>ており、全国平均・類似団体平均よりも少ない。今後とも補助費等の経費の削減に努める。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168148</xdr:rowOff>
    </xdr:from>
    <xdr:to>
      <xdr:col>24</xdr:col>
      <xdr:colOff>31750</xdr:colOff>
      <xdr:row>33</xdr:row>
      <xdr:rowOff>78994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56545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168148</xdr:rowOff>
    </xdr:from>
    <xdr:to>
      <xdr:col>22</xdr:col>
      <xdr:colOff>565150</xdr:colOff>
      <xdr:row>33</xdr:row>
      <xdr:rowOff>24130</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5654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24130</xdr:rowOff>
    </xdr:from>
    <xdr:to>
      <xdr:col>21</xdr:col>
      <xdr:colOff>361950</xdr:colOff>
      <xdr:row>33</xdr:row>
      <xdr:rowOff>33274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5681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153924</xdr:rowOff>
    </xdr:from>
    <xdr:to>
      <xdr:col>21</xdr:col>
      <xdr:colOff>412750</xdr:colOff>
      <xdr:row>37</xdr:row>
      <xdr:rowOff>84074</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33274</xdr:rowOff>
    </xdr:from>
    <xdr:to>
      <xdr:col>20</xdr:col>
      <xdr:colOff>158750</xdr:colOff>
      <xdr:row>33</xdr:row>
      <xdr:rowOff>33274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3004800" y="5691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28194</xdr:rowOff>
    </xdr:from>
    <xdr:to>
      <xdr:col>24</xdr:col>
      <xdr:colOff>82550</xdr:colOff>
      <xdr:row>33</xdr:row>
      <xdr:rowOff>129794</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108221</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117348</xdr:rowOff>
    </xdr:from>
    <xdr:to>
      <xdr:col>22</xdr:col>
      <xdr:colOff>615950</xdr:colOff>
      <xdr:row>33</xdr:row>
      <xdr:rowOff>47498</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57675</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5372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144780</xdr:rowOff>
    </xdr:from>
    <xdr:to>
      <xdr:col>21</xdr:col>
      <xdr:colOff>412750</xdr:colOff>
      <xdr:row>33</xdr:row>
      <xdr:rowOff>74930</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85107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153924</xdr:rowOff>
    </xdr:from>
    <xdr:to>
      <xdr:col>20</xdr:col>
      <xdr:colOff>209550</xdr:colOff>
      <xdr:row>33</xdr:row>
      <xdr:rowOff>84074</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94251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153924</xdr:rowOff>
    </xdr:from>
    <xdr:to>
      <xdr:col>19</xdr:col>
      <xdr:colOff>6350</xdr:colOff>
      <xdr:row>33</xdr:row>
      <xdr:rowOff>84074</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56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94251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540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と比較し</a:t>
          </a: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４ポイント高い状況</a:t>
          </a:r>
          <a:r>
            <a:rPr kumimoji="1" lang="ja-JP" altLang="ja-JP" sz="1100">
              <a:solidFill>
                <a:schemeClr val="dk1"/>
              </a:solidFill>
              <a:effectLst/>
              <a:latin typeface="+mn-lt"/>
              <a:ea typeface="+mn-ea"/>
              <a:cs typeface="+mn-cs"/>
            </a:rPr>
            <a:t>となった。今後とも地方債の新規発行に伴う普通建設事業を抑制し、公債費の削減に努めていく。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85852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3903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168148</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3903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117856</xdr:rowOff>
    </xdr:from>
    <xdr:to>
      <xdr:col>4</xdr:col>
      <xdr:colOff>346075</xdr:colOff>
      <xdr:row>78</xdr:row>
      <xdr:rowOff>168148</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4909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117856</xdr:rowOff>
    </xdr:from>
    <xdr:to>
      <xdr:col>3</xdr:col>
      <xdr:colOff>142875</xdr:colOff>
      <xdr:row>78</xdr:row>
      <xdr:rowOff>131572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1320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16763</xdr:rowOff>
    </xdr:from>
    <xdr:to>
      <xdr:col>1</xdr:col>
      <xdr:colOff>676275</xdr:colOff>
      <xdr:row>78</xdr:row>
      <xdr:rowOff>118363</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128540</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減少したが、依然として全国平均及び類似団体平均を上回っている。要因は人件費に係る経費が類似団体を大きく上回っているためである。今後とも定員管理の適正化を図り人件費の削減に努める。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xmlns=""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151493</xdr:rowOff>
    </xdr:from>
    <xdr:to>
      <xdr:col>24</xdr:col>
      <xdr:colOff>31750</xdr:colOff>
      <xdr:row>79</xdr:row>
      <xdr:rowOff>171087</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flipV="1">
          <a:off x="16510000" y="12667343"/>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143164</xdr:rowOff>
    </xdr:from>
    <xdr:ext cx="762000" cy="259045"/>
    <xdr:sp macro="" textlink="">
      <xdr:nvSpPr>
        <xdr:cNvPr id="420" name="公債費以外最小値テキスト">
          <a:extLst>
            <a:ext uri="{FF2B5EF4-FFF2-40B4-BE49-F238E27FC236}">
              <a16:creationId xmlns:a16="http://schemas.microsoft.com/office/drawing/2014/main" xmlns="" id="{00000000-0008-0000-0400-0000A4010000}"/>
            </a:ext>
          </a:extLst>
        </xdr:cNvPr>
        <xdr:cNvSpPr txBox="1"/>
      </xdr:nvSpPr>
      <xdr:spPr>
        <a:xfrm>
          <a:off x="16598900" y="1368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79</xdr:row>
      <xdr:rowOff>171087</xdr:rowOff>
    </xdr:from>
    <xdr:to>
      <xdr:col>24</xdr:col>
      <xdr:colOff>120650</xdr:colOff>
      <xdr:row>79</xdr:row>
      <xdr:rowOff>171087</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371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66420</xdr:rowOff>
    </xdr:from>
    <xdr:ext cx="762000" cy="259045"/>
    <xdr:sp macro="" textlink="">
      <xdr:nvSpPr>
        <xdr:cNvPr id="422" name="公債費以外最大値テキスト">
          <a:extLst>
            <a:ext uri="{FF2B5EF4-FFF2-40B4-BE49-F238E27FC236}">
              <a16:creationId xmlns:a16="http://schemas.microsoft.com/office/drawing/2014/main" xmlns="" id="{00000000-0008-0000-0400-0000A6010000}"/>
            </a:ext>
          </a:extLst>
        </xdr:cNvPr>
        <xdr:cNvSpPr txBox="1"/>
      </xdr:nvSpPr>
      <xdr:spPr>
        <a:xfrm>
          <a:off x="16598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73</xdr:row>
      <xdr:rowOff>151493</xdr:rowOff>
    </xdr:from>
    <xdr:to>
      <xdr:col>24</xdr:col>
      <xdr:colOff>120650</xdr:colOff>
      <xdr:row>73</xdr:row>
      <xdr:rowOff>151493</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6421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141695</xdr:rowOff>
    </xdr:from>
    <xdr:to>
      <xdr:col>24</xdr:col>
      <xdr:colOff>31750</xdr:colOff>
      <xdr:row>80</xdr:row>
      <xdr:rowOff>74749</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5671800" y="13686245"/>
          <a:ext cx="8382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42108</xdr:rowOff>
    </xdr:from>
    <xdr:ext cx="762000" cy="259045"/>
    <xdr:sp macro="" textlink="">
      <xdr:nvSpPr>
        <xdr:cNvPr id="425" name="公債費以外平均値テキスト">
          <a:extLst>
            <a:ext uri="{FF2B5EF4-FFF2-40B4-BE49-F238E27FC236}">
              <a16:creationId xmlns:a16="http://schemas.microsoft.com/office/drawing/2014/main" xmlns="" id="{00000000-0008-0000-0400-0000A9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25581</xdr:rowOff>
    </xdr:from>
    <xdr:to>
      <xdr:col>24</xdr:col>
      <xdr:colOff>82550</xdr:colOff>
      <xdr:row>77</xdr:row>
      <xdr:rowOff>127181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74749</xdr:rowOff>
    </xdr:from>
    <xdr:to>
      <xdr:col>22</xdr:col>
      <xdr:colOff>565150</xdr:colOff>
      <xdr:row>81</xdr:row>
      <xdr:rowOff>73116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4782800" y="13790749"/>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8" name="フローチャート : 判断 427">
          <a:extLst>
            <a:ext uri="{FF2B5EF4-FFF2-40B4-BE49-F238E27FC236}">
              <a16:creationId xmlns:a16="http://schemas.microsoft.com/office/drawing/2014/main" xmlns="" id="{00000000-0008-0000-0400-0000AC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29590</xdr:rowOff>
    </xdr:from>
    <xdr:ext cx="7366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5290800" y="12888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73116</xdr:rowOff>
    </xdr:from>
    <xdr:to>
      <xdr:col>21</xdr:col>
      <xdr:colOff>361950</xdr:colOff>
      <xdr:row>81</xdr:row>
      <xdr:rowOff>82913</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3893800" y="13960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1" name="フローチャート : 判断 430">
          <a:extLst>
            <a:ext uri="{FF2B5EF4-FFF2-40B4-BE49-F238E27FC236}">
              <a16:creationId xmlns:a16="http://schemas.microsoft.com/office/drawing/2014/main" xmlns="" id="{00000000-0008-0000-0400-0000AF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81</xdr:row>
      <xdr:rowOff>82913</xdr:rowOff>
    </xdr:from>
    <xdr:to>
      <xdr:col>20</xdr:col>
      <xdr:colOff>158750</xdr:colOff>
      <xdr:row>81</xdr:row>
      <xdr:rowOff>122101</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flipV="1">
          <a:off x="13004800" y="13970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6" name="フローチャート : 判断 435">
          <a:extLst>
            <a:ext uri="{FF2B5EF4-FFF2-40B4-BE49-F238E27FC236}">
              <a16:creationId xmlns:a16="http://schemas.microsoft.com/office/drawing/2014/main" xmlns="" id="{00000000-0008-0000-0400-0000B4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90895</xdr:rowOff>
    </xdr:from>
    <xdr:to>
      <xdr:col>24</xdr:col>
      <xdr:colOff>82550</xdr:colOff>
      <xdr:row>80</xdr:row>
      <xdr:rowOff>21045</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64592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170922</xdr:rowOff>
    </xdr:from>
    <xdr:ext cx="762000" cy="259045"/>
    <xdr:sp macro="" textlink="">
      <xdr:nvSpPr>
        <xdr:cNvPr id="444" name="公債費以外該当値テキスト">
          <a:extLst>
            <a:ext uri="{FF2B5EF4-FFF2-40B4-BE49-F238E27FC236}">
              <a16:creationId xmlns:a16="http://schemas.microsoft.com/office/drawing/2014/main" xmlns="" id="{00000000-0008-0000-0400-0000BC010000}"/>
            </a:ext>
          </a:extLst>
        </xdr:cNvPr>
        <xdr:cNvSpPr txBox="1"/>
      </xdr:nvSpPr>
      <xdr:spPr>
        <a:xfrm>
          <a:off x="16598900" y="135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23949</xdr:rowOff>
    </xdr:from>
    <xdr:to>
      <xdr:col>22</xdr:col>
      <xdr:colOff>615950</xdr:colOff>
      <xdr:row>80</xdr:row>
      <xdr:rowOff>125549</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56210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110326</xdr:rowOff>
    </xdr:from>
    <xdr:ext cx="7366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290800" y="1382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22316</xdr:rowOff>
    </xdr:from>
    <xdr:to>
      <xdr:col>21</xdr:col>
      <xdr:colOff>412750</xdr:colOff>
      <xdr:row>81</xdr:row>
      <xdr:rowOff>123916</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47320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108693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401800" y="1399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32113</xdr:rowOff>
    </xdr:from>
    <xdr:to>
      <xdr:col>20</xdr:col>
      <xdr:colOff>209550</xdr:colOff>
      <xdr:row>81</xdr:row>
      <xdr:rowOff>133713</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3843000" y="13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118490</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512800" y="140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590550</xdr:colOff>
      <xdr:row>81</xdr:row>
      <xdr:rowOff>71301</xdr:rowOff>
    </xdr:from>
    <xdr:to>
      <xdr:col>19</xdr:col>
      <xdr:colOff>6350</xdr:colOff>
      <xdr:row>82</xdr:row>
      <xdr:rowOff>1451</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2954000" y="13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157678</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2623800" y="140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沖縄県渡名喜村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39721</xdr:rowOff>
    </xdr:from>
    <xdr:to>
      <xdr:col>4</xdr:col>
      <xdr:colOff>1117600</xdr:colOff>
      <xdr:row>11</xdr:row>
      <xdr:rowOff>108075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003800" y="1973296"/>
          <a:ext cx="647700" cy="6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39721</xdr:rowOff>
    </xdr:from>
    <xdr:to>
      <xdr:col>4</xdr:col>
      <xdr:colOff>469900</xdr:colOff>
      <xdr:row>12</xdr:row>
      <xdr:rowOff>35163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1973296"/>
          <a:ext cx="698500" cy="16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35163</xdr:rowOff>
    </xdr:from>
    <xdr:to>
      <xdr:col>3</xdr:col>
      <xdr:colOff>904875</xdr:colOff>
      <xdr:row>12</xdr:row>
      <xdr:rowOff>106386</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3606800" y="2140188"/>
          <a:ext cx="698500" cy="7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88527</xdr:rowOff>
    </xdr:from>
    <xdr:to>
      <xdr:col>3</xdr:col>
      <xdr:colOff>206375</xdr:colOff>
      <xdr:row>12</xdr:row>
      <xdr:rowOff>106386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2908300" y="2193552"/>
          <a:ext cx="698500" cy="17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11</xdr:row>
      <xdr:rowOff>57275</xdr:rowOff>
    </xdr:from>
    <xdr:to>
      <xdr:col>5</xdr:col>
      <xdr:colOff>34925</xdr:colOff>
      <xdr:row>11</xdr:row>
      <xdr:rowOff>158875</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1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3952</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1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629,112</a:t>
          </a:r>
          <a:endParaRPr kumimoji="1" lang="ja-JP" altLang="en-US" sz="1000" b="1">
            <a:solidFill>
              <a:srgbClr val="FF0000"/>
            </a:solidFill>
            <a:latin typeface="ＭＳ Ｐゴシック"/>
          </a:endParaRPr>
        </a:p>
      </xdr:txBody>
    </xdr:sp>
    <xdr:clientData/>
  </xdr:oneCellAnchor>
  <xdr:twoCellAnchor>
    <xdr:from>
      <xdr:col>4</xdr:col>
      <xdr:colOff>419100</xdr:colOff>
      <xdr:row>10</xdr:row>
      <xdr:rowOff>160371</xdr:rowOff>
    </xdr:from>
    <xdr:to>
      <xdr:col>4</xdr:col>
      <xdr:colOff>520700</xdr:colOff>
      <xdr:row>11</xdr:row>
      <xdr:rowOff>90521</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192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100698</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169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659,013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155813</xdr:rowOff>
    </xdr:from>
    <xdr:to>
      <xdr:col>3</xdr:col>
      <xdr:colOff>955675</xdr:colOff>
      <xdr:row>12</xdr:row>
      <xdr:rowOff>85963</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208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96140</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18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586,007</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55586</xdr:rowOff>
    </xdr:from>
    <xdr:to>
      <xdr:col>3</xdr:col>
      <xdr:colOff>257175</xdr:colOff>
      <xdr:row>12</xdr:row>
      <xdr:rowOff>157186</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216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167363</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192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554,851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37727</xdr:rowOff>
    </xdr:from>
    <xdr:to>
      <xdr:col>2</xdr:col>
      <xdr:colOff>692150</xdr:colOff>
      <xdr:row>12</xdr:row>
      <xdr:rowOff>139327</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214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149504</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191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34996</xdr:rowOff>
    </xdr:from>
    <xdr:to>
      <xdr:col>4</xdr:col>
      <xdr:colOff>1117600</xdr:colOff>
      <xdr:row>37</xdr:row>
      <xdr:rowOff>294609</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302446"/>
          <a:ext cx="0" cy="1116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266686</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39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37</xdr:row>
      <xdr:rowOff>294609</xdr:rowOff>
    </xdr:from>
    <xdr:to>
      <xdr:col>5</xdr:col>
      <xdr:colOff>73025</xdr:colOff>
      <xdr:row>37</xdr:row>
      <xdr:rowOff>294609</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1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121373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604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34</xdr:row>
      <xdr:rowOff>34996</xdr:rowOff>
    </xdr:from>
    <xdr:to>
      <xdr:col>5</xdr:col>
      <xdr:colOff>73025</xdr:colOff>
      <xdr:row>34</xdr:row>
      <xdr:rowOff>34996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3024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208107</xdr:rowOff>
    </xdr:from>
    <xdr:to>
      <xdr:col>4</xdr:col>
      <xdr:colOff>1117600</xdr:colOff>
      <xdr:row>34</xdr:row>
      <xdr:rowOff>335361</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003800" y="6475557"/>
          <a:ext cx="647700" cy="12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253933</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64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281856</xdr:rowOff>
    </xdr:from>
    <xdr:to>
      <xdr:col>5</xdr:col>
      <xdr:colOff>34925</xdr:colOff>
      <xdr:row>36</xdr:row>
      <xdr:rowOff>40556</xdr:rowOff>
    </xdr:to>
    <xdr:sp macro="" textlink="">
      <xdr:nvSpPr>
        <xdr:cNvPr id="110" name="フローチャート : 判断 109">
          <a:extLst>
            <a:ext uri="{FF2B5EF4-FFF2-40B4-BE49-F238E27FC236}">
              <a16:creationId xmlns:a16="http://schemas.microsoft.com/office/drawing/2014/main" xmlns="" id="{00000000-0008-0000-0500-00006E000000}"/>
            </a:ext>
          </a:extLst>
        </xdr:cNvPr>
        <xdr:cNvSpPr/>
      </xdr:nvSpPr>
      <xdr:spPr bwMode="auto">
        <a:xfrm>
          <a:off x="56007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44346</xdr:rowOff>
    </xdr:from>
    <xdr:to>
      <xdr:col>4</xdr:col>
      <xdr:colOff>469900</xdr:colOff>
      <xdr:row>34</xdr:row>
      <xdr:rowOff>208107</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4305300" y="6311796"/>
          <a:ext cx="698500" cy="16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191727</xdr:rowOff>
    </xdr:from>
    <xdr:to>
      <xdr:col>4</xdr:col>
      <xdr:colOff>520700</xdr:colOff>
      <xdr:row>35</xdr:row>
      <xdr:rowOff>293327</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4953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278104</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88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34798</xdr:rowOff>
    </xdr:from>
    <xdr:to>
      <xdr:col>3</xdr:col>
      <xdr:colOff>904875</xdr:colOff>
      <xdr:row>34</xdr:row>
      <xdr:rowOff>44346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302248"/>
          <a:ext cx="698500" cy="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167465</xdr:rowOff>
    </xdr:from>
    <xdr:to>
      <xdr:col>3</xdr:col>
      <xdr:colOff>955675</xdr:colOff>
      <xdr:row>35</xdr:row>
      <xdr:rowOff>269065</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4254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253842</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744</xdr:rowOff>
    </xdr:from>
    <xdr:to>
      <xdr:col>3</xdr:col>
      <xdr:colOff>206375</xdr:colOff>
      <xdr:row>34</xdr:row>
      <xdr:rowOff>34798</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268194"/>
          <a:ext cx="698500" cy="3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128687</xdr:rowOff>
    </xdr:from>
    <xdr:to>
      <xdr:col>3</xdr:col>
      <xdr:colOff>257175</xdr:colOff>
      <xdr:row>35</xdr:row>
      <xdr:rowOff>230287</xdr:rowOff>
    </xdr:to>
    <xdr:sp macro="" textlink="">
      <xdr:nvSpPr>
        <xdr:cNvPr id="118" name="フローチャート : 判断 117">
          <a:extLst>
            <a:ext uri="{FF2B5EF4-FFF2-40B4-BE49-F238E27FC236}">
              <a16:creationId xmlns:a16="http://schemas.microsoft.com/office/drawing/2014/main" xmlns="" id="{00000000-0008-0000-0500-000076000000}"/>
            </a:ext>
          </a:extLst>
        </xdr:cNvPr>
        <xdr:cNvSpPr/>
      </xdr:nvSpPr>
      <xdr:spPr bwMode="auto">
        <a:xfrm>
          <a:off x="3556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215064</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111847</xdr:rowOff>
    </xdr:from>
    <xdr:to>
      <xdr:col>2</xdr:col>
      <xdr:colOff>692150</xdr:colOff>
      <xdr:row>35</xdr:row>
      <xdr:rowOff>213447</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2857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198224</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284561</xdr:rowOff>
    </xdr:from>
    <xdr:to>
      <xdr:col>5</xdr:col>
      <xdr:colOff>34925</xdr:colOff>
      <xdr:row>35</xdr:row>
      <xdr:rowOff>43261</xdr:rowOff>
    </xdr:to>
    <xdr:sp macro="" textlink="">
      <xdr:nvSpPr>
        <xdr:cNvPr id="127" name="円/楕円 126">
          <a:extLst>
            <a:ext uri="{FF2B5EF4-FFF2-40B4-BE49-F238E27FC236}">
              <a16:creationId xmlns:a16="http://schemas.microsoft.com/office/drawing/2014/main" xmlns="" id="{00000000-0008-0000-0500-00007F000000}"/>
            </a:ext>
          </a:extLst>
        </xdr:cNvPr>
        <xdr:cNvSpPr/>
      </xdr:nvSpPr>
      <xdr:spPr bwMode="auto">
        <a:xfrm>
          <a:off x="5600700" y="655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129638</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39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75,156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157307</xdr:rowOff>
    </xdr:from>
    <xdr:to>
      <xdr:col>4</xdr:col>
      <xdr:colOff>520700</xdr:colOff>
      <xdr:row>34</xdr:row>
      <xdr:rowOff>258907</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4953000" y="64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269084</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1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336446</xdr:rowOff>
    </xdr:from>
    <xdr:to>
      <xdr:col>3</xdr:col>
      <xdr:colOff>955675</xdr:colOff>
      <xdr:row>34</xdr:row>
      <xdr:rowOff>95146</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254500" y="62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105323</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02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326898</xdr:rowOff>
    </xdr:from>
    <xdr:to>
      <xdr:col>3</xdr:col>
      <xdr:colOff>257175</xdr:colOff>
      <xdr:row>34</xdr:row>
      <xdr:rowOff>85598</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3556000" y="625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95775</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292844</xdr:rowOff>
    </xdr:from>
    <xdr:to>
      <xdr:col>2</xdr:col>
      <xdr:colOff>692150</xdr:colOff>
      <xdr:row>34</xdr:row>
      <xdr:rowOff>51544</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2857500" y="62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61721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59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162057</xdr:rowOff>
    </xdr:from>
    <xdr:to>
      <xdr:col>6</xdr:col>
      <xdr:colOff>511175</xdr:colOff>
      <xdr:row>31</xdr:row>
      <xdr:rowOff>4842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5305557"/>
          <a:ext cx="8382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100407</xdr:rowOff>
    </xdr:from>
    <xdr:to>
      <xdr:col>5</xdr:col>
      <xdr:colOff>358775</xdr:colOff>
      <xdr:row>30</xdr:row>
      <xdr:rowOff>162057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5243907"/>
          <a:ext cx="889000" cy="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100407</xdr:rowOff>
    </xdr:from>
    <xdr:to>
      <xdr:col>4</xdr:col>
      <xdr:colOff>155575</xdr:colOff>
      <xdr:row>30</xdr:row>
      <xdr:rowOff>167723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243907"/>
          <a:ext cx="8890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79604</xdr:rowOff>
    </xdr:from>
    <xdr:to>
      <xdr:col>2</xdr:col>
      <xdr:colOff>638175</xdr:colOff>
      <xdr:row>30</xdr:row>
      <xdr:rowOff>167723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223104"/>
          <a:ext cx="889000" cy="8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125492</xdr:rowOff>
    </xdr:from>
    <xdr:to>
      <xdr:col>6</xdr:col>
      <xdr:colOff>561975</xdr:colOff>
      <xdr:row>31</xdr:row>
      <xdr:rowOff>55642</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52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78519</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22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548,795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111257</xdr:rowOff>
    </xdr:from>
    <xdr:to>
      <xdr:col>5</xdr:col>
      <xdr:colOff>409575</xdr:colOff>
      <xdr:row>31</xdr:row>
      <xdr:rowOff>41407</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5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57934</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50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553,154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49607</xdr:rowOff>
    </xdr:from>
    <xdr:to>
      <xdr:col>4</xdr:col>
      <xdr:colOff>206375</xdr:colOff>
      <xdr:row>30</xdr:row>
      <xdr:rowOff>151207</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5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28</xdr:row>
      <xdr:rowOff>167734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49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572,032</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116923</xdr:rowOff>
    </xdr:from>
    <xdr:to>
      <xdr:col>3</xdr:col>
      <xdr:colOff>3175</xdr:colOff>
      <xdr:row>31</xdr:row>
      <xdr:rowOff>47073</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52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63600</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50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551,419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28804</xdr:rowOff>
    </xdr:from>
    <xdr:to>
      <xdr:col>1</xdr:col>
      <xdr:colOff>485775</xdr:colOff>
      <xdr:row>30</xdr:row>
      <xdr:rowOff>130404</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51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146931</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49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168979</xdr:rowOff>
    </xdr:from>
    <xdr:to>
      <xdr:col>6</xdr:col>
      <xdr:colOff>511175</xdr:colOff>
      <xdr:row>52</xdr:row>
      <xdr:rowOff>129242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3797300" y="8570029"/>
          <a:ext cx="838200" cy="4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49</xdr:row>
      <xdr:rowOff>168979</xdr:rowOff>
    </xdr:from>
    <xdr:to>
      <xdr:col>5</xdr:col>
      <xdr:colOff>358775</xdr:colOff>
      <xdr:row>53</xdr:row>
      <xdr:rowOff>122269</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8570029"/>
          <a:ext cx="889000" cy="6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122269</xdr:rowOff>
    </xdr:from>
    <xdr:to>
      <xdr:col>4</xdr:col>
      <xdr:colOff>155575</xdr:colOff>
      <xdr:row>54</xdr:row>
      <xdr:rowOff>84224</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9209119"/>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84224</xdr:rowOff>
    </xdr:from>
    <xdr:to>
      <xdr:col>2</xdr:col>
      <xdr:colOff>638175</xdr:colOff>
      <xdr:row>54</xdr:row>
      <xdr:rowOff>164469</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342524"/>
          <a:ext cx="889000" cy="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28797</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52</xdr:row>
      <xdr:rowOff>78442</xdr:rowOff>
    </xdr:from>
    <xdr:to>
      <xdr:col>6</xdr:col>
      <xdr:colOff>561975</xdr:colOff>
      <xdr:row>53</xdr:row>
      <xdr:rowOff>8592</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8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101319</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8845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716,405</a:t>
          </a:r>
          <a:endParaRPr kumimoji="1" lang="ja-JP" altLang="en-US" sz="1000" b="1">
            <a:solidFill>
              <a:srgbClr val="FF0000"/>
            </a:solidFill>
            <a:latin typeface="ＭＳ Ｐゴシック"/>
          </a:endParaRPr>
        </a:p>
      </xdr:txBody>
    </xdr:sp>
    <xdr:clientData/>
  </xdr:oneCellAnchor>
  <xdr:twoCellAnchor>
    <xdr:from>
      <xdr:col>5</xdr:col>
      <xdr:colOff>307975</xdr:colOff>
      <xdr:row>49</xdr:row>
      <xdr:rowOff>118179</xdr:rowOff>
    </xdr:from>
    <xdr:to>
      <xdr:col>5</xdr:col>
      <xdr:colOff>409575</xdr:colOff>
      <xdr:row>50</xdr:row>
      <xdr:rowOff>48329</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85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48</xdr:row>
      <xdr:rowOff>64856</xdr:rowOff>
    </xdr:from>
    <xdr:ext cx="690189"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52204" y="829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1,007,069</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71469</xdr:rowOff>
    </xdr:from>
    <xdr:to>
      <xdr:col>4</xdr:col>
      <xdr:colOff>206375</xdr:colOff>
      <xdr:row>54</xdr:row>
      <xdr:rowOff>1619</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1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18146</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89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615,675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33424</xdr:rowOff>
    </xdr:from>
    <xdr:to>
      <xdr:col>3</xdr:col>
      <xdr:colOff>3175</xdr:colOff>
      <xdr:row>54</xdr:row>
      <xdr:rowOff>135024</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151551</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0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533,975</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113669</xdr:rowOff>
    </xdr:from>
    <xdr:to>
      <xdr:col>1</xdr:col>
      <xdr:colOff>485775</xdr:colOff>
      <xdr:row>55</xdr:row>
      <xdr:rowOff>43819</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3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60346</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1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44450</xdr:rowOff>
    </xdr:from>
    <xdr:to>
      <xdr:col>6</xdr:col>
      <xdr:colOff>511175</xdr:colOff>
      <xdr:row>79</xdr:row>
      <xdr:rowOff>44450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3797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44450</xdr:rowOff>
    </xdr:from>
    <xdr:to>
      <xdr:col>5</xdr:col>
      <xdr:colOff>358775</xdr:colOff>
      <xdr:row>79</xdr:row>
      <xdr:rowOff>44450</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52191</xdr:rowOff>
    </xdr:from>
    <xdr:to>
      <xdr:col>5</xdr:col>
      <xdr:colOff>409575</xdr:colOff>
      <xdr:row>76</xdr:row>
      <xdr:rowOff>153791</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08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170318</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44450</xdr:rowOff>
    </xdr:from>
    <xdr:to>
      <xdr:col>4</xdr:col>
      <xdr:colOff>155575</xdr:colOff>
      <xdr:row>79</xdr:row>
      <xdr:rowOff>44450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58001</xdr:rowOff>
    </xdr:from>
    <xdr:to>
      <xdr:col>4</xdr:col>
      <xdr:colOff>206375</xdr:colOff>
      <xdr:row>76</xdr:row>
      <xdr:rowOff>159601</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08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4678</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28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44450</xdr:rowOff>
    </xdr:from>
    <xdr:to>
      <xdr:col>2</xdr:col>
      <xdr:colOff>638175</xdr:colOff>
      <xdr:row>79</xdr:row>
      <xdr:rowOff>44450</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79680</xdr:rowOff>
    </xdr:from>
    <xdr:to>
      <xdr:col>3</xdr:col>
      <xdr:colOff>3175</xdr:colOff>
      <xdr:row>77</xdr:row>
      <xdr:rowOff>9830</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10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26357</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288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101664</xdr:rowOff>
    </xdr:from>
    <xdr:to>
      <xdr:col>1</xdr:col>
      <xdr:colOff>485775</xdr:colOff>
      <xdr:row>77</xdr:row>
      <xdr:rowOff>31814</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13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48341</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2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80027</xdr:rowOff>
    </xdr:from>
    <xdr:ext cx="249299"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165100</xdr:rowOff>
    </xdr:from>
    <xdr:to>
      <xdr:col>5</xdr:col>
      <xdr:colOff>409575</xdr:colOff>
      <xdr:row>79</xdr:row>
      <xdr:rowOff>95250</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234124</xdr:colOff>
      <xdr:row>79</xdr:row>
      <xdr:rowOff>86377</xdr:rowOff>
    </xdr:from>
    <xdr:ext cx="249299"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672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165100</xdr:rowOff>
    </xdr:from>
    <xdr:to>
      <xdr:col>3</xdr:col>
      <xdr:colOff>3175</xdr:colOff>
      <xdr:row>79</xdr:row>
      <xdr:rowOff>95250</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513524</xdr:colOff>
      <xdr:row>79</xdr:row>
      <xdr:rowOff>86377</xdr:rowOff>
    </xdr:from>
    <xdr:ext cx="249299"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89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165100</xdr:rowOff>
    </xdr:from>
    <xdr:to>
      <xdr:col>1</xdr:col>
      <xdr:colOff>485775</xdr:colOff>
      <xdr:row>79</xdr:row>
      <xdr:rowOff>95250</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310324</xdr:colOff>
      <xdr:row>79</xdr:row>
      <xdr:rowOff>86377</xdr:rowOff>
    </xdr:from>
    <xdr:ext cx="249299"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100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2387</xdr:rowOff>
    </xdr:from>
    <xdr:to>
      <xdr:col>6</xdr:col>
      <xdr:colOff>511175</xdr:colOff>
      <xdr:row>97</xdr:row>
      <xdr:rowOff>34455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633037"/>
          <a:ext cx="8382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141363</xdr:rowOff>
    </xdr:from>
    <xdr:to>
      <xdr:col>5</xdr:col>
      <xdr:colOff>358775</xdr:colOff>
      <xdr:row>97</xdr:row>
      <xdr:rowOff>34455</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600563"/>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90412</xdr:rowOff>
    </xdr:from>
    <xdr:to>
      <xdr:col>5</xdr:col>
      <xdr:colOff>409575</xdr:colOff>
      <xdr:row>97</xdr:row>
      <xdr:rowOff>20562</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37089</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88633</xdr:rowOff>
    </xdr:from>
    <xdr:to>
      <xdr:col>4</xdr:col>
      <xdr:colOff>155575</xdr:colOff>
      <xdr:row>96</xdr:row>
      <xdr:rowOff>141363</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376383"/>
          <a:ext cx="889000" cy="2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104584</xdr:rowOff>
    </xdr:from>
    <xdr:to>
      <xdr:col>4</xdr:col>
      <xdr:colOff>206375</xdr:colOff>
      <xdr:row>97</xdr:row>
      <xdr:rowOff>34734</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25861</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88633</xdr:rowOff>
    </xdr:from>
    <xdr:to>
      <xdr:col>2</xdr:col>
      <xdr:colOff>638175</xdr:colOff>
      <xdr:row>97</xdr:row>
      <xdr:rowOff>80823</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376383"/>
          <a:ext cx="889000" cy="3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11506</xdr:rowOff>
    </xdr:from>
    <xdr:to>
      <xdr:col>3</xdr:col>
      <xdr:colOff>3175</xdr:colOff>
      <xdr:row>97</xdr:row>
      <xdr:rowOff>113106</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104233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2350</xdr:rowOff>
    </xdr:from>
    <xdr:to>
      <xdr:col>1</xdr:col>
      <xdr:colOff>485775</xdr:colOff>
      <xdr:row>97</xdr:row>
      <xdr:rowOff>103950</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120477</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123037</xdr:rowOff>
    </xdr:from>
    <xdr:to>
      <xdr:col>6</xdr:col>
      <xdr:colOff>561975</xdr:colOff>
      <xdr:row>97</xdr:row>
      <xdr:rowOff>53187</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101464</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6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155105</xdr:rowOff>
    </xdr:from>
    <xdr:to>
      <xdr:col>5</xdr:col>
      <xdr:colOff>409575</xdr:colOff>
      <xdr:row>97</xdr:row>
      <xdr:rowOff>85255</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76382</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90563</xdr:rowOff>
    </xdr:from>
    <xdr:to>
      <xdr:col>4</xdr:col>
      <xdr:colOff>206375</xdr:colOff>
      <xdr:row>97</xdr:row>
      <xdr:rowOff>20713</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37240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3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37833</xdr:rowOff>
    </xdr:from>
    <xdr:to>
      <xdr:col>3</xdr:col>
      <xdr:colOff>3175</xdr:colOff>
      <xdr:row>95</xdr:row>
      <xdr:rowOff>139433</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3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155960</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1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30023</xdr:rowOff>
    </xdr:from>
    <xdr:to>
      <xdr:col>1</xdr:col>
      <xdr:colOff>485775</xdr:colOff>
      <xdr:row>97</xdr:row>
      <xdr:rowOff>131623</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6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122750</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7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153805</xdr:rowOff>
    </xdr:from>
    <xdr:to>
      <xdr:col>15</xdr:col>
      <xdr:colOff>180975</xdr:colOff>
      <xdr:row>36</xdr:row>
      <xdr:rowOff>81826</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154555"/>
          <a:ext cx="838200" cy="9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37985</xdr:rowOff>
    </xdr:from>
    <xdr:to>
      <xdr:col>14</xdr:col>
      <xdr:colOff>28575</xdr:colOff>
      <xdr:row>35</xdr:row>
      <xdr:rowOff>153805</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5524385"/>
          <a:ext cx="889000" cy="63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10623</xdr:rowOff>
    </xdr:from>
    <xdr:to>
      <xdr:col>14</xdr:col>
      <xdr:colOff>79375</xdr:colOff>
      <xdr:row>35</xdr:row>
      <xdr:rowOff>112223</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128750</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37985</xdr:rowOff>
    </xdr:from>
    <xdr:to>
      <xdr:col>12</xdr:col>
      <xdr:colOff>511175</xdr:colOff>
      <xdr:row>36</xdr:row>
      <xdr:rowOff>171372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5524385"/>
          <a:ext cx="889000" cy="8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33495</xdr:rowOff>
    </xdr:from>
    <xdr:to>
      <xdr:col>12</xdr:col>
      <xdr:colOff>561975</xdr:colOff>
      <xdr:row>35</xdr:row>
      <xdr:rowOff>135095</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03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126222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4" y="612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171372</xdr:rowOff>
    </xdr:from>
    <xdr:to>
      <xdr:col>11</xdr:col>
      <xdr:colOff>307975</xdr:colOff>
      <xdr:row>37</xdr:row>
      <xdr:rowOff>37021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343572"/>
          <a:ext cx="889000" cy="3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78156</xdr:rowOff>
    </xdr:from>
    <xdr:to>
      <xdr:col>11</xdr:col>
      <xdr:colOff>358775</xdr:colOff>
      <xdr:row>36</xdr:row>
      <xdr:rowOff>8306</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07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24833</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61794" y="585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110895</xdr:rowOff>
    </xdr:from>
    <xdr:to>
      <xdr:col>10</xdr:col>
      <xdr:colOff>155575</xdr:colOff>
      <xdr:row>36</xdr:row>
      <xdr:rowOff>41045</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1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57572</xdr:rowOff>
    </xdr:from>
    <xdr:ext cx="59901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672794" y="5886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31026</xdr:rowOff>
    </xdr:from>
    <xdr:to>
      <xdr:col>15</xdr:col>
      <xdr:colOff>231775</xdr:colOff>
      <xdr:row>36</xdr:row>
      <xdr:rowOff>132626</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9453</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125,190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103005</xdr:rowOff>
    </xdr:from>
    <xdr:to>
      <xdr:col>14</xdr:col>
      <xdr:colOff>79375</xdr:colOff>
      <xdr:row>36</xdr:row>
      <xdr:rowOff>33155</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61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24282</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61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151,298</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158635</xdr:rowOff>
    </xdr:from>
    <xdr:to>
      <xdr:col>12</xdr:col>
      <xdr:colOff>561975</xdr:colOff>
      <xdr:row>32</xdr:row>
      <xdr:rowOff>88785</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547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105312</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5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120572</xdr:rowOff>
    </xdr:from>
    <xdr:to>
      <xdr:col>11</xdr:col>
      <xdr:colOff>358775</xdr:colOff>
      <xdr:row>37</xdr:row>
      <xdr:rowOff>50722</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62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41849</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638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157671</xdr:rowOff>
    </xdr:from>
    <xdr:to>
      <xdr:col>10</xdr:col>
      <xdr:colOff>155575</xdr:colOff>
      <xdr:row>37</xdr:row>
      <xdr:rowOff>87821</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63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78948</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4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82108</xdr:rowOff>
    </xdr:from>
    <xdr:to>
      <xdr:col>15</xdr:col>
      <xdr:colOff>180975</xdr:colOff>
      <xdr:row>56</xdr:row>
      <xdr:rowOff>151311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9639300" y="9683308"/>
          <a:ext cx="838200" cy="6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158301</xdr:rowOff>
    </xdr:from>
    <xdr:to>
      <xdr:col>14</xdr:col>
      <xdr:colOff>28575</xdr:colOff>
      <xdr:row>56</xdr:row>
      <xdr:rowOff>151311</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8750300" y="9416601"/>
          <a:ext cx="889000" cy="33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132124</xdr:rowOff>
    </xdr:from>
    <xdr:to>
      <xdr:col>14</xdr:col>
      <xdr:colOff>79375</xdr:colOff>
      <xdr:row>58</xdr:row>
      <xdr:rowOff>62274</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9588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53401</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4"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158301</xdr:rowOff>
    </xdr:from>
    <xdr:to>
      <xdr:col>12</xdr:col>
      <xdr:colOff>511175</xdr:colOff>
      <xdr:row>55</xdr:row>
      <xdr:rowOff>147541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416601"/>
          <a:ext cx="889000" cy="16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108097</xdr:rowOff>
    </xdr:from>
    <xdr:to>
      <xdr:col>12</xdr:col>
      <xdr:colOff>561975</xdr:colOff>
      <xdr:row>58</xdr:row>
      <xdr:rowOff>38247</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8699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29374</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4"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147541</xdr:rowOff>
    </xdr:from>
    <xdr:to>
      <xdr:col>11</xdr:col>
      <xdr:colOff>307975</xdr:colOff>
      <xdr:row>56</xdr:row>
      <xdr:rowOff>3015</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57729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115723</xdr:rowOff>
    </xdr:from>
    <xdr:to>
      <xdr:col>11</xdr:col>
      <xdr:colOff>358775</xdr:colOff>
      <xdr:row>58</xdr:row>
      <xdr:rowOff>45873</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7810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37000</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4" y="99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155969</xdr:rowOff>
    </xdr:from>
    <xdr:to>
      <xdr:col>10</xdr:col>
      <xdr:colOff>155575</xdr:colOff>
      <xdr:row>58</xdr:row>
      <xdr:rowOff>86119</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6921500" y="99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77246</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4" y="100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31308</xdr:rowOff>
    </xdr:from>
    <xdr:to>
      <xdr:col>15</xdr:col>
      <xdr:colOff>231775</xdr:colOff>
      <xdr:row>56</xdr:row>
      <xdr:rowOff>132908</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10426700" y="96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54185</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48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875,966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100511</xdr:rowOff>
    </xdr:from>
    <xdr:to>
      <xdr:col>14</xdr:col>
      <xdr:colOff>79375</xdr:colOff>
      <xdr:row>57</xdr:row>
      <xdr:rowOff>30661</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9588500" y="97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47188</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4" y="947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724,604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107501</xdr:rowOff>
    </xdr:from>
    <xdr:to>
      <xdr:col>12</xdr:col>
      <xdr:colOff>561975</xdr:colOff>
      <xdr:row>55</xdr:row>
      <xdr:rowOff>37651</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8699500" y="93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53</xdr:row>
      <xdr:rowOff>54178</xdr:rowOff>
    </xdr:from>
    <xdr:ext cx="690189"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05204" y="91410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1,459,315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96741</xdr:rowOff>
    </xdr:from>
    <xdr:to>
      <xdr:col>11</xdr:col>
      <xdr:colOff>358775</xdr:colOff>
      <xdr:row>56</xdr:row>
      <xdr:rowOff>26891</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7810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54</xdr:row>
      <xdr:rowOff>43418</xdr:rowOff>
    </xdr:from>
    <xdr:ext cx="690189"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16204" y="93017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1,107,849</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123665</xdr:rowOff>
    </xdr:from>
    <xdr:to>
      <xdr:col>10</xdr:col>
      <xdr:colOff>155575</xdr:colOff>
      <xdr:row>56</xdr:row>
      <xdr:rowOff>53815</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6921500" y="95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445479</xdr:colOff>
      <xdr:row>54</xdr:row>
      <xdr:rowOff>70342</xdr:rowOff>
    </xdr:from>
    <xdr:ext cx="690189"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627204" y="9328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1,048,960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42015</xdr:rowOff>
    </xdr:from>
    <xdr:to>
      <xdr:col>15</xdr:col>
      <xdr:colOff>180975</xdr:colOff>
      <xdr:row>78</xdr:row>
      <xdr:rowOff>105087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2043515"/>
          <a:ext cx="838200" cy="14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40092</xdr:rowOff>
    </xdr:from>
    <xdr:to>
      <xdr:col>14</xdr:col>
      <xdr:colOff>28575</xdr:colOff>
      <xdr:row>78</xdr:row>
      <xdr:rowOff>105087</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8750300" y="13241742"/>
          <a:ext cx="889000" cy="23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114709</xdr:rowOff>
    </xdr:from>
    <xdr:to>
      <xdr:col>14</xdr:col>
      <xdr:colOff>79375</xdr:colOff>
      <xdr:row>78</xdr:row>
      <xdr:rowOff>44859</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3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61386</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4" y="130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35713</xdr:rowOff>
    </xdr:from>
    <xdr:to>
      <xdr:col>12</xdr:col>
      <xdr:colOff>561975</xdr:colOff>
      <xdr:row>77</xdr:row>
      <xdr:rowOff>137313</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2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128440</xdr:rowOff>
    </xdr:from>
    <xdr:ext cx="59901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50794" y="133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162665</xdr:rowOff>
    </xdr:from>
    <xdr:to>
      <xdr:col>15</xdr:col>
      <xdr:colOff>231775</xdr:colOff>
      <xdr:row>70</xdr:row>
      <xdr:rowOff>92815</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19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115692</xdr:rowOff>
    </xdr:from>
    <xdr:ext cx="599010"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194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811,278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54287</xdr:rowOff>
    </xdr:from>
    <xdr:to>
      <xdr:col>14</xdr:col>
      <xdr:colOff>79375</xdr:colOff>
      <xdr:row>78</xdr:row>
      <xdr:rowOff>155887</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4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147014</xdr:rowOff>
    </xdr:from>
    <xdr:ext cx="534377"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372111" y="135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58,170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160742</xdr:rowOff>
    </xdr:from>
    <xdr:to>
      <xdr:col>12</xdr:col>
      <xdr:colOff>561975</xdr:colOff>
      <xdr:row>77</xdr:row>
      <xdr:rowOff>90892</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1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107418</xdr:rowOff>
    </xdr:from>
    <xdr:ext cx="59901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450794" y="1296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44662</xdr:rowOff>
    </xdr:from>
    <xdr:to>
      <xdr:col>15</xdr:col>
      <xdr:colOff>180975</xdr:colOff>
      <xdr:row>98</xdr:row>
      <xdr:rowOff>80549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332412"/>
          <a:ext cx="838200" cy="55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31649</xdr:rowOff>
    </xdr:from>
    <xdr:to>
      <xdr:col>14</xdr:col>
      <xdr:colOff>28575</xdr:colOff>
      <xdr:row>95</xdr:row>
      <xdr:rowOff>44662</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8750300" y="15805049"/>
          <a:ext cx="889000" cy="5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143616</xdr:rowOff>
    </xdr:from>
    <xdr:to>
      <xdr:col>14</xdr:col>
      <xdr:colOff>79375</xdr:colOff>
      <xdr:row>98</xdr:row>
      <xdr:rowOff>73766</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64893</xdr:rowOff>
    </xdr:from>
    <xdr:ext cx="59901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39794"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139235</xdr:rowOff>
    </xdr:from>
    <xdr:to>
      <xdr:col>12</xdr:col>
      <xdr:colOff>561975</xdr:colOff>
      <xdr:row>98</xdr:row>
      <xdr:rowOff>69385</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60512</xdr:rowOff>
    </xdr:from>
    <xdr:ext cx="599010"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50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29749</xdr:rowOff>
    </xdr:from>
    <xdr:to>
      <xdr:col>15</xdr:col>
      <xdr:colOff>231775</xdr:colOff>
      <xdr:row>98</xdr:row>
      <xdr:rowOff>131349</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68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116126</xdr:rowOff>
    </xdr:from>
    <xdr:ext cx="534377"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165312</xdr:rowOff>
    </xdr:from>
    <xdr:to>
      <xdr:col>14</xdr:col>
      <xdr:colOff>79375</xdr:colOff>
      <xdr:row>95</xdr:row>
      <xdr:rowOff>95462</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2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111989</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39794" y="1605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666,434</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152299</xdr:rowOff>
    </xdr:from>
    <xdr:to>
      <xdr:col>12</xdr:col>
      <xdr:colOff>561975</xdr:colOff>
      <xdr:row>92</xdr:row>
      <xdr:rowOff>82449</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57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90</xdr:row>
      <xdr:rowOff>98976</xdr:rowOff>
    </xdr:from>
    <xdr:ext cx="690189"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05204" y="15529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151955</xdr:rowOff>
    </xdr:from>
    <xdr:to>
      <xdr:col>22</xdr:col>
      <xdr:colOff>415925</xdr:colOff>
      <xdr:row>38</xdr:row>
      <xdr:rowOff>82105</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4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98632</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14111" y="62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106299</xdr:rowOff>
    </xdr:from>
    <xdr:to>
      <xdr:col>21</xdr:col>
      <xdr:colOff>212725</xdr:colOff>
      <xdr:row>38</xdr:row>
      <xdr:rowOff>36449</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44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52976</xdr:rowOff>
    </xdr:from>
    <xdr:ext cx="534377"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25111" y="62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35281</xdr:rowOff>
    </xdr:from>
    <xdr:to>
      <xdr:col>20</xdr:col>
      <xdr:colOff>9525</xdr:colOff>
      <xdr:row>37</xdr:row>
      <xdr:rowOff>136881</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3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153408</xdr:rowOff>
    </xdr:from>
    <xdr:ext cx="534377"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36111" y="61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60604</xdr:rowOff>
    </xdr:from>
    <xdr:to>
      <xdr:col>18</xdr:col>
      <xdr:colOff>492125</xdr:colOff>
      <xdr:row>37</xdr:row>
      <xdr:rowOff>162204</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40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7281</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47111" y="617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xmlns=""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a:extLst>
            <a:ext uri="{FF2B5EF4-FFF2-40B4-BE49-F238E27FC236}">
              <a16:creationId xmlns:a16="http://schemas.microsoft.com/office/drawing/2014/main" xmlns=""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a:extLst>
            <a:ext uri="{FF2B5EF4-FFF2-40B4-BE49-F238E27FC236}">
              <a16:creationId xmlns:a16="http://schemas.microsoft.com/office/drawing/2014/main" xmlns="" id="{00000000-0008-0000-0600-00002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a:extLst>
            <a:ext uri="{FF2B5EF4-FFF2-40B4-BE49-F238E27FC236}">
              <a16:creationId xmlns:a16="http://schemas.microsoft.com/office/drawing/2014/main" xmlns="" id="{00000000-0008-0000-0600-00002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a:extLst>
            <a:ext uri="{FF2B5EF4-FFF2-40B4-BE49-F238E27FC236}">
              <a16:creationId xmlns:a16="http://schemas.microsoft.com/office/drawing/2014/main" xmlns="" id="{00000000-0008-0000-0600-00002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62" name="フローチャート : 判断 561">
          <a:extLst>
            <a:ext uri="{FF2B5EF4-FFF2-40B4-BE49-F238E27FC236}">
              <a16:creationId xmlns:a16="http://schemas.microsoft.com/office/drawing/2014/main" xmlns="" id="{00000000-0008-0000-0600-000032020000}"/>
            </a:ext>
          </a:extLst>
        </xdr:cNvPr>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67" name="フローチャート : 判断 566">
          <a:extLst>
            <a:ext uri="{FF2B5EF4-FFF2-40B4-BE49-F238E27FC236}">
              <a16:creationId xmlns:a16="http://schemas.microsoft.com/office/drawing/2014/main" xmlns="" id="{00000000-0008-0000-0600-000037020000}"/>
            </a:ext>
          </a:extLst>
        </xdr:cNvPr>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a:extLst>
            <a:ext uri="{FF2B5EF4-FFF2-40B4-BE49-F238E27FC236}">
              <a16:creationId xmlns:a16="http://schemas.microsoft.com/office/drawing/2014/main" xmlns="" id="{00000000-0008-0000-0600-00003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a:extLst>
            <a:ext uri="{FF2B5EF4-FFF2-40B4-BE49-F238E27FC236}">
              <a16:creationId xmlns:a16="http://schemas.microsoft.com/office/drawing/2014/main" xmlns="" id="{00000000-0008-0000-0600-00004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a:extLst>
            <a:ext uri="{FF2B5EF4-FFF2-40B4-BE49-F238E27FC236}">
              <a16:creationId xmlns:a16="http://schemas.microsoft.com/office/drawing/2014/main" xmlns="" id="{00000000-0008-0000-0600-00004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a:extLst>
            <a:ext uri="{FF2B5EF4-FFF2-40B4-BE49-F238E27FC236}">
              <a16:creationId xmlns:a16="http://schemas.microsoft.com/office/drawing/2014/main" xmlns="" id="{00000000-0008-0000-0600-00004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a:extLst>
            <a:ext uri="{FF2B5EF4-FFF2-40B4-BE49-F238E27FC236}">
              <a16:creationId xmlns:a16="http://schemas.microsoft.com/office/drawing/2014/main" xmlns="" id="{00000000-0008-0000-0600-00004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a:extLst>
            <a:ext uri="{FF2B5EF4-FFF2-40B4-BE49-F238E27FC236}">
              <a16:creationId xmlns:a16="http://schemas.microsoft.com/office/drawing/2014/main" xmlns=""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48954</xdr:rowOff>
    </xdr:from>
    <xdr:to>
      <xdr:col>23</xdr:col>
      <xdr:colOff>517525</xdr:colOff>
      <xdr:row>74</xdr:row>
      <xdr:rowOff>85488</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5481300" y="12736254"/>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29473</xdr:rowOff>
    </xdr:from>
    <xdr:to>
      <xdr:col>22</xdr:col>
      <xdr:colOff>365125</xdr:colOff>
      <xdr:row>74</xdr:row>
      <xdr:rowOff>85488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2716773"/>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122245</xdr:rowOff>
    </xdr:from>
    <xdr:to>
      <xdr:col>22</xdr:col>
      <xdr:colOff>415925</xdr:colOff>
      <xdr:row>76</xdr:row>
      <xdr:rowOff>52395</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5430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43522</xdr:rowOff>
    </xdr:from>
    <xdr:ext cx="599010"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181794" y="13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29473</xdr:rowOff>
    </xdr:from>
    <xdr:to>
      <xdr:col>21</xdr:col>
      <xdr:colOff>161925</xdr:colOff>
      <xdr:row>74</xdr:row>
      <xdr:rowOff>72038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3703300" y="12716773"/>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111589</xdr:rowOff>
    </xdr:from>
    <xdr:to>
      <xdr:col>21</xdr:col>
      <xdr:colOff>212725</xdr:colOff>
      <xdr:row>76</xdr:row>
      <xdr:rowOff>41739</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4541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32866</xdr:rowOff>
    </xdr:from>
    <xdr:ext cx="59901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292794" y="130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72038</xdr:rowOff>
    </xdr:from>
    <xdr:to>
      <xdr:col>19</xdr:col>
      <xdr:colOff>644525</xdr:colOff>
      <xdr:row>74</xdr:row>
      <xdr:rowOff>81868</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2814300" y="1275933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89133</xdr:rowOff>
    </xdr:from>
    <xdr:to>
      <xdr:col>20</xdr:col>
      <xdr:colOff>9525</xdr:colOff>
      <xdr:row>76</xdr:row>
      <xdr:rowOff>19283</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3652500" y="1294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10410</xdr:rowOff>
    </xdr:from>
    <xdr:ext cx="59901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03794" y="1304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109120</xdr:rowOff>
    </xdr:from>
    <xdr:to>
      <xdr:col>18</xdr:col>
      <xdr:colOff>492125</xdr:colOff>
      <xdr:row>76</xdr:row>
      <xdr:rowOff>39269</xdr:rowOff>
    </xdr:to>
    <xdr:sp macro="" textlink="">
      <xdr:nvSpPr>
        <xdr:cNvPr id="624" name="フローチャート : 判断 623">
          <a:extLst>
            <a:ext uri="{FF2B5EF4-FFF2-40B4-BE49-F238E27FC236}">
              <a16:creationId xmlns:a16="http://schemas.microsoft.com/office/drawing/2014/main" xmlns="" id="{00000000-0008-0000-0600-000070020000}"/>
            </a:ext>
          </a:extLst>
        </xdr:cNvPr>
        <xdr:cNvSpPr/>
      </xdr:nvSpPr>
      <xdr:spPr>
        <a:xfrm>
          <a:off x="12763500" y="129678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30396</xdr:rowOff>
    </xdr:from>
    <xdr:ext cx="59901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14794" y="1306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169604</xdr:rowOff>
    </xdr:from>
    <xdr:to>
      <xdr:col>23</xdr:col>
      <xdr:colOff>568325</xdr:colOff>
      <xdr:row>74</xdr:row>
      <xdr:rowOff>99754</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6268700" y="126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21031</xdr:rowOff>
    </xdr:from>
    <xdr:ext cx="599010"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53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34688</xdr:rowOff>
    </xdr:from>
    <xdr:to>
      <xdr:col>22</xdr:col>
      <xdr:colOff>415925</xdr:colOff>
      <xdr:row>74</xdr:row>
      <xdr:rowOff>136288</xdr:rowOff>
    </xdr:to>
    <xdr:sp macro="" textlink="">
      <xdr:nvSpPr>
        <xdr:cNvPr id="633" name="円/楕円 632">
          <a:extLst>
            <a:ext uri="{FF2B5EF4-FFF2-40B4-BE49-F238E27FC236}">
              <a16:creationId xmlns:a16="http://schemas.microsoft.com/office/drawing/2014/main" xmlns="" id="{00000000-0008-0000-0600-000079020000}"/>
            </a:ext>
          </a:extLst>
        </xdr:cNvPr>
        <xdr:cNvSpPr/>
      </xdr:nvSpPr>
      <xdr:spPr>
        <a:xfrm>
          <a:off x="15430500" y="127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152815</xdr:rowOff>
    </xdr:from>
    <xdr:ext cx="59901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181794" y="124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150123</xdr:rowOff>
    </xdr:from>
    <xdr:to>
      <xdr:col>21</xdr:col>
      <xdr:colOff>212725</xdr:colOff>
      <xdr:row>74</xdr:row>
      <xdr:rowOff>80273</xdr:rowOff>
    </xdr:to>
    <xdr:sp macro="" textlink="">
      <xdr:nvSpPr>
        <xdr:cNvPr id="635" name="円/楕円 634">
          <a:extLst>
            <a:ext uri="{FF2B5EF4-FFF2-40B4-BE49-F238E27FC236}">
              <a16:creationId xmlns:a16="http://schemas.microsoft.com/office/drawing/2014/main" xmlns="" id="{00000000-0008-0000-0600-00007B020000}"/>
            </a:ext>
          </a:extLst>
        </xdr:cNvPr>
        <xdr:cNvSpPr/>
      </xdr:nvSpPr>
      <xdr:spPr>
        <a:xfrm>
          <a:off x="14541500" y="126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96800</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4" y="1244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21238</xdr:rowOff>
    </xdr:from>
    <xdr:to>
      <xdr:col>20</xdr:col>
      <xdr:colOff>9525</xdr:colOff>
      <xdr:row>74</xdr:row>
      <xdr:rowOff>122838</xdr:rowOff>
    </xdr:to>
    <xdr:sp macro="" textlink="">
      <xdr:nvSpPr>
        <xdr:cNvPr id="637" name="円/楕円 636">
          <a:extLst>
            <a:ext uri="{FF2B5EF4-FFF2-40B4-BE49-F238E27FC236}">
              <a16:creationId xmlns:a16="http://schemas.microsoft.com/office/drawing/2014/main" xmlns="" id="{00000000-0008-0000-0600-00007D020000}"/>
            </a:ext>
          </a:extLst>
        </xdr:cNvPr>
        <xdr:cNvSpPr/>
      </xdr:nvSpPr>
      <xdr:spPr>
        <a:xfrm>
          <a:off x="13652500" y="1270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72</xdr:row>
      <xdr:rowOff>139365</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4" y="1248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31068</xdr:rowOff>
    </xdr:from>
    <xdr:to>
      <xdr:col>18</xdr:col>
      <xdr:colOff>492125</xdr:colOff>
      <xdr:row>74</xdr:row>
      <xdr:rowOff>132668</xdr:rowOff>
    </xdr:to>
    <xdr:sp macro="" textlink="">
      <xdr:nvSpPr>
        <xdr:cNvPr id="639" name="円/楕円 638">
          <a:extLst>
            <a:ext uri="{FF2B5EF4-FFF2-40B4-BE49-F238E27FC236}">
              <a16:creationId xmlns:a16="http://schemas.microsoft.com/office/drawing/2014/main" xmlns="" id="{00000000-0008-0000-0600-00007F020000}"/>
            </a:ext>
          </a:extLst>
        </xdr:cNvPr>
        <xdr:cNvSpPr/>
      </xdr:nvSpPr>
      <xdr:spPr>
        <a:xfrm>
          <a:off x="12763500" y="127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149195</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4" y="1249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99896</xdr:rowOff>
    </xdr:from>
    <xdr:to>
      <xdr:col>23</xdr:col>
      <xdr:colOff>517525</xdr:colOff>
      <xdr:row>98</xdr:row>
      <xdr:rowOff>52578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5481300" y="16730546"/>
          <a:ext cx="838200" cy="12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12745</xdr:rowOff>
    </xdr:from>
    <xdr:to>
      <xdr:col>22</xdr:col>
      <xdr:colOff>365125</xdr:colOff>
      <xdr:row>98</xdr:row>
      <xdr:rowOff>52578</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643395"/>
          <a:ext cx="889000" cy="2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13736</xdr:rowOff>
    </xdr:from>
    <xdr:to>
      <xdr:col>22</xdr:col>
      <xdr:colOff>415925</xdr:colOff>
      <xdr:row>98</xdr:row>
      <xdr:rowOff>115336</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5430500" y="1681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106463</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90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12745</xdr:rowOff>
    </xdr:from>
    <xdr:to>
      <xdr:col>21</xdr:col>
      <xdr:colOff>161925</xdr:colOff>
      <xdr:row>97</xdr:row>
      <xdr:rowOff>47782</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643395"/>
          <a:ext cx="889000" cy="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39336</xdr:rowOff>
    </xdr:from>
    <xdr:to>
      <xdr:col>21</xdr:col>
      <xdr:colOff>212725</xdr:colOff>
      <xdr:row>98</xdr:row>
      <xdr:rowOff>140936</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4541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132063</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3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47782</xdr:rowOff>
    </xdr:from>
    <xdr:to>
      <xdr:col>19</xdr:col>
      <xdr:colOff>644525</xdr:colOff>
      <xdr:row>98</xdr:row>
      <xdr:rowOff>99653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2814300" y="16678432"/>
          <a:ext cx="889000" cy="2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4142</xdr:rowOff>
    </xdr:from>
    <xdr:to>
      <xdr:col>20</xdr:col>
      <xdr:colOff>9525</xdr:colOff>
      <xdr:row>98</xdr:row>
      <xdr:rowOff>105742</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3652500" y="168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96869</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68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130570</xdr:rowOff>
    </xdr:from>
    <xdr:to>
      <xdr:col>18</xdr:col>
      <xdr:colOff>492125</xdr:colOff>
      <xdr:row>98</xdr:row>
      <xdr:rowOff>60720</xdr:rowOff>
    </xdr:to>
    <xdr:sp macro="" textlink="">
      <xdr:nvSpPr>
        <xdr:cNvPr id="681" name="フローチャート : 判断 680">
          <a:extLst>
            <a:ext uri="{FF2B5EF4-FFF2-40B4-BE49-F238E27FC236}">
              <a16:creationId xmlns:a16="http://schemas.microsoft.com/office/drawing/2014/main" xmlns="" id="{00000000-0008-0000-0600-0000A9020000}"/>
            </a:ext>
          </a:extLst>
        </xdr:cNvPr>
        <xdr:cNvSpPr/>
      </xdr:nvSpPr>
      <xdr:spPr>
        <a:xfrm>
          <a:off x="12763500" y="16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77247</xdr:rowOff>
    </xdr:from>
    <xdr:ext cx="59901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14794" y="1653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49096</xdr:rowOff>
    </xdr:from>
    <xdr:to>
      <xdr:col>23</xdr:col>
      <xdr:colOff>568325</xdr:colOff>
      <xdr:row>97</xdr:row>
      <xdr:rowOff>150696</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6268700" y="1667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71973</xdr:rowOff>
    </xdr:from>
    <xdr:ext cx="599010"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53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150,894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1778</xdr:rowOff>
    </xdr:from>
    <xdr:to>
      <xdr:col>22</xdr:col>
      <xdr:colOff>415925</xdr:colOff>
      <xdr:row>98</xdr:row>
      <xdr:rowOff>103378</xdr:rowOff>
    </xdr:to>
    <xdr:sp macro="" textlink="">
      <xdr:nvSpPr>
        <xdr:cNvPr id="690" name="円/楕円 689">
          <a:extLst>
            <a:ext uri="{FF2B5EF4-FFF2-40B4-BE49-F238E27FC236}">
              <a16:creationId xmlns:a16="http://schemas.microsoft.com/office/drawing/2014/main" xmlns="" id="{00000000-0008-0000-0600-0000B2020000}"/>
            </a:ext>
          </a:extLst>
        </xdr:cNvPr>
        <xdr:cNvSpPr/>
      </xdr:nvSpPr>
      <xdr:spPr>
        <a:xfrm>
          <a:off x="15430500" y="168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119905</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5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133395</xdr:rowOff>
    </xdr:from>
    <xdr:to>
      <xdr:col>21</xdr:col>
      <xdr:colOff>212725</xdr:colOff>
      <xdr:row>97</xdr:row>
      <xdr:rowOff>63545</xdr:rowOff>
    </xdr:to>
    <xdr:sp macro="" textlink="">
      <xdr:nvSpPr>
        <xdr:cNvPr id="692" name="円/楕円 691">
          <a:extLst>
            <a:ext uri="{FF2B5EF4-FFF2-40B4-BE49-F238E27FC236}">
              <a16:creationId xmlns:a16="http://schemas.microsoft.com/office/drawing/2014/main" xmlns="" id="{00000000-0008-0000-0600-0000B4020000}"/>
            </a:ext>
          </a:extLst>
        </xdr:cNvPr>
        <xdr:cNvSpPr/>
      </xdr:nvSpPr>
      <xdr:spPr>
        <a:xfrm>
          <a:off x="14541500" y="1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80072</xdr:rowOff>
    </xdr:from>
    <xdr:ext cx="59901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292794" y="16367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168432</xdr:rowOff>
    </xdr:from>
    <xdr:to>
      <xdr:col>20</xdr:col>
      <xdr:colOff>9525</xdr:colOff>
      <xdr:row>97</xdr:row>
      <xdr:rowOff>98582</xdr:rowOff>
    </xdr:to>
    <xdr:sp macro="" textlink="">
      <xdr:nvSpPr>
        <xdr:cNvPr id="694" name="円/楕円 693">
          <a:extLst>
            <a:ext uri="{FF2B5EF4-FFF2-40B4-BE49-F238E27FC236}">
              <a16:creationId xmlns:a16="http://schemas.microsoft.com/office/drawing/2014/main" xmlns="" id="{00000000-0008-0000-0600-0000B6020000}"/>
            </a:ext>
          </a:extLst>
        </xdr:cNvPr>
        <xdr:cNvSpPr/>
      </xdr:nvSpPr>
      <xdr:spPr>
        <a:xfrm>
          <a:off x="13652500" y="166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115109</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03794" y="164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48853</xdr:rowOff>
    </xdr:from>
    <xdr:to>
      <xdr:col>18</xdr:col>
      <xdr:colOff>492125</xdr:colOff>
      <xdr:row>98</xdr:row>
      <xdr:rowOff>150453</xdr:rowOff>
    </xdr:to>
    <xdr:sp macro="" textlink="">
      <xdr:nvSpPr>
        <xdr:cNvPr id="696" name="円/楕円 695">
          <a:extLst>
            <a:ext uri="{FF2B5EF4-FFF2-40B4-BE49-F238E27FC236}">
              <a16:creationId xmlns:a16="http://schemas.microsoft.com/office/drawing/2014/main" xmlns="" id="{00000000-0008-0000-0600-0000B8020000}"/>
            </a:ext>
          </a:extLst>
        </xdr:cNvPr>
        <xdr:cNvSpPr/>
      </xdr:nvSpPr>
      <xdr:spPr>
        <a:xfrm>
          <a:off x="12763500" y="1685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141580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94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54839</xdr:rowOff>
    </xdr:from>
    <xdr:to>
      <xdr:col>31</xdr:col>
      <xdr:colOff>85725</xdr:colOff>
      <xdr:row>37</xdr:row>
      <xdr:rowOff>156439</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21272500" y="63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1516</xdr:rowOff>
    </xdr:from>
    <xdr:ext cx="378565"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134017" y="6173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43866</xdr:rowOff>
    </xdr:from>
    <xdr:to>
      <xdr:col>29</xdr:col>
      <xdr:colOff>568325</xdr:colOff>
      <xdr:row>35</xdr:row>
      <xdr:rowOff>145466</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20383500" y="60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161993</xdr:rowOff>
    </xdr:from>
    <xdr:ext cx="469744"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199427" y="581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33</xdr:row>
      <xdr:rowOff>138278</xdr:rowOff>
    </xdr:from>
    <xdr:to>
      <xdr:col>28</xdr:col>
      <xdr:colOff>365125</xdr:colOff>
      <xdr:row>34</xdr:row>
      <xdr:rowOff>68428</xdr:rowOff>
    </xdr:to>
    <xdr:sp macro="" textlink="">
      <xdr:nvSpPr>
        <xdr:cNvPr id="734" name="フローチャート : 判断 733">
          <a:extLst>
            <a:ext uri="{FF2B5EF4-FFF2-40B4-BE49-F238E27FC236}">
              <a16:creationId xmlns:a16="http://schemas.microsoft.com/office/drawing/2014/main" xmlns="" id="{00000000-0008-0000-0600-0000DE020000}"/>
            </a:ext>
          </a:extLst>
        </xdr:cNvPr>
        <xdr:cNvSpPr/>
      </xdr:nvSpPr>
      <xdr:spPr>
        <a:xfrm>
          <a:off x="19494500" y="579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84955</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7" y="557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34493</xdr:rowOff>
    </xdr:from>
    <xdr:to>
      <xdr:col>27</xdr:col>
      <xdr:colOff>161925</xdr:colOff>
      <xdr:row>35</xdr:row>
      <xdr:rowOff>136093</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18605500" y="6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152620</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7" y="58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a:extLst>
            <a:ext uri="{FF2B5EF4-FFF2-40B4-BE49-F238E27FC236}">
              <a16:creationId xmlns:a16="http://schemas.microsoft.com/office/drawing/2014/main" xmlns=""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a:extLst>
            <a:ext uri="{FF2B5EF4-FFF2-40B4-BE49-F238E27FC236}">
              <a16:creationId xmlns:a16="http://schemas.microsoft.com/office/drawing/2014/main" xmlns=""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a:extLst>
            <a:ext uri="{FF2B5EF4-FFF2-40B4-BE49-F238E27FC236}">
              <a16:creationId xmlns:a16="http://schemas.microsoft.com/office/drawing/2014/main" xmlns="" id="{00000000-0008-0000-0600-0000E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a:extLst>
            <a:ext uri="{FF2B5EF4-FFF2-40B4-BE49-F238E27FC236}">
              <a16:creationId xmlns:a16="http://schemas.microsoft.com/office/drawing/2014/main" xmlns=""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a:extLst>
            <a:ext uri="{FF2B5EF4-FFF2-40B4-BE49-F238E27FC236}">
              <a16:creationId xmlns:a16="http://schemas.microsoft.com/office/drawing/2014/main" xmlns=""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a:extLst>
            <a:ext uri="{FF2B5EF4-FFF2-40B4-BE49-F238E27FC236}">
              <a16:creationId xmlns:a16="http://schemas.microsoft.com/office/drawing/2014/main" xmlns="" id="{00000000-0008-0000-0600-000009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a:extLst>
            <a:ext uri="{FF2B5EF4-FFF2-40B4-BE49-F238E27FC236}">
              <a16:creationId xmlns:a16="http://schemas.microsoft.com/office/drawing/2014/main" xmlns="" id="{00000000-0008-0000-0600-00000B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2" name="貸付金平均値テキスト">
          <a:extLst>
            <a:ext uri="{FF2B5EF4-FFF2-40B4-BE49-F238E27FC236}">
              <a16:creationId xmlns:a16="http://schemas.microsoft.com/office/drawing/2014/main" xmlns="" id="{00000000-0008-0000-0600-00000E030000}"/>
            </a:ext>
          </a:extLst>
        </xdr:cNvPr>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95773</xdr:rowOff>
    </xdr:from>
    <xdr:to>
      <xdr:col>31</xdr:col>
      <xdr:colOff>85725</xdr:colOff>
      <xdr:row>59</xdr:row>
      <xdr:rowOff>25923</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212725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42450</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21088427" y="98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93678</xdr:rowOff>
    </xdr:from>
    <xdr:to>
      <xdr:col>29</xdr:col>
      <xdr:colOff>568325</xdr:colOff>
      <xdr:row>59</xdr:row>
      <xdr:rowOff>23828</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20383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40355</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199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107775</xdr:rowOff>
    </xdr:from>
    <xdr:to>
      <xdr:col>28</xdr:col>
      <xdr:colOff>365125</xdr:colOff>
      <xdr:row>59</xdr:row>
      <xdr:rowOff>37925</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19494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54452</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9310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109924</xdr:rowOff>
    </xdr:from>
    <xdr:to>
      <xdr:col>27</xdr:col>
      <xdr:colOff>161925</xdr:colOff>
      <xdr:row>59</xdr:row>
      <xdr:rowOff>40074</xdr:rowOff>
    </xdr:to>
    <xdr:sp macro="" textlink="">
      <xdr:nvSpPr>
        <xdr:cNvPr id="793" name="フローチャート : 判断 792">
          <a:extLst>
            <a:ext uri="{FF2B5EF4-FFF2-40B4-BE49-F238E27FC236}">
              <a16:creationId xmlns:a16="http://schemas.microsoft.com/office/drawing/2014/main" xmlns="" id="{00000000-0008-0000-0600-000019030000}"/>
            </a:ext>
          </a:extLst>
        </xdr:cNvPr>
        <xdr:cNvSpPr/>
      </xdr:nvSpPr>
      <xdr:spPr>
        <a:xfrm>
          <a:off x="18605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56601</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8421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1" name="貸付金該当値テキスト">
          <a:extLst>
            <a:ext uri="{FF2B5EF4-FFF2-40B4-BE49-F238E27FC236}">
              <a16:creationId xmlns:a16="http://schemas.microsoft.com/office/drawing/2014/main" xmlns="" id="{00000000-0008-0000-0600-000021030000}"/>
            </a:ext>
          </a:extLst>
        </xdr:cNvPr>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2" name="円/楕円 801">
          <a:extLst>
            <a:ext uri="{FF2B5EF4-FFF2-40B4-BE49-F238E27FC236}">
              <a16:creationId xmlns:a16="http://schemas.microsoft.com/office/drawing/2014/main" xmlns=""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4" name="円/楕円 803">
          <a:extLst>
            <a:ext uri="{FF2B5EF4-FFF2-40B4-BE49-F238E27FC236}">
              <a16:creationId xmlns:a16="http://schemas.microsoft.com/office/drawing/2014/main" xmlns="" id="{00000000-0008-0000-0600-00002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6" name="円/楕円 805">
          <a:extLst>
            <a:ext uri="{FF2B5EF4-FFF2-40B4-BE49-F238E27FC236}">
              <a16:creationId xmlns:a16="http://schemas.microsoft.com/office/drawing/2014/main" xmlns=""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8" name="円/楕円 807">
          <a:extLst>
            <a:ext uri="{FF2B5EF4-FFF2-40B4-BE49-F238E27FC236}">
              <a16:creationId xmlns:a16="http://schemas.microsoft.com/office/drawing/2014/main" xmlns="" id="{00000000-0008-0000-0600-00002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88806</xdr:rowOff>
    </xdr:from>
    <xdr:to>
      <xdr:col>32</xdr:col>
      <xdr:colOff>186689</xdr:colOff>
      <xdr:row>78</xdr:row>
      <xdr:rowOff>126175</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flipV="1">
          <a:off x="22159595" y="12776106"/>
          <a:ext cx="1269" cy="723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130002</xdr:rowOff>
    </xdr:from>
    <xdr:ext cx="534377" cy="259045"/>
    <xdr:sp macro="" textlink="">
      <xdr:nvSpPr>
        <xdr:cNvPr id="834" name="繰出金最小値テキスト">
          <a:extLst>
            <a:ext uri="{FF2B5EF4-FFF2-40B4-BE49-F238E27FC236}">
              <a16:creationId xmlns:a16="http://schemas.microsoft.com/office/drawing/2014/main" xmlns="" id="{00000000-0008-0000-0600-000042030000}"/>
            </a:ext>
          </a:extLst>
        </xdr:cNvPr>
        <xdr:cNvSpPr txBox="1"/>
      </xdr:nvSpPr>
      <xdr:spPr>
        <a:xfrm>
          <a:off x="22212300" y="135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126175</xdr:rowOff>
    </xdr:from>
    <xdr:to>
      <xdr:col>32</xdr:col>
      <xdr:colOff>276225</xdr:colOff>
      <xdr:row>78</xdr:row>
      <xdr:rowOff>126175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22072600" y="1349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35483</xdr:rowOff>
    </xdr:from>
    <xdr:ext cx="599010" cy="259045"/>
    <xdr:sp macro="" textlink="">
      <xdr:nvSpPr>
        <xdr:cNvPr id="836" name="繰出金最大値テキスト">
          <a:extLst>
            <a:ext uri="{FF2B5EF4-FFF2-40B4-BE49-F238E27FC236}">
              <a16:creationId xmlns:a16="http://schemas.microsoft.com/office/drawing/2014/main" xmlns="" id="{00000000-0008-0000-0600-000044030000}"/>
            </a:ext>
          </a:extLst>
        </xdr:cNvPr>
        <xdr:cNvSpPr txBox="1"/>
      </xdr:nvSpPr>
      <xdr:spPr>
        <a:xfrm>
          <a:off x="22212300" y="1255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74</xdr:row>
      <xdr:rowOff>88806</xdr:rowOff>
    </xdr:from>
    <xdr:to>
      <xdr:col>32</xdr:col>
      <xdr:colOff>276225</xdr:colOff>
      <xdr:row>74</xdr:row>
      <xdr:rowOff>88806</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2072600" y="127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142531</xdr:rowOff>
    </xdr:from>
    <xdr:to>
      <xdr:col>32</xdr:col>
      <xdr:colOff>187325</xdr:colOff>
      <xdr:row>74</xdr:row>
      <xdr:rowOff>88806</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21323300" y="12315481"/>
          <a:ext cx="838200" cy="4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82746</xdr:rowOff>
    </xdr:from>
    <xdr:ext cx="599010" cy="259045"/>
    <xdr:sp macro="" textlink="">
      <xdr:nvSpPr>
        <xdr:cNvPr id="839" name="繰出金平均値テキスト">
          <a:extLst>
            <a:ext uri="{FF2B5EF4-FFF2-40B4-BE49-F238E27FC236}">
              <a16:creationId xmlns:a16="http://schemas.microsoft.com/office/drawing/2014/main" xmlns="" id="{00000000-0008-0000-0600-000047030000}"/>
            </a:ext>
          </a:extLst>
        </xdr:cNvPr>
        <xdr:cNvSpPr txBox="1"/>
      </xdr:nvSpPr>
      <xdr:spPr>
        <a:xfrm>
          <a:off x="22212300" y="13112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104319</xdr:rowOff>
    </xdr:from>
    <xdr:to>
      <xdr:col>32</xdr:col>
      <xdr:colOff>238125</xdr:colOff>
      <xdr:row>77</xdr:row>
      <xdr:rowOff>34469</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22110700" y="131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142531</xdr:rowOff>
    </xdr:from>
    <xdr:to>
      <xdr:col>31</xdr:col>
      <xdr:colOff>34925</xdr:colOff>
      <xdr:row>74</xdr:row>
      <xdr:rowOff>73261</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flipV="1">
          <a:off x="20434300" y="12315481"/>
          <a:ext cx="889000" cy="4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97785</xdr:rowOff>
    </xdr:from>
    <xdr:to>
      <xdr:col>31</xdr:col>
      <xdr:colOff>85725</xdr:colOff>
      <xdr:row>77</xdr:row>
      <xdr:rowOff>27935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21272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19062</xdr:rowOff>
    </xdr:from>
    <xdr:ext cx="599010"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21023794"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73261</xdr:rowOff>
    </xdr:from>
    <xdr:to>
      <xdr:col>29</xdr:col>
      <xdr:colOff>517525</xdr:colOff>
      <xdr:row>74</xdr:row>
      <xdr:rowOff>142177</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19545300" y="12760561"/>
          <a:ext cx="889000" cy="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109375</xdr:rowOff>
    </xdr:from>
    <xdr:to>
      <xdr:col>29</xdr:col>
      <xdr:colOff>568325</xdr:colOff>
      <xdr:row>77</xdr:row>
      <xdr:rowOff>39525</xdr:rowOff>
    </xdr:to>
    <xdr:sp macro="" textlink="">
      <xdr:nvSpPr>
        <xdr:cNvPr id="845" name="フローチャート : 判断 844">
          <a:extLst>
            <a:ext uri="{FF2B5EF4-FFF2-40B4-BE49-F238E27FC236}">
              <a16:creationId xmlns:a16="http://schemas.microsoft.com/office/drawing/2014/main" xmlns="" id="{00000000-0008-0000-0600-00004D030000}"/>
            </a:ext>
          </a:extLst>
        </xdr:cNvPr>
        <xdr:cNvSpPr/>
      </xdr:nvSpPr>
      <xdr:spPr>
        <a:xfrm>
          <a:off x="20383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30652</xdr:rowOff>
    </xdr:from>
    <xdr:ext cx="59901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134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142177</xdr:rowOff>
    </xdr:from>
    <xdr:to>
      <xdr:col>28</xdr:col>
      <xdr:colOff>314325</xdr:colOff>
      <xdr:row>74</xdr:row>
      <xdr:rowOff>163212</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18656300" y="12829477"/>
          <a:ext cx="8890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118413</xdr:rowOff>
    </xdr:from>
    <xdr:to>
      <xdr:col>28</xdr:col>
      <xdr:colOff>365125</xdr:colOff>
      <xdr:row>77</xdr:row>
      <xdr:rowOff>48563</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19494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39690</xdr:rowOff>
    </xdr:from>
    <xdr:ext cx="599010"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9245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137001</xdr:rowOff>
    </xdr:from>
    <xdr:to>
      <xdr:col>27</xdr:col>
      <xdr:colOff>161925</xdr:colOff>
      <xdr:row>77</xdr:row>
      <xdr:rowOff>67151</xdr:rowOff>
    </xdr:to>
    <xdr:sp macro="" textlink="">
      <xdr:nvSpPr>
        <xdr:cNvPr id="850" name="フローチャート : 判断 849">
          <a:extLst>
            <a:ext uri="{FF2B5EF4-FFF2-40B4-BE49-F238E27FC236}">
              <a16:creationId xmlns:a16="http://schemas.microsoft.com/office/drawing/2014/main" xmlns="" id="{00000000-0008-0000-0600-000052030000}"/>
            </a:ext>
          </a:extLst>
        </xdr:cNvPr>
        <xdr:cNvSpPr/>
      </xdr:nvSpPr>
      <xdr:spPr>
        <a:xfrm>
          <a:off x="18605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58278</xdr:rowOff>
    </xdr:from>
    <xdr:ext cx="534377"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8389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38006</xdr:rowOff>
    </xdr:from>
    <xdr:to>
      <xdr:col>32</xdr:col>
      <xdr:colOff>238125</xdr:colOff>
      <xdr:row>74</xdr:row>
      <xdr:rowOff>139606</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22110700" y="12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162483</xdr:rowOff>
    </xdr:from>
    <xdr:ext cx="599010" cy="259045"/>
    <xdr:sp macro="" textlink="">
      <xdr:nvSpPr>
        <xdr:cNvPr id="858" name="繰出金該当値テキスト">
          <a:extLst>
            <a:ext uri="{FF2B5EF4-FFF2-40B4-BE49-F238E27FC236}">
              <a16:creationId xmlns:a16="http://schemas.microsoft.com/office/drawing/2014/main" xmlns="" id="{00000000-0008-0000-0600-00005A030000}"/>
            </a:ext>
          </a:extLst>
        </xdr:cNvPr>
        <xdr:cNvSpPr txBox="1"/>
      </xdr:nvSpPr>
      <xdr:spPr>
        <a:xfrm>
          <a:off x="22212300" y="126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213,358</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91731</xdr:rowOff>
    </xdr:from>
    <xdr:to>
      <xdr:col>31</xdr:col>
      <xdr:colOff>85725</xdr:colOff>
      <xdr:row>72</xdr:row>
      <xdr:rowOff>21881</xdr:rowOff>
    </xdr:to>
    <xdr:sp macro="" textlink="">
      <xdr:nvSpPr>
        <xdr:cNvPr id="859" name="円/楕円 858">
          <a:extLst>
            <a:ext uri="{FF2B5EF4-FFF2-40B4-BE49-F238E27FC236}">
              <a16:creationId xmlns:a16="http://schemas.microsoft.com/office/drawing/2014/main" xmlns="" id="{00000000-0008-0000-0600-00005B030000}"/>
            </a:ext>
          </a:extLst>
        </xdr:cNvPr>
        <xdr:cNvSpPr/>
      </xdr:nvSpPr>
      <xdr:spPr>
        <a:xfrm>
          <a:off x="21272500" y="122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38408</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4" y="12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334,257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22461</xdr:rowOff>
    </xdr:from>
    <xdr:to>
      <xdr:col>29</xdr:col>
      <xdr:colOff>568325</xdr:colOff>
      <xdr:row>74</xdr:row>
      <xdr:rowOff>124061</xdr:rowOff>
    </xdr:to>
    <xdr:sp macro="" textlink="">
      <xdr:nvSpPr>
        <xdr:cNvPr id="861" name="円/楕円 860">
          <a:extLst>
            <a:ext uri="{FF2B5EF4-FFF2-40B4-BE49-F238E27FC236}">
              <a16:creationId xmlns:a16="http://schemas.microsoft.com/office/drawing/2014/main" xmlns="" id="{00000000-0008-0000-0600-00005D030000}"/>
            </a:ext>
          </a:extLst>
        </xdr:cNvPr>
        <xdr:cNvSpPr/>
      </xdr:nvSpPr>
      <xdr:spPr>
        <a:xfrm>
          <a:off x="20383500" y="127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140588</xdr:rowOff>
    </xdr:from>
    <xdr:ext cx="59901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34794" y="1248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217,438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91377</xdr:rowOff>
    </xdr:from>
    <xdr:to>
      <xdr:col>28</xdr:col>
      <xdr:colOff>365125</xdr:colOff>
      <xdr:row>75</xdr:row>
      <xdr:rowOff>21527</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19494500" y="127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38054</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45794" y="1255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112412</xdr:rowOff>
    </xdr:from>
    <xdr:to>
      <xdr:col>27</xdr:col>
      <xdr:colOff>161925</xdr:colOff>
      <xdr:row>75</xdr:row>
      <xdr:rowOff>42562</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18605500" y="127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59089</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56794" y="125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a:extLst>
            <a:ext uri="{FF2B5EF4-FFF2-40B4-BE49-F238E27FC236}">
              <a16:creationId xmlns:a16="http://schemas.microsoft.com/office/drawing/2014/main" xmlns=""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a:extLst>
            <a:ext uri="{FF2B5EF4-FFF2-40B4-BE49-F238E27FC236}">
              <a16:creationId xmlns:a16="http://schemas.microsoft.com/office/drawing/2014/main" xmlns=""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xmlns=""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xmlns=""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a:extLst>
            <a:ext uri="{FF2B5EF4-FFF2-40B4-BE49-F238E27FC236}">
              <a16:creationId xmlns:a16="http://schemas.microsoft.com/office/drawing/2014/main" xmlns=""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xmlns=""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a:extLst>
            <a:ext uri="{FF2B5EF4-FFF2-40B4-BE49-F238E27FC236}">
              <a16:creationId xmlns:a16="http://schemas.microsoft.com/office/drawing/2014/main" xmlns=""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a:extLst>
            <a:ext uri="{FF2B5EF4-FFF2-40B4-BE49-F238E27FC236}">
              <a16:creationId xmlns:a16="http://schemas.microsoft.com/office/drawing/2014/main" xmlns=""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xmlns=""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a:extLst>
            <a:ext uri="{FF2B5EF4-FFF2-40B4-BE49-F238E27FC236}">
              <a16:creationId xmlns:a16="http://schemas.microsoft.com/office/drawing/2014/main" xmlns=""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人件費、普通建設事業費</a:t>
          </a:r>
          <a:r>
            <a:rPr kumimoji="1" lang="ja-JP" altLang="ja-JP" sz="1100">
              <a:solidFill>
                <a:schemeClr val="dk1"/>
              </a:solidFill>
              <a:effectLst/>
              <a:latin typeface="+mn-lt"/>
              <a:ea typeface="+mn-ea"/>
              <a:cs typeface="+mn-cs"/>
            </a:rPr>
            <a:t>及び繰出し金が類似団体内順位でみると、１位と高い数値となっており、</a:t>
          </a:r>
          <a:r>
            <a:rPr kumimoji="1" lang="ja-JP" altLang="en-US" sz="1100">
              <a:solidFill>
                <a:schemeClr val="dk1"/>
              </a:solidFill>
              <a:effectLst/>
              <a:latin typeface="+mn-lt"/>
              <a:ea typeface="+mn-ea"/>
              <a:cs typeface="+mn-cs"/>
            </a:rPr>
            <a:t>人件費が高い要因としては職員数が類似団体と比較して多いためであり、今後は職員の新規採用を抑制し、適正な定員の管理に努める。また、普通建設事業費</a:t>
          </a:r>
          <a:r>
            <a:rPr kumimoji="1" lang="ja-JP" altLang="ja-JP" sz="1100">
              <a:solidFill>
                <a:schemeClr val="dk1"/>
              </a:solidFill>
              <a:effectLst/>
              <a:latin typeface="+mn-lt"/>
              <a:ea typeface="+mn-ea"/>
              <a:cs typeface="+mn-cs"/>
            </a:rPr>
            <a:t>が高い要因としては今年度は</a:t>
          </a:r>
          <a:r>
            <a:rPr kumimoji="1" lang="ja-JP" altLang="en-US" sz="1100">
              <a:solidFill>
                <a:schemeClr val="dk1"/>
              </a:solidFill>
              <a:effectLst/>
              <a:latin typeface="+mn-lt"/>
              <a:ea typeface="+mn-ea"/>
              <a:cs typeface="+mn-cs"/>
            </a:rPr>
            <a:t>沖縄振興特別推進交付金事業</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多目的拠点施設整備事業係る歳出</a:t>
          </a:r>
          <a:r>
            <a:rPr kumimoji="1" lang="ja-JP" altLang="ja-JP" sz="1100">
              <a:solidFill>
                <a:schemeClr val="dk1"/>
              </a:solidFill>
              <a:effectLst/>
              <a:latin typeface="+mn-lt"/>
              <a:ea typeface="+mn-ea"/>
              <a:cs typeface="+mn-cs"/>
            </a:rPr>
            <a:t>の増加があ</a:t>
          </a:r>
          <a:r>
            <a:rPr kumimoji="1" lang="ja-JP" altLang="en-US" sz="1100">
              <a:solidFill>
                <a:schemeClr val="dk1"/>
              </a:solidFill>
              <a:effectLst/>
              <a:latin typeface="+mn-lt"/>
              <a:ea typeface="+mn-ea"/>
              <a:cs typeface="+mn-cs"/>
            </a:rPr>
            <a:t>ったためである。</a:t>
          </a:r>
          <a:r>
            <a:rPr kumimoji="1" lang="ja-JP" altLang="ja-JP" sz="1100">
              <a:solidFill>
                <a:schemeClr val="dk1"/>
              </a:solidFill>
              <a:effectLst/>
              <a:latin typeface="+mn-lt"/>
              <a:ea typeface="+mn-ea"/>
              <a:cs typeface="+mn-cs"/>
            </a:rPr>
            <a:t>繰出し金は特別会計の４会計に一般会計より繰出した経費が増となっているためで、過去４年間でみても全国平均および沖縄県平均を上回っている。さらなる経費削減に努め今後とも経常経費を削減し、住民一人あたりのコスト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385
383
3.87
1,171,403
1,122,174
49,193
427,618
669,043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30690</xdr:rowOff>
    </xdr:from>
    <xdr:to>
      <xdr:col>6</xdr:col>
      <xdr:colOff>511175</xdr:colOff>
      <xdr:row>30</xdr:row>
      <xdr:rowOff>96348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3797300" y="5174190"/>
          <a:ext cx="8382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30690</xdr:rowOff>
    </xdr:from>
    <xdr:to>
      <xdr:col>5</xdr:col>
      <xdr:colOff>358775</xdr:colOff>
      <xdr:row>30</xdr:row>
      <xdr:rowOff>157759</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5174190"/>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91790</xdr:rowOff>
    </xdr:from>
    <xdr:to>
      <xdr:col>5</xdr:col>
      <xdr:colOff>409575</xdr:colOff>
      <xdr:row>38</xdr:row>
      <xdr:rowOff>21940</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13068</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141725</xdr:rowOff>
    </xdr:from>
    <xdr:to>
      <xdr:col>4</xdr:col>
      <xdr:colOff>155575</xdr:colOff>
      <xdr:row>30</xdr:row>
      <xdr:rowOff>157759</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a:off x="2019300" y="528522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92525</xdr:rowOff>
    </xdr:from>
    <xdr:to>
      <xdr:col>4</xdr:col>
      <xdr:colOff>206375</xdr:colOff>
      <xdr:row>38</xdr:row>
      <xdr:rowOff>22675</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13802</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141725</xdr:rowOff>
    </xdr:from>
    <xdr:to>
      <xdr:col>2</xdr:col>
      <xdr:colOff>638175</xdr:colOff>
      <xdr:row>30</xdr:row>
      <xdr:rowOff>151244</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5285225"/>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94386</xdr:rowOff>
    </xdr:from>
    <xdr:to>
      <xdr:col>3</xdr:col>
      <xdr:colOff>3175</xdr:colOff>
      <xdr:row>38</xdr:row>
      <xdr:rowOff>24536</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15663</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95301</xdr:rowOff>
    </xdr:from>
    <xdr:to>
      <xdr:col>1</xdr:col>
      <xdr:colOff>485775</xdr:colOff>
      <xdr:row>38</xdr:row>
      <xdr:rowOff>25451</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16578</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45548</xdr:rowOff>
    </xdr:from>
    <xdr:to>
      <xdr:col>6</xdr:col>
      <xdr:colOff>561975</xdr:colOff>
      <xdr:row>30</xdr:row>
      <xdr:rowOff>147148</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51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170025</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51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94,655</a:t>
          </a:r>
          <a:endParaRPr kumimoji="1" lang="ja-JP" altLang="en-US" sz="1000" b="1">
            <a:solidFill>
              <a:srgbClr val="FF0000"/>
            </a:solidFill>
            <a:latin typeface="ＭＳ Ｐゴシック"/>
          </a:endParaRPr>
        </a:p>
      </xdr:txBody>
    </xdr:sp>
    <xdr:clientData/>
  </xdr:oneCellAnchor>
  <xdr:twoCellAnchor>
    <xdr:from>
      <xdr:col>5</xdr:col>
      <xdr:colOff>307975</xdr:colOff>
      <xdr:row>29</xdr:row>
      <xdr:rowOff>151340</xdr:rowOff>
    </xdr:from>
    <xdr:to>
      <xdr:col>5</xdr:col>
      <xdr:colOff>409575</xdr:colOff>
      <xdr:row>30</xdr:row>
      <xdr:rowOff>81490</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51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28</xdr:row>
      <xdr:rowOff>98017</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48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106959</xdr:rowOff>
    </xdr:from>
    <xdr:to>
      <xdr:col>4</xdr:col>
      <xdr:colOff>206375</xdr:colOff>
      <xdr:row>31</xdr:row>
      <xdr:rowOff>37109</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52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53636</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50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90,894</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90925</xdr:rowOff>
    </xdr:from>
    <xdr:to>
      <xdr:col>3</xdr:col>
      <xdr:colOff>3175</xdr:colOff>
      <xdr:row>31</xdr:row>
      <xdr:rowOff>21075</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52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37602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50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91,876</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100444</xdr:rowOff>
    </xdr:from>
    <xdr:to>
      <xdr:col>1</xdr:col>
      <xdr:colOff>485775</xdr:colOff>
      <xdr:row>31</xdr:row>
      <xdr:rowOff>30594</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5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47121</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50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139712</xdr:rowOff>
    </xdr:from>
    <xdr:to>
      <xdr:col>6</xdr:col>
      <xdr:colOff>511175</xdr:colOff>
      <xdr:row>54</xdr:row>
      <xdr:rowOff>123965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226562"/>
          <a:ext cx="838200" cy="1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92469</xdr:rowOff>
    </xdr:from>
    <xdr:to>
      <xdr:col>5</xdr:col>
      <xdr:colOff>358775</xdr:colOff>
      <xdr:row>53</xdr:row>
      <xdr:rowOff>139712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9179319"/>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170760</xdr:rowOff>
    </xdr:from>
    <xdr:to>
      <xdr:col>5</xdr:col>
      <xdr:colOff>409575</xdr:colOff>
      <xdr:row>57</xdr:row>
      <xdr:rowOff>100910</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92037</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92469</xdr:rowOff>
    </xdr:from>
    <xdr:to>
      <xdr:col>4</xdr:col>
      <xdr:colOff>155575</xdr:colOff>
      <xdr:row>55</xdr:row>
      <xdr:rowOff>2632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9179319"/>
          <a:ext cx="889000" cy="25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29958</xdr:rowOff>
    </xdr:from>
    <xdr:to>
      <xdr:col>4</xdr:col>
      <xdr:colOff>206375</xdr:colOff>
      <xdr:row>57</xdr:row>
      <xdr:rowOff>131558</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98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122685</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989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2632</xdr:rowOff>
    </xdr:from>
    <xdr:to>
      <xdr:col>2</xdr:col>
      <xdr:colOff>638175</xdr:colOff>
      <xdr:row>55</xdr:row>
      <xdr:rowOff>140468</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432382"/>
          <a:ext cx="889000" cy="13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19730</xdr:rowOff>
    </xdr:from>
    <xdr:to>
      <xdr:col>3</xdr:col>
      <xdr:colOff>3175</xdr:colOff>
      <xdr:row>57</xdr:row>
      <xdr:rowOff>121330</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979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112457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98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11343</xdr:rowOff>
    </xdr:from>
    <xdr:to>
      <xdr:col>1</xdr:col>
      <xdr:colOff>485775</xdr:colOff>
      <xdr:row>57</xdr:row>
      <xdr:rowOff>112943</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978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104070</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987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73165</xdr:rowOff>
    </xdr:from>
    <xdr:to>
      <xdr:col>6</xdr:col>
      <xdr:colOff>561975</xdr:colOff>
      <xdr:row>55</xdr:row>
      <xdr:rowOff>3315</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93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96042</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1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612,390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88912</xdr:rowOff>
    </xdr:from>
    <xdr:to>
      <xdr:col>5</xdr:col>
      <xdr:colOff>409575</xdr:colOff>
      <xdr:row>54</xdr:row>
      <xdr:rowOff>19062</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91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35589</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895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734,990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41669</xdr:rowOff>
    </xdr:from>
    <xdr:to>
      <xdr:col>4</xdr:col>
      <xdr:colOff>206375</xdr:colOff>
      <xdr:row>53</xdr:row>
      <xdr:rowOff>143269</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912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159796</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890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772,190</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123282</xdr:rowOff>
    </xdr:from>
    <xdr:to>
      <xdr:col>3</xdr:col>
      <xdr:colOff>3175</xdr:colOff>
      <xdr:row>55</xdr:row>
      <xdr:rowOff>53432</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3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69959</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15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89668</xdr:rowOff>
    </xdr:from>
    <xdr:to>
      <xdr:col>1</xdr:col>
      <xdr:colOff>485775</xdr:colOff>
      <xdr:row>56</xdr:row>
      <xdr:rowOff>19818</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9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36345</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929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55797</xdr:rowOff>
    </xdr:from>
    <xdr:to>
      <xdr:col>6</xdr:col>
      <xdr:colOff>511175</xdr:colOff>
      <xdr:row>74</xdr:row>
      <xdr:rowOff>91722</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057297"/>
          <a:ext cx="838200" cy="72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91722</xdr:rowOff>
    </xdr:from>
    <xdr:to>
      <xdr:col>5</xdr:col>
      <xdr:colOff>358775</xdr:colOff>
      <xdr:row>76</xdr:row>
      <xdr:rowOff>65309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79022"/>
          <a:ext cx="889000" cy="31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52285</xdr:rowOff>
    </xdr:from>
    <xdr:to>
      <xdr:col>5</xdr:col>
      <xdr:colOff>409575</xdr:colOff>
      <xdr:row>77</xdr:row>
      <xdr:rowOff>153885</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145012</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65309</xdr:rowOff>
    </xdr:from>
    <xdr:to>
      <xdr:col>4</xdr:col>
      <xdr:colOff>155575</xdr:colOff>
      <xdr:row>76</xdr:row>
      <xdr:rowOff>98020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095509"/>
          <a:ext cx="889000" cy="3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54808</xdr:rowOff>
    </xdr:from>
    <xdr:to>
      <xdr:col>4</xdr:col>
      <xdr:colOff>206375</xdr:colOff>
      <xdr:row>77</xdr:row>
      <xdr:rowOff>156408</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147535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98020</xdr:rowOff>
    </xdr:from>
    <xdr:to>
      <xdr:col>2</xdr:col>
      <xdr:colOff>638175</xdr:colOff>
      <xdr:row>76</xdr:row>
      <xdr:rowOff>140953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128220"/>
          <a:ext cx="889000" cy="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78236</xdr:rowOff>
    </xdr:from>
    <xdr:to>
      <xdr:col>3</xdr:col>
      <xdr:colOff>3175</xdr:colOff>
      <xdr:row>78</xdr:row>
      <xdr:rowOff>8386</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2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170963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3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64317</xdr:rowOff>
    </xdr:from>
    <xdr:to>
      <xdr:col>1</xdr:col>
      <xdr:colOff>485775</xdr:colOff>
      <xdr:row>77</xdr:row>
      <xdr:rowOff>165917</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26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157044</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3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70</xdr:row>
      <xdr:rowOff>4997</xdr:rowOff>
    </xdr:from>
    <xdr:to>
      <xdr:col>6</xdr:col>
      <xdr:colOff>561975</xdr:colOff>
      <xdr:row>70</xdr:row>
      <xdr:rowOff>106597</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20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129474</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195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971,384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40922</xdr:rowOff>
    </xdr:from>
    <xdr:to>
      <xdr:col>5</xdr:col>
      <xdr:colOff>409575</xdr:colOff>
      <xdr:row>74</xdr:row>
      <xdr:rowOff>142522</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27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159049</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250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529,383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14509</xdr:rowOff>
    </xdr:from>
    <xdr:to>
      <xdr:col>4</xdr:col>
      <xdr:colOff>206375</xdr:colOff>
      <xdr:row>76</xdr:row>
      <xdr:rowOff>116109</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0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132635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2819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47220</xdr:rowOff>
    </xdr:from>
    <xdr:to>
      <xdr:col>3</xdr:col>
      <xdr:colOff>3175</xdr:colOff>
      <xdr:row>76</xdr:row>
      <xdr:rowOff>148820</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07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165347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285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90153</xdr:rowOff>
    </xdr:from>
    <xdr:to>
      <xdr:col>1</xdr:col>
      <xdr:colOff>485775</xdr:colOff>
      <xdr:row>77</xdr:row>
      <xdr:rowOff>20303</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1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36830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28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162913</xdr:rowOff>
    </xdr:from>
    <xdr:to>
      <xdr:col>6</xdr:col>
      <xdr:colOff>511175</xdr:colOff>
      <xdr:row>96</xdr:row>
      <xdr:rowOff>86905</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450663"/>
          <a:ext cx="838200" cy="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132629</xdr:rowOff>
    </xdr:from>
    <xdr:to>
      <xdr:col>5</xdr:col>
      <xdr:colOff>358775</xdr:colOff>
      <xdr:row>95</xdr:row>
      <xdr:rowOff>162913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248929"/>
          <a:ext cx="889000" cy="2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56149</xdr:rowOff>
    </xdr:from>
    <xdr:to>
      <xdr:col>4</xdr:col>
      <xdr:colOff>155575</xdr:colOff>
      <xdr:row>94</xdr:row>
      <xdr:rowOff>132629</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172449"/>
          <a:ext cx="889000" cy="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55160</xdr:rowOff>
    </xdr:from>
    <xdr:ext cx="59901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08794"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56149</xdr:rowOff>
    </xdr:from>
    <xdr:to>
      <xdr:col>2</xdr:col>
      <xdr:colOff>638175</xdr:colOff>
      <xdr:row>96</xdr:row>
      <xdr:rowOff>159043</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172449"/>
          <a:ext cx="889000" cy="44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36105</xdr:rowOff>
    </xdr:from>
    <xdr:to>
      <xdr:col>6</xdr:col>
      <xdr:colOff>561975</xdr:colOff>
      <xdr:row>96</xdr:row>
      <xdr:rowOff>137705</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4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58982</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3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247,714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112113</xdr:rowOff>
    </xdr:from>
    <xdr:to>
      <xdr:col>5</xdr:col>
      <xdr:colOff>409575</xdr:colOff>
      <xdr:row>96</xdr:row>
      <xdr:rowOff>42263</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58790</xdr:rowOff>
    </xdr:from>
    <xdr:ext cx="59901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497794" y="1617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81829</xdr:rowOff>
    </xdr:from>
    <xdr:to>
      <xdr:col>4</xdr:col>
      <xdr:colOff>206375</xdr:colOff>
      <xdr:row>95</xdr:row>
      <xdr:rowOff>11979</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1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28506</xdr:rowOff>
    </xdr:from>
    <xdr:ext cx="59901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08794" y="159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5349</xdr:rowOff>
    </xdr:from>
    <xdr:to>
      <xdr:col>3</xdr:col>
      <xdr:colOff>3175</xdr:colOff>
      <xdr:row>94</xdr:row>
      <xdr:rowOff>106949</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12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123476</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4" y="1589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108243</xdr:rowOff>
    </xdr:from>
    <xdr:to>
      <xdr:col>1</xdr:col>
      <xdr:colOff>485775</xdr:colOff>
      <xdr:row>97</xdr:row>
      <xdr:rowOff>38393</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5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54920</xdr:rowOff>
    </xdr:from>
    <xdr:ext cx="599010"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30794" y="1634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39878</xdr:rowOff>
    </xdr:from>
    <xdr:to>
      <xdr:col>14</xdr:col>
      <xdr:colOff>79375</xdr:colOff>
      <xdr:row>38</xdr:row>
      <xdr:rowOff>141478</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158005</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152019</xdr:rowOff>
    </xdr:from>
    <xdr:to>
      <xdr:col>12</xdr:col>
      <xdr:colOff>561975</xdr:colOff>
      <xdr:row>37</xdr:row>
      <xdr:rowOff>82169</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98696</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7" y="609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128778</xdr:rowOff>
    </xdr:from>
    <xdr:to>
      <xdr:col>11</xdr:col>
      <xdr:colOff>358775</xdr:colOff>
      <xdr:row>36</xdr:row>
      <xdr:rowOff>58928</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75455</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59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128143</xdr:rowOff>
    </xdr:from>
    <xdr:to>
      <xdr:col>10</xdr:col>
      <xdr:colOff>155575</xdr:colOff>
      <xdr:row>36</xdr:row>
      <xdr:rowOff>58293</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12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74820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590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95308</xdr:rowOff>
    </xdr:from>
    <xdr:to>
      <xdr:col>15</xdr:col>
      <xdr:colOff>180975</xdr:colOff>
      <xdr:row>57</xdr:row>
      <xdr:rowOff>2039</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9639300" y="9696508"/>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4373</xdr:rowOff>
    </xdr:from>
    <xdr:to>
      <xdr:col>14</xdr:col>
      <xdr:colOff>28575</xdr:colOff>
      <xdr:row>56</xdr:row>
      <xdr:rowOff>95308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9605573"/>
          <a:ext cx="889000" cy="9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138142</xdr:rowOff>
    </xdr:from>
    <xdr:to>
      <xdr:col>14</xdr:col>
      <xdr:colOff>79375</xdr:colOff>
      <xdr:row>58</xdr:row>
      <xdr:rowOff>68292</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59419</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4"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73147</xdr:rowOff>
    </xdr:from>
    <xdr:to>
      <xdr:col>12</xdr:col>
      <xdr:colOff>511175</xdr:colOff>
      <xdr:row>56</xdr:row>
      <xdr:rowOff>4373</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7861300" y="9502897"/>
          <a:ext cx="889000" cy="1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119690</xdr:rowOff>
    </xdr:from>
    <xdr:to>
      <xdr:col>12</xdr:col>
      <xdr:colOff>561975</xdr:colOff>
      <xdr:row>58</xdr:row>
      <xdr:rowOff>49840</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989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40967</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50794" y="998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116417</xdr:rowOff>
    </xdr:from>
    <xdr:to>
      <xdr:col>11</xdr:col>
      <xdr:colOff>307975</xdr:colOff>
      <xdr:row>55</xdr:row>
      <xdr:rowOff>73147</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6972300" y="9031817"/>
          <a:ext cx="889000" cy="47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113178</xdr:rowOff>
    </xdr:from>
    <xdr:to>
      <xdr:col>11</xdr:col>
      <xdr:colOff>358775</xdr:colOff>
      <xdr:row>58</xdr:row>
      <xdr:rowOff>43328</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98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34455</xdr:rowOff>
    </xdr:from>
    <xdr:ext cx="59901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61794" y="997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153136</xdr:rowOff>
    </xdr:from>
    <xdr:to>
      <xdr:col>10</xdr:col>
      <xdr:colOff>155575</xdr:colOff>
      <xdr:row>58</xdr:row>
      <xdr:rowOff>83286</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992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74413</xdr:rowOff>
    </xdr:from>
    <xdr:ext cx="59901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672794" y="1001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122689</xdr:rowOff>
    </xdr:from>
    <xdr:to>
      <xdr:col>15</xdr:col>
      <xdr:colOff>231775</xdr:colOff>
      <xdr:row>57</xdr:row>
      <xdr:rowOff>52839</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97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145566</xdr:rowOff>
    </xdr:from>
    <xdr:ext cx="599010"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57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303,395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44508</xdr:rowOff>
    </xdr:from>
    <xdr:to>
      <xdr:col>14</xdr:col>
      <xdr:colOff>79375</xdr:colOff>
      <xdr:row>56</xdr:row>
      <xdr:rowOff>146108</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96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162635</xdr:rowOff>
    </xdr:from>
    <xdr:ext cx="59901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39794" y="942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125023</xdr:rowOff>
    </xdr:from>
    <xdr:to>
      <xdr:col>12</xdr:col>
      <xdr:colOff>561975</xdr:colOff>
      <xdr:row>56</xdr:row>
      <xdr:rowOff>55173</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955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71700</xdr:rowOff>
    </xdr:from>
    <xdr:ext cx="59901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50794" y="933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22347</xdr:rowOff>
    </xdr:from>
    <xdr:to>
      <xdr:col>11</xdr:col>
      <xdr:colOff>358775</xdr:colOff>
      <xdr:row>55</xdr:row>
      <xdr:rowOff>123947</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94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140474</xdr:rowOff>
    </xdr:from>
    <xdr:ext cx="59901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61794" y="922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517,404</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65617</xdr:rowOff>
    </xdr:from>
    <xdr:to>
      <xdr:col>10</xdr:col>
      <xdr:colOff>155575</xdr:colOff>
      <xdr:row>52</xdr:row>
      <xdr:rowOff>167217</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89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12294</xdr:rowOff>
    </xdr:from>
    <xdr:ext cx="59901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672794" y="87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77</xdr:row>
      <xdr:rowOff>34079</xdr:rowOff>
    </xdr:from>
    <xdr:to>
      <xdr:col>15</xdr:col>
      <xdr:colOff>180340</xdr:colOff>
      <xdr:row>79</xdr:row>
      <xdr:rowOff>43028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3235729"/>
          <a:ext cx="1270" cy="351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46855</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9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43028</xdr:rowOff>
    </xdr:from>
    <xdr:to>
      <xdr:col>15</xdr:col>
      <xdr:colOff>269875</xdr:colOff>
      <xdr:row>79</xdr:row>
      <xdr:rowOff>43028</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152206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301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77</xdr:row>
      <xdr:rowOff>34079</xdr:rowOff>
    </xdr:from>
    <xdr:to>
      <xdr:col>15</xdr:col>
      <xdr:colOff>269875</xdr:colOff>
      <xdr:row>77</xdr:row>
      <xdr:rowOff>34079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2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65252</xdr:rowOff>
    </xdr:from>
    <xdr:to>
      <xdr:col>15</xdr:col>
      <xdr:colOff>180975</xdr:colOff>
      <xdr:row>77</xdr:row>
      <xdr:rowOff>134510</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095452"/>
          <a:ext cx="838200" cy="2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61757</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43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83330</xdr:rowOff>
    </xdr:from>
    <xdr:to>
      <xdr:col>15</xdr:col>
      <xdr:colOff>231775</xdr:colOff>
      <xdr:row>79</xdr:row>
      <xdr:rowOff>13480</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45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75447</xdr:rowOff>
    </xdr:from>
    <xdr:to>
      <xdr:col>14</xdr:col>
      <xdr:colOff>28575</xdr:colOff>
      <xdr:row>76</xdr:row>
      <xdr:rowOff>65252</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2076947"/>
          <a:ext cx="889000" cy="10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75447</xdr:rowOff>
    </xdr:from>
    <xdr:to>
      <xdr:col>12</xdr:col>
      <xdr:colOff>511175</xdr:colOff>
      <xdr:row>78</xdr:row>
      <xdr:rowOff>17525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2076947"/>
          <a:ext cx="889000" cy="1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166935</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17525</xdr:rowOff>
    </xdr:from>
    <xdr:to>
      <xdr:col>11</xdr:col>
      <xdr:colOff>307975</xdr:colOff>
      <xdr:row>78</xdr:row>
      <xdr:rowOff>39204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390625"/>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167722</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14388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5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83710</xdr:rowOff>
    </xdr:from>
    <xdr:to>
      <xdr:col>15</xdr:col>
      <xdr:colOff>231775</xdr:colOff>
      <xdr:row>78</xdr:row>
      <xdr:rowOff>13860</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32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170087</xdr:rowOff>
    </xdr:from>
    <xdr:ext cx="599010"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200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132,725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14452</xdr:rowOff>
    </xdr:from>
    <xdr:to>
      <xdr:col>14</xdr:col>
      <xdr:colOff>79375</xdr:colOff>
      <xdr:row>76</xdr:row>
      <xdr:rowOff>116052</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3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132580</xdr:rowOff>
    </xdr:from>
    <xdr:ext cx="59901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39794" y="128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259,080</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24647</xdr:rowOff>
    </xdr:from>
    <xdr:to>
      <xdr:col>12</xdr:col>
      <xdr:colOff>561975</xdr:colOff>
      <xdr:row>70</xdr:row>
      <xdr:rowOff>126247</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20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68</xdr:row>
      <xdr:rowOff>142774</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50794" y="118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793,729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138175</xdr:rowOff>
    </xdr:from>
    <xdr:to>
      <xdr:col>11</xdr:col>
      <xdr:colOff>358775</xdr:colOff>
      <xdr:row>78</xdr:row>
      <xdr:rowOff>68325</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3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76</xdr:row>
      <xdr:rowOff>84852</xdr:rowOff>
    </xdr:from>
    <xdr:ext cx="59901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61794" y="1311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159854</xdr:rowOff>
    </xdr:from>
    <xdr:to>
      <xdr:col>10</xdr:col>
      <xdr:colOff>155575</xdr:colOff>
      <xdr:row>78</xdr:row>
      <xdr:rowOff>90004</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3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106531</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1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74054</xdr:rowOff>
    </xdr:from>
    <xdr:to>
      <xdr:col>15</xdr:col>
      <xdr:colOff>180975</xdr:colOff>
      <xdr:row>98</xdr:row>
      <xdr:rowOff>152149</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9639300" y="16361804"/>
          <a:ext cx="838200" cy="59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74054</xdr:rowOff>
    </xdr:from>
    <xdr:to>
      <xdr:col>14</xdr:col>
      <xdr:colOff>28575</xdr:colOff>
      <xdr:row>95</xdr:row>
      <xdr:rowOff>101670</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361804"/>
          <a:ext cx="889000" cy="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80159</xdr:rowOff>
    </xdr:from>
    <xdr:to>
      <xdr:col>14</xdr:col>
      <xdr:colOff>79375</xdr:colOff>
      <xdr:row>98</xdr:row>
      <xdr:rowOff>10309</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9588500" y="1671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1436</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4" y="1680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158973</xdr:rowOff>
    </xdr:from>
    <xdr:to>
      <xdr:col>12</xdr:col>
      <xdr:colOff>511175</xdr:colOff>
      <xdr:row>95</xdr:row>
      <xdr:rowOff>101670</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275273"/>
          <a:ext cx="8890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29397</xdr:rowOff>
    </xdr:from>
    <xdr:to>
      <xdr:col>12</xdr:col>
      <xdr:colOff>561975</xdr:colOff>
      <xdr:row>97</xdr:row>
      <xdr:rowOff>130997</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8699500" y="1666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122124</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50794" y="1675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158973</xdr:rowOff>
    </xdr:from>
    <xdr:to>
      <xdr:col>11</xdr:col>
      <xdr:colOff>307975</xdr:colOff>
      <xdr:row>97</xdr:row>
      <xdr:rowOff>28501</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275273"/>
          <a:ext cx="889000" cy="38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70465</xdr:rowOff>
    </xdr:from>
    <xdr:to>
      <xdr:col>11</xdr:col>
      <xdr:colOff>358775</xdr:colOff>
      <xdr:row>98</xdr:row>
      <xdr:rowOff>615</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7810500" y="1670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163192</xdr:rowOff>
    </xdr:from>
    <xdr:ext cx="59901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61794" y="167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117703</xdr:rowOff>
    </xdr:from>
    <xdr:to>
      <xdr:col>10</xdr:col>
      <xdr:colOff>155575</xdr:colOff>
      <xdr:row>98</xdr:row>
      <xdr:rowOff>47853</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6921500" y="1674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38980</xdr:rowOff>
    </xdr:from>
    <xdr:ext cx="59901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672794" y="1684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101349</xdr:rowOff>
    </xdr:from>
    <xdr:to>
      <xdr:col>15</xdr:col>
      <xdr:colOff>231775</xdr:colOff>
      <xdr:row>99</xdr:row>
      <xdr:rowOff>31499</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10426700" y="1690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16276</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81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33,465</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23254</xdr:rowOff>
    </xdr:from>
    <xdr:to>
      <xdr:col>14</xdr:col>
      <xdr:colOff>79375</xdr:colOff>
      <xdr:row>95</xdr:row>
      <xdr:rowOff>124854</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9588500" y="163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141381</xdr:rowOff>
    </xdr:from>
    <xdr:ext cx="59901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39794" y="1608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344,460</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50870</xdr:rowOff>
    </xdr:from>
    <xdr:to>
      <xdr:col>12</xdr:col>
      <xdr:colOff>561975</xdr:colOff>
      <xdr:row>95</xdr:row>
      <xdr:rowOff>152470</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8699500" y="163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168997</xdr:rowOff>
    </xdr:from>
    <xdr:ext cx="59901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50794" y="1611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329,963</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108173</xdr:rowOff>
    </xdr:from>
    <xdr:to>
      <xdr:col>11</xdr:col>
      <xdr:colOff>358775</xdr:colOff>
      <xdr:row>95</xdr:row>
      <xdr:rowOff>38323</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7810500" y="1622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54850</xdr:rowOff>
    </xdr:from>
    <xdr:ext cx="59901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61794" y="159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389,883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149151</xdr:rowOff>
    </xdr:from>
    <xdr:to>
      <xdr:col>10</xdr:col>
      <xdr:colOff>155575</xdr:colOff>
      <xdr:row>97</xdr:row>
      <xdr:rowOff>79301</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6921500" y="166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95</xdr:row>
      <xdr:rowOff>95828</xdr:rowOff>
    </xdr:from>
    <xdr:ext cx="59901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672794" y="1638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105738</xdr:rowOff>
    </xdr:from>
    <xdr:to>
      <xdr:col>23</xdr:col>
      <xdr:colOff>517525</xdr:colOff>
      <xdr:row>38</xdr:row>
      <xdr:rowOff>138926</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5481300" y="6620838"/>
          <a:ext cx="838200" cy="3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138926</xdr:rowOff>
    </xdr:from>
    <xdr:to>
      <xdr:col>22</xdr:col>
      <xdr:colOff>365125</xdr:colOff>
      <xdr:row>38</xdr:row>
      <xdr:rowOff>157249</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4592300" y="6654026"/>
          <a:ext cx="889000" cy="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141162</xdr:rowOff>
    </xdr:from>
    <xdr:to>
      <xdr:col>22</xdr:col>
      <xdr:colOff>415925</xdr:colOff>
      <xdr:row>38</xdr:row>
      <xdr:rowOff>71312</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5430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87839</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67611</xdr:rowOff>
    </xdr:from>
    <xdr:to>
      <xdr:col>21</xdr:col>
      <xdr:colOff>161925</xdr:colOff>
      <xdr:row>38</xdr:row>
      <xdr:rowOff>157249</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3703300" y="6411261"/>
          <a:ext cx="889000" cy="26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110899</xdr:rowOff>
    </xdr:from>
    <xdr:to>
      <xdr:col>21</xdr:col>
      <xdr:colOff>212725</xdr:colOff>
      <xdr:row>38</xdr:row>
      <xdr:rowOff>41049</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4541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57576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67611</xdr:rowOff>
    </xdr:from>
    <xdr:to>
      <xdr:col>19</xdr:col>
      <xdr:colOff>644525</xdr:colOff>
      <xdr:row>38</xdr:row>
      <xdr:rowOff>45886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411261"/>
          <a:ext cx="889000" cy="14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153598</xdr:rowOff>
    </xdr:from>
    <xdr:to>
      <xdr:col>20</xdr:col>
      <xdr:colOff>9525</xdr:colOff>
      <xdr:row>38</xdr:row>
      <xdr:rowOff>83748</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3652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74875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58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165104</xdr:rowOff>
    </xdr:from>
    <xdr:to>
      <xdr:col>18</xdr:col>
      <xdr:colOff>492125</xdr:colOff>
      <xdr:row>38</xdr:row>
      <xdr:rowOff>95254</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2763500" y="65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111781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28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54938</xdr:rowOff>
    </xdr:from>
    <xdr:to>
      <xdr:col>23</xdr:col>
      <xdr:colOff>568325</xdr:colOff>
      <xdr:row>38</xdr:row>
      <xdr:rowOff>156538</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6268700" y="65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141315</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4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88126</xdr:rowOff>
    </xdr:from>
    <xdr:to>
      <xdr:col>22</xdr:col>
      <xdr:colOff>415925</xdr:colOff>
      <xdr:row>39</xdr:row>
      <xdr:rowOff>18276</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5430500" y="66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9403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69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106449</xdr:rowOff>
    </xdr:from>
    <xdr:to>
      <xdr:col>21</xdr:col>
      <xdr:colOff>212725</xdr:colOff>
      <xdr:row>39</xdr:row>
      <xdr:rowOff>36599</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4541500" y="662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27726</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325111" y="671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16811</xdr:rowOff>
    </xdr:from>
    <xdr:to>
      <xdr:col>20</xdr:col>
      <xdr:colOff>9525</xdr:colOff>
      <xdr:row>37</xdr:row>
      <xdr:rowOff>118411</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3652500" y="63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134938</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13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166536</xdr:rowOff>
    </xdr:from>
    <xdr:to>
      <xdr:col>18</xdr:col>
      <xdr:colOff>492125</xdr:colOff>
      <xdr:row>38</xdr:row>
      <xdr:rowOff>96686</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2763500" y="65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87813</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6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6985</xdr:rowOff>
    </xdr:from>
    <xdr:to>
      <xdr:col>23</xdr:col>
      <xdr:colOff>517525</xdr:colOff>
      <xdr:row>57</xdr:row>
      <xdr:rowOff>10146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779635"/>
          <a:ext cx="8382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10146</xdr:rowOff>
    </xdr:from>
    <xdr:to>
      <xdr:col>22</xdr:col>
      <xdr:colOff>365125</xdr:colOff>
      <xdr:row>57</xdr:row>
      <xdr:rowOff>12873</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9782796"/>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3547</xdr:rowOff>
    </xdr:from>
    <xdr:to>
      <xdr:col>22</xdr:col>
      <xdr:colOff>415925</xdr:colOff>
      <xdr:row>58</xdr:row>
      <xdr:rowOff>105147</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5430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96274</xdr:rowOff>
    </xdr:from>
    <xdr:ext cx="59901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181794"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12873</xdr:rowOff>
    </xdr:from>
    <xdr:to>
      <xdr:col>21</xdr:col>
      <xdr:colOff>161925</xdr:colOff>
      <xdr:row>57</xdr:row>
      <xdr:rowOff>60472</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9785523"/>
          <a:ext cx="889000" cy="4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11173</xdr:rowOff>
    </xdr:from>
    <xdr:to>
      <xdr:col>21</xdr:col>
      <xdr:colOff>212725</xdr:colOff>
      <xdr:row>58</xdr:row>
      <xdr:rowOff>112773</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4541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103900</xdr:rowOff>
    </xdr:from>
    <xdr:ext cx="59901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292794"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42900</xdr:rowOff>
    </xdr:from>
    <xdr:to>
      <xdr:col>19</xdr:col>
      <xdr:colOff>644525</xdr:colOff>
      <xdr:row>57</xdr:row>
      <xdr:rowOff>60472</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815550"/>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16896</xdr:rowOff>
    </xdr:from>
    <xdr:to>
      <xdr:col>20</xdr:col>
      <xdr:colOff>9525</xdr:colOff>
      <xdr:row>58</xdr:row>
      <xdr:rowOff>118496</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3652500" y="996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109623</xdr:rowOff>
    </xdr:from>
    <xdr:ext cx="59901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03794" y="1005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39915</xdr:rowOff>
    </xdr:from>
    <xdr:to>
      <xdr:col>18</xdr:col>
      <xdr:colOff>492125</xdr:colOff>
      <xdr:row>58</xdr:row>
      <xdr:rowOff>141515</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2763500" y="99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132642</xdr:rowOff>
    </xdr:from>
    <xdr:ext cx="59901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14794" y="1007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127635</xdr:rowOff>
    </xdr:from>
    <xdr:to>
      <xdr:col>23</xdr:col>
      <xdr:colOff>568325</xdr:colOff>
      <xdr:row>57</xdr:row>
      <xdr:rowOff>57785</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62687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150512</xdr:rowOff>
    </xdr:from>
    <xdr:ext cx="599010"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58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130796</xdr:rowOff>
    </xdr:from>
    <xdr:to>
      <xdr:col>22</xdr:col>
      <xdr:colOff>415925</xdr:colOff>
      <xdr:row>57</xdr:row>
      <xdr:rowOff>60946</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5430500" y="97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77473</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181794" y="950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264,342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133523</xdr:rowOff>
    </xdr:from>
    <xdr:to>
      <xdr:col>21</xdr:col>
      <xdr:colOff>212725</xdr:colOff>
      <xdr:row>57</xdr:row>
      <xdr:rowOff>63673</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4541500" y="97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80200</xdr:rowOff>
    </xdr:from>
    <xdr:ext cx="59901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292794" y="9509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262,672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9672</xdr:rowOff>
    </xdr:from>
    <xdr:to>
      <xdr:col>20</xdr:col>
      <xdr:colOff>9525</xdr:colOff>
      <xdr:row>57</xdr:row>
      <xdr:rowOff>111272</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3652500" y="97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127799</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03794" y="95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233,521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163550</xdr:rowOff>
    </xdr:from>
    <xdr:to>
      <xdr:col>18</xdr:col>
      <xdr:colOff>492125</xdr:colOff>
      <xdr:row>57</xdr:row>
      <xdr:rowOff>93700</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2763500" y="97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110227</xdr:rowOff>
    </xdr:from>
    <xdr:ext cx="59901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14794" y="95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151955</xdr:rowOff>
    </xdr:from>
    <xdr:to>
      <xdr:col>22</xdr:col>
      <xdr:colOff>415925</xdr:colOff>
      <xdr:row>78</xdr:row>
      <xdr:rowOff>82105</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5430500" y="133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98632</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1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106083</xdr:rowOff>
    </xdr:from>
    <xdr:to>
      <xdr:col>21</xdr:col>
      <xdr:colOff>212725</xdr:colOff>
      <xdr:row>78</xdr:row>
      <xdr:rowOff>36233</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4541500" y="1330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52760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0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35280</xdr:rowOff>
    </xdr:from>
    <xdr:to>
      <xdr:col>20</xdr:col>
      <xdr:colOff>9525</xdr:colOff>
      <xdr:row>77</xdr:row>
      <xdr:rowOff>136880</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3652500" y="1323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153407</xdr:rowOff>
    </xdr:from>
    <xdr:ext cx="534377"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36111" y="130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60389</xdr:rowOff>
    </xdr:from>
    <xdr:to>
      <xdr:col>18</xdr:col>
      <xdr:colOff>492125</xdr:colOff>
      <xdr:row>77</xdr:row>
      <xdr:rowOff>161989</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2763500" y="1326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7066</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0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48954</xdr:rowOff>
    </xdr:from>
    <xdr:to>
      <xdr:col>23</xdr:col>
      <xdr:colOff>517525</xdr:colOff>
      <xdr:row>94</xdr:row>
      <xdr:rowOff>85488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165254"/>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29473</xdr:rowOff>
    </xdr:from>
    <xdr:to>
      <xdr:col>22</xdr:col>
      <xdr:colOff>365125</xdr:colOff>
      <xdr:row>94</xdr:row>
      <xdr:rowOff>85488</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145773"/>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122180</xdr:rowOff>
    </xdr:from>
    <xdr:to>
      <xdr:col>22</xdr:col>
      <xdr:colOff>415925</xdr:colOff>
      <xdr:row>96</xdr:row>
      <xdr:rowOff>52330</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5430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43457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4" y="16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29473</xdr:rowOff>
    </xdr:from>
    <xdr:to>
      <xdr:col>21</xdr:col>
      <xdr:colOff>161925</xdr:colOff>
      <xdr:row>94</xdr:row>
      <xdr:rowOff>72037</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145773"/>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111585</xdr:rowOff>
    </xdr:from>
    <xdr:to>
      <xdr:col>21</xdr:col>
      <xdr:colOff>212725</xdr:colOff>
      <xdr:row>96</xdr:row>
      <xdr:rowOff>41735</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4541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32862</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292794" y="164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72037</xdr:rowOff>
    </xdr:from>
    <xdr:to>
      <xdr:col>19</xdr:col>
      <xdr:colOff>644525</xdr:colOff>
      <xdr:row>94</xdr:row>
      <xdr:rowOff>81868</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188337"/>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89125</xdr:rowOff>
    </xdr:from>
    <xdr:to>
      <xdr:col>20</xdr:col>
      <xdr:colOff>9525</xdr:colOff>
      <xdr:row>96</xdr:row>
      <xdr:rowOff>19275</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3652500" y="1637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10402</xdr:rowOff>
    </xdr:from>
    <xdr:ext cx="59901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03794" y="1646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109113</xdr:rowOff>
    </xdr:from>
    <xdr:to>
      <xdr:col>18</xdr:col>
      <xdr:colOff>492125</xdr:colOff>
      <xdr:row>96</xdr:row>
      <xdr:rowOff>39263</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2763500" y="1639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30390</xdr:rowOff>
    </xdr:from>
    <xdr:ext cx="59901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14794" y="164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169604</xdr:rowOff>
    </xdr:from>
    <xdr:to>
      <xdr:col>23</xdr:col>
      <xdr:colOff>568325</xdr:colOff>
      <xdr:row>94</xdr:row>
      <xdr:rowOff>99754</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6268700" y="161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21031</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596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34688</xdr:rowOff>
    </xdr:from>
    <xdr:to>
      <xdr:col>22</xdr:col>
      <xdr:colOff>415925</xdr:colOff>
      <xdr:row>94</xdr:row>
      <xdr:rowOff>136288</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5430500" y="161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152815</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4" y="1592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150123</xdr:rowOff>
    </xdr:from>
    <xdr:to>
      <xdr:col>21</xdr:col>
      <xdr:colOff>212725</xdr:colOff>
      <xdr:row>94</xdr:row>
      <xdr:rowOff>80273</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4541500" y="160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96800</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4" y="1587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21237</xdr:rowOff>
    </xdr:from>
    <xdr:to>
      <xdr:col>20</xdr:col>
      <xdr:colOff>9525</xdr:colOff>
      <xdr:row>94</xdr:row>
      <xdr:rowOff>122837</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3652500" y="1613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92</xdr:row>
      <xdr:rowOff>139364</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4" y="1591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31068</xdr:rowOff>
    </xdr:from>
    <xdr:to>
      <xdr:col>18</xdr:col>
      <xdr:colOff>492125</xdr:colOff>
      <xdr:row>94</xdr:row>
      <xdr:rowOff>132668</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2763500" y="161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149195</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4" y="1592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38243</xdr:rowOff>
    </xdr:from>
    <xdr:to>
      <xdr:col>31</xdr:col>
      <xdr:colOff>85725</xdr:colOff>
      <xdr:row>38</xdr:row>
      <xdr:rowOff>139843</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1272500" y="65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156369</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2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42997</xdr:rowOff>
    </xdr:from>
    <xdr:to>
      <xdr:col>29</xdr:col>
      <xdr:colOff>568325</xdr:colOff>
      <xdr:row>37</xdr:row>
      <xdr:rowOff>144597</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20383500" y="638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161124</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199427" y="616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21875</xdr:rowOff>
    </xdr:from>
    <xdr:to>
      <xdr:col>28</xdr:col>
      <xdr:colOff>365125</xdr:colOff>
      <xdr:row>38</xdr:row>
      <xdr:rowOff>123475</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19494500" y="653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140002</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1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163515</xdr:rowOff>
    </xdr:from>
    <xdr:to>
      <xdr:col>27</xdr:col>
      <xdr:colOff>161925</xdr:colOff>
      <xdr:row>38</xdr:row>
      <xdr:rowOff>93665</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18605500" y="650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110192</xdr:rowOff>
    </xdr:from>
    <xdr:ext cx="469744"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21427" y="628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４４１，９９１円増加した要因は今年度において大規模な施設の整備工事が１件（多目的拠点施設整備事業）、行われたためである。また、商工費で経費が１２６，３５５円下がった理由については、商工費で継続事業である観光振興事業が今年度は実施なしとなったためであり、来年度は前年並みの数値とな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平成２７年度以降は財政調整基金への積立金が取崩額より多くなったため、残高は年々増加し、実質単年度収支は黒字となっている。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全会計が黒字となっている。今後とも経費削減に努め、財政の健全化に努めていく。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xmlns=""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xmlns=""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1171403</v>
      </c>
      <c r="BO4" s="411"/>
      <c r="BP4" s="411"/>
      <c r="BQ4" s="411"/>
      <c r="BR4" s="411"/>
      <c r="BS4" s="411"/>
      <c r="BT4" s="411"/>
      <c r="BU4" s="412"/>
      <c r="BV4" s="410">
        <v>1268984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11.5</v>
      </c>
      <c r="CU4" s="588"/>
      <c r="CV4" s="588"/>
      <c r="CW4" s="588"/>
      <c r="CX4" s="588"/>
      <c r="CY4" s="588"/>
      <c r="CZ4" s="588"/>
      <c r="DA4" s="589"/>
      <c r="DB4" s="587">
        <v>9.1999999999999993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1122174</v>
      </c>
      <c r="BO5" s="416"/>
      <c r="BP5" s="416"/>
      <c r="BQ5" s="416"/>
      <c r="BR5" s="416"/>
      <c r="BS5" s="416"/>
      <c r="BT5" s="416"/>
      <c r="BU5" s="417"/>
      <c r="BV5" s="415">
        <v>1216843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96.8</v>
      </c>
      <c r="CU5" s="386"/>
      <c r="CV5" s="386"/>
      <c r="CW5" s="386"/>
      <c r="CX5" s="386"/>
      <c r="CY5" s="386"/>
      <c r="CZ5" s="386"/>
      <c r="DA5" s="387"/>
      <c r="DB5" s="385">
        <v>98.5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49229</v>
      </c>
      <c r="BO6" s="416"/>
      <c r="BP6" s="416"/>
      <c r="BQ6" s="416"/>
      <c r="BR6" s="416"/>
      <c r="BS6" s="416"/>
      <c r="BT6" s="416"/>
      <c r="BU6" s="417"/>
      <c r="BV6" s="415">
        <v>52141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100.1</v>
      </c>
      <c r="CU6" s="562"/>
      <c r="CV6" s="562"/>
      <c r="CW6" s="562"/>
      <c r="CX6" s="562"/>
      <c r="CY6" s="562"/>
      <c r="CZ6" s="562"/>
      <c r="DA6" s="563"/>
      <c r="DB6" s="561">
        <v>102.9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v>
      </c>
      <c r="BO7" s="416"/>
      <c r="BP7" s="416"/>
      <c r="BQ7" s="416"/>
      <c r="BR7" s="416"/>
      <c r="BS7" s="416"/>
      <c r="BT7" s="416"/>
      <c r="BU7" s="417"/>
      <c r="BV7" s="415">
        <v>10748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427618</v>
      </c>
      <c r="CU7" s="416"/>
      <c r="CV7" s="416"/>
      <c r="CW7" s="416"/>
      <c r="CX7" s="416"/>
      <c r="CY7" s="416"/>
      <c r="CZ7" s="416"/>
      <c r="DA7" s="417"/>
      <c r="DB7" s="415">
        <v>451374</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49193</v>
      </c>
      <c r="BO8" s="416"/>
      <c r="BP8" s="416"/>
      <c r="BQ8" s="416"/>
      <c r="BR8" s="416"/>
      <c r="BS8" s="416"/>
      <c r="BT8" s="416"/>
      <c r="BU8" s="417"/>
      <c r="BV8" s="415">
        <v>41393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0.06</v>
      </c>
      <c r="CU8" s="525"/>
      <c r="CV8" s="525"/>
      <c r="CW8" s="525"/>
      <c r="CX8" s="525"/>
      <c r="CY8" s="525"/>
      <c r="CZ8" s="525"/>
      <c r="DA8" s="526"/>
      <c r="DB8" s="524">
        <v>0.06</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430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7800</v>
      </c>
      <c r="BO9" s="416"/>
      <c r="BP9" s="416"/>
      <c r="BQ9" s="416"/>
      <c r="BR9" s="416"/>
      <c r="BS9" s="416"/>
      <c r="BT9" s="416"/>
      <c r="BU9" s="417"/>
      <c r="BV9" s="415">
        <v>28894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11.6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452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21000</v>
      </c>
      <c r="BO10" s="416"/>
      <c r="BP10" s="416"/>
      <c r="BQ10" s="416"/>
      <c r="BR10" s="416"/>
      <c r="BS10" s="416"/>
      <c r="BT10" s="416"/>
      <c r="BU10" s="417"/>
      <c r="BV10" s="415" t="s">
        <v>106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385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71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383</v>
      </c>
      <c r="S13" s="517"/>
      <c r="T13" s="517"/>
      <c r="U13" s="517"/>
      <c r="V13" s="518"/>
      <c r="W13" s="504" t="s">
        <v>124</v>
      </c>
      <c r="X13" s="428"/>
      <c r="Y13" s="428"/>
      <c r="Z13" s="428"/>
      <c r="AA13" s="428"/>
      <c r="AB13" s="429"/>
      <c r="AC13" s="391">
        <v>26</v>
      </c>
      <c r="AD13" s="392"/>
      <c r="AE13" s="392"/>
      <c r="AF13" s="392"/>
      <c r="AG13" s="393"/>
      <c r="AH13" s="391">
        <v>55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28800</v>
      </c>
      <c r="BO13" s="416"/>
      <c r="BP13" s="416"/>
      <c r="BQ13" s="416"/>
      <c r="BR13" s="416"/>
      <c r="BS13" s="416"/>
      <c r="BT13" s="416"/>
      <c r="BU13" s="417"/>
      <c r="BV13" s="415">
        <v>28823</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10.3</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389</v>
      </c>
      <c r="S14" s="517"/>
      <c r="T14" s="517"/>
      <c r="U14" s="517"/>
      <c r="V14" s="518"/>
      <c r="W14" s="519"/>
      <c r="X14" s="431"/>
      <c r="Y14" s="431"/>
      <c r="Z14" s="431"/>
      <c r="AA14" s="431"/>
      <c r="AB14" s="432"/>
      <c r="AC14" s="509">
        <v>9.5</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387</v>
      </c>
      <c r="S15" s="517"/>
      <c r="T15" s="517"/>
      <c r="U15" s="517"/>
      <c r="V15" s="518"/>
      <c r="W15" s="504" t="s">
        <v>131</v>
      </c>
      <c r="X15" s="428"/>
      <c r="Y15" s="428"/>
      <c r="Z15" s="428"/>
      <c r="AA15" s="428"/>
      <c r="AB15" s="429"/>
      <c r="AC15" s="391">
        <v>87</v>
      </c>
      <c r="AD15" s="392"/>
      <c r="AE15" s="392"/>
      <c r="AF15" s="392"/>
      <c r="AG15" s="393"/>
      <c r="AH15" s="391">
        <v>37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27383</v>
      </c>
      <c r="BO15" s="411"/>
      <c r="BP15" s="411"/>
      <c r="BQ15" s="411"/>
      <c r="BR15" s="411"/>
      <c r="BS15" s="411"/>
      <c r="BT15" s="411"/>
      <c r="BU15" s="412"/>
      <c r="BV15" s="410">
        <v>27332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31.9</v>
      </c>
      <c r="AD16" s="510"/>
      <c r="AE16" s="510"/>
      <c r="AF16" s="510"/>
      <c r="AG16" s="511"/>
      <c r="AH16" s="509">
        <v>16.2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406738</v>
      </c>
      <c r="BO16" s="416"/>
      <c r="BP16" s="416"/>
      <c r="BQ16" s="416"/>
      <c r="BR16" s="416"/>
      <c r="BS16" s="416"/>
      <c r="BT16" s="416"/>
      <c r="BU16" s="417"/>
      <c r="BV16" s="415">
        <v>424286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160</v>
      </c>
      <c r="AD17" s="392"/>
      <c r="AE17" s="392"/>
      <c r="AF17" s="392"/>
      <c r="AG17" s="393"/>
      <c r="AH17" s="391">
        <v>137</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33775</v>
      </c>
      <c r="BO17" s="416"/>
      <c r="BP17" s="416"/>
      <c r="BQ17" s="416"/>
      <c r="BR17" s="416"/>
      <c r="BS17" s="416"/>
      <c r="BT17" s="416"/>
      <c r="BU17" s="417"/>
      <c r="BV17" s="415">
        <v>33997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3.87</v>
      </c>
      <c r="M18" s="480"/>
      <c r="N18" s="480"/>
      <c r="O18" s="480"/>
      <c r="P18" s="480"/>
      <c r="Q18" s="480"/>
      <c r="R18" s="481"/>
      <c r="S18" s="481"/>
      <c r="T18" s="481"/>
      <c r="U18" s="481"/>
      <c r="V18" s="482"/>
      <c r="W18" s="496"/>
      <c r="X18" s="497"/>
      <c r="Y18" s="497"/>
      <c r="Z18" s="497"/>
      <c r="AA18" s="497"/>
      <c r="AB18" s="505"/>
      <c r="AC18" s="379">
        <v>58.6</v>
      </c>
      <c r="AD18" s="380"/>
      <c r="AE18" s="380"/>
      <c r="AF18" s="380"/>
      <c r="AG18" s="483"/>
      <c r="AH18" s="379">
        <v>59.8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436636</v>
      </c>
      <c r="BO18" s="416"/>
      <c r="BP18" s="416"/>
      <c r="BQ18" s="416"/>
      <c r="BR18" s="416"/>
      <c r="BS18" s="416"/>
      <c r="BT18" s="416"/>
      <c r="BU18" s="417"/>
      <c r="BV18" s="415">
        <v>467418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111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694677</v>
      </c>
      <c r="BO19" s="416"/>
      <c r="BP19" s="416"/>
      <c r="BQ19" s="416"/>
      <c r="BR19" s="416"/>
      <c r="BS19" s="416"/>
      <c r="BT19" s="416"/>
      <c r="BU19" s="417"/>
      <c r="BV19" s="415">
        <v>719475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267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669043</v>
      </c>
      <c r="BO23" s="416"/>
      <c r="BP23" s="416"/>
      <c r="BQ23" s="416"/>
      <c r="BR23" s="416"/>
      <c r="BS23" s="416"/>
      <c r="BT23" s="416"/>
      <c r="BU23" s="417"/>
      <c r="BV23" s="415">
        <v>674612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5810</v>
      </c>
      <c r="R24" s="392"/>
      <c r="S24" s="392"/>
      <c r="T24" s="392"/>
      <c r="U24" s="392"/>
      <c r="V24" s="393"/>
      <c r="W24" s="457"/>
      <c r="X24" s="448"/>
      <c r="Y24" s="449"/>
      <c r="Z24" s="388" t="s">
        <v>154</v>
      </c>
      <c r="AA24" s="389"/>
      <c r="AB24" s="389"/>
      <c r="AC24" s="389"/>
      <c r="AD24" s="389"/>
      <c r="AE24" s="389"/>
      <c r="AF24" s="389"/>
      <c r="AG24" s="390"/>
      <c r="AH24" s="391">
        <v>23</v>
      </c>
      <c r="AI24" s="392"/>
      <c r="AJ24" s="392"/>
      <c r="AK24" s="392"/>
      <c r="AL24" s="393"/>
      <c r="AM24" s="391">
        <v>62123</v>
      </c>
      <c r="AN24" s="392"/>
      <c r="AO24" s="392"/>
      <c r="AP24" s="392"/>
      <c r="AQ24" s="392"/>
      <c r="AR24" s="393"/>
      <c r="AS24" s="391">
        <v>2701</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665901</v>
      </c>
      <c r="BO24" s="416"/>
      <c r="BP24" s="416"/>
      <c r="BQ24" s="416"/>
      <c r="BR24" s="416"/>
      <c r="BS24" s="416"/>
      <c r="BT24" s="416"/>
      <c r="BU24" s="417"/>
      <c r="BV24" s="415">
        <v>669504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4720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4450</v>
      </c>
      <c r="R26" s="392"/>
      <c r="S26" s="392"/>
      <c r="T26" s="392"/>
      <c r="U26" s="392"/>
      <c r="V26" s="393"/>
      <c r="W26" s="457"/>
      <c r="X26" s="448"/>
      <c r="Y26" s="449"/>
      <c r="Z26" s="388" t="s">
        <v>160</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2070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28209</v>
      </c>
      <c r="BO27" s="419"/>
      <c r="BP27" s="419"/>
      <c r="BQ27" s="419"/>
      <c r="BR27" s="419"/>
      <c r="BS27" s="419"/>
      <c r="BT27" s="419"/>
      <c r="BU27" s="420"/>
      <c r="BV27" s="418">
        <v>28209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1710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364403</v>
      </c>
      <c r="BO28" s="411"/>
      <c r="BP28" s="411"/>
      <c r="BQ28" s="411"/>
      <c r="BR28" s="411"/>
      <c r="BS28" s="411"/>
      <c r="BT28" s="411"/>
      <c r="BU28" s="412"/>
      <c r="BV28" s="410">
        <v>343403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5</v>
      </c>
      <c r="M29" s="392"/>
      <c r="N29" s="392"/>
      <c r="O29" s="392"/>
      <c r="P29" s="393"/>
      <c r="Q29" s="391">
        <v>1620</v>
      </c>
      <c r="R29" s="392"/>
      <c r="S29" s="392"/>
      <c r="T29" s="392"/>
      <c r="U29" s="392"/>
      <c r="V29" s="393"/>
      <c r="W29" s="458"/>
      <c r="X29" s="459"/>
      <c r="Y29" s="460"/>
      <c r="Z29" s="388" t="s">
        <v>170</v>
      </c>
      <c r="AA29" s="389"/>
      <c r="AB29" s="389"/>
      <c r="AC29" s="389"/>
      <c r="AD29" s="389"/>
      <c r="AE29" s="389"/>
      <c r="AF29" s="389"/>
      <c r="AG29" s="390"/>
      <c r="AH29" s="391">
        <v>23</v>
      </c>
      <c r="AI29" s="392"/>
      <c r="AJ29" s="392"/>
      <c r="AK29" s="392"/>
      <c r="AL29" s="393"/>
      <c r="AM29" s="391">
        <v>62123</v>
      </c>
      <c r="AN29" s="392"/>
      <c r="AO29" s="392"/>
      <c r="AP29" s="392"/>
      <c r="AQ29" s="392"/>
      <c r="AR29" s="393"/>
      <c r="AS29" s="391">
        <v>2701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1722</v>
      </c>
      <c r="BO29" s="416"/>
      <c r="BP29" s="416"/>
      <c r="BQ29" s="416"/>
      <c r="BR29" s="416"/>
      <c r="BS29" s="416"/>
      <c r="BT29" s="416"/>
      <c r="BU29" s="417"/>
      <c r="BV29" s="415">
        <v>1722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92.1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53205</v>
      </c>
      <c r="BO30" s="419"/>
      <c r="BP30" s="419"/>
      <c r="BQ30" s="419"/>
      <c r="BR30" s="419"/>
      <c r="BS30" s="419"/>
      <c r="BT30" s="419"/>
      <c r="BU30" s="420"/>
      <c r="BV30" s="418">
        <v>16111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4</v>
      </c>
      <c r="BF34" s="375"/>
      <c r="BG34" s="374" t="str">
        <f>IF('各会計、関係団体の財政状況及び健全化判断比率'!B30="","",'各会計、関係団体の財政状況及び健全化判断比率'!B30)</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沖縄県介護保険広域連合（一般会計）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5</v>
      </c>
      <c r="BF35" s="375"/>
      <c r="BG35" s="374" t="str">
        <f>IF('各会計、関係団体の財政状況及び健全化判断比率'!B31="","",'各会計、関係団体の財政状況及び健全化判断比率'!B31)</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沖縄県介護保険広域連合（特別会計）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沖縄県後期高齢者医療広域連合（一般会計）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沖縄県後期高齢者医療広域連合（特別会計）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沖縄県市町村自治会館管理組合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沖縄県市町村総合事務組合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南部広域行政組合（一般会計）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南部広域行政組合（特別会計）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14</v>
      </c>
      <c r="BX42" s="375"/>
      <c r="BY42" s="374" t="str">
        <f>IF('各会計、関係団体の財政状況及び健全化判断比率'!B76="","",'各会計、関係団体の財政状況及び健全化判断比率'!B76)</f>
        <v>沖縄県町村交通災害共済組合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15</v>
      </c>
      <c r="BX43" s="375"/>
      <c r="BY43" s="374" t="str">
        <f>IF('各会計、関係団体の財政状況及び健全化判断比率'!B77="","",'各会計、関係団体の財政状況及び健全化判断比率'!B77)</f>
        <v>南部広域市町村圏事務組合（一般会計）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4" t="s">
        <v>520</v>
      </c>
      <c r="D34" s="1184"/>
      <c r="E34" s="1185"/>
      <c r="F34" s="32">
        <v>11.15</v>
      </c>
      <c r="G34" s="33">
        <v>11.52</v>
      </c>
      <c r="H34" s="33">
        <v>2.97</v>
      </c>
      <c r="I34" s="33">
        <v>9.17</v>
      </c>
      <c r="J34" s="34">
        <v>11.5</v>
      </c>
      <c r="K34" s="22"/>
      <c r="L34" s="22"/>
      <c r="M34" s="22"/>
      <c r="N34" s="22"/>
      <c r="O34" s="22"/>
      <c r="P34" s="22"/>
    </row>
    <row r="35" spans="1:16" ht="39" customHeight="1">
      <c r="A35" s="22"/>
      <c r="B35" s="35"/>
      <c r="C35" s="1178" t="s">
        <v>521</v>
      </c>
      <c r="D35" s="1179"/>
      <c r="E35" s="1180"/>
      <c r="F35" s="36">
        <v>6.54</v>
      </c>
      <c r="G35" s="37">
        <v>5.12</v>
      </c>
      <c r="H35" s="37">
        <v>2.17</v>
      </c>
      <c r="I35" s="37">
        <v>1.59</v>
      </c>
      <c r="J35" s="38">
        <v>4.71</v>
      </c>
      <c r="K35" s="22"/>
      <c r="L35" s="22"/>
      <c r="M35" s="22"/>
      <c r="N35" s="22"/>
      <c r="O35" s="22"/>
      <c r="P35" s="22"/>
    </row>
    <row r="36" spans="1:16" ht="39" customHeight="1">
      <c r="A36" s="22"/>
      <c r="B36" s="35"/>
      <c r="C36" s="1178" t="s">
        <v>522</v>
      </c>
      <c r="D36" s="1179"/>
      <c r="E36" s="1180"/>
      <c r="F36" s="36">
        <v>0.04</v>
      </c>
      <c r="G36" s="37">
        <v>0</v>
      </c>
      <c r="H36" s="37">
        <v>3.41</v>
      </c>
      <c r="I36" s="37">
        <v>1.35</v>
      </c>
      <c r="J36" s="38">
        <v>0.86</v>
      </c>
      <c r="K36" s="22"/>
      <c r="L36" s="22"/>
      <c r="M36" s="22"/>
      <c r="N36" s="22"/>
      <c r="O36" s="22"/>
      <c r="P36" s="22"/>
    </row>
    <row r="37" spans="1:16" ht="39" customHeight="1">
      <c r="A37" s="22"/>
      <c r="B37" s="35"/>
      <c r="C37" s="1178" t="s">
        <v>523</v>
      </c>
      <c r="D37" s="1179"/>
      <c r="E37" s="1180"/>
      <c r="F37" s="36">
        <v>0.03</v>
      </c>
      <c r="G37" s="37">
        <v>0.13</v>
      </c>
      <c r="H37" s="37">
        <v>0.03</v>
      </c>
      <c r="I37" s="37">
        <v>0.25</v>
      </c>
      <c r="J37" s="38">
        <v>0.27</v>
      </c>
      <c r="K37" s="22"/>
      <c r="L37" s="22"/>
      <c r="M37" s="22"/>
      <c r="N37" s="22"/>
      <c r="O37" s="22"/>
      <c r="P37" s="22"/>
    </row>
    <row r="38" spans="1:16" ht="39" customHeight="1">
      <c r="A38" s="22"/>
      <c r="B38" s="35"/>
      <c r="C38" s="1178" t="s">
        <v>524</v>
      </c>
      <c r="D38" s="1179"/>
      <c r="E38" s="1180"/>
      <c r="F38" s="36">
        <v>0.03</v>
      </c>
      <c r="G38" s="37">
        <v>0.01</v>
      </c>
      <c r="H38" s="37">
        <v>0.17</v>
      </c>
      <c r="I38" s="37">
        <v>0.18</v>
      </c>
      <c r="J38" s="38">
        <v>0.2</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525</v>
      </c>
      <c r="D42" s="1179"/>
      <c r="E42" s="1180"/>
      <c r="F42" s="36" t="s">
        <v>473</v>
      </c>
      <c r="G42" s="37" t="s">
        <v>473</v>
      </c>
      <c r="H42" s="37" t="s">
        <v>473</v>
      </c>
      <c r="I42" s="37" t="s">
        <v>473</v>
      </c>
      <c r="J42" s="38" t="s">
        <v>473</v>
      </c>
      <c r="K42" s="22"/>
      <c r="L42" s="22"/>
      <c r="M42" s="22"/>
      <c r="N42" s="22"/>
      <c r="O42" s="22"/>
      <c r="P42" s="22"/>
    </row>
    <row r="43" spans="1:16" ht="39" customHeight="1" thickBot="1">
      <c r="A43" s="22"/>
      <c r="B43" s="40"/>
      <c r="C43" s="1181" t="s">
        <v>526</v>
      </c>
      <c r="D43" s="1182"/>
      <c r="E43" s="1183"/>
      <c r="F43" s="41" t="s">
        <v>473</v>
      </c>
      <c r="G43" s="42" t="s">
        <v>473</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4" t="s">
        <v>11</v>
      </c>
      <c r="C45" s="1195"/>
      <c r="D45" s="58"/>
      <c r="E45" s="1200" t="s">
        <v>12</v>
      </c>
      <c r="F45" s="1200"/>
      <c r="G45" s="1200"/>
      <c r="H45" s="1200"/>
      <c r="I45" s="1200"/>
      <c r="J45" s="1201"/>
      <c r="K45" s="59">
        <v>87</v>
      </c>
      <c r="L45" s="60">
        <v>88</v>
      </c>
      <c r="M45" s="60">
        <v>93</v>
      </c>
      <c r="N45" s="60">
        <v>83</v>
      </c>
      <c r="O45" s="61">
        <v>86</v>
      </c>
      <c r="P45" s="48"/>
      <c r="Q45" s="48"/>
      <c r="R45" s="48"/>
      <c r="S45" s="48"/>
      <c r="T45" s="48"/>
      <c r="U45" s="48"/>
    </row>
    <row r="46" spans="1:21" ht="30.75" customHeight="1">
      <c r="A46" s="48"/>
      <c r="B46" s="1196"/>
      <c r="C46" s="1197"/>
      <c r="D46" s="62"/>
      <c r="E46" s="1188" t="s">
        <v>13</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c r="A47" s="48"/>
      <c r="B47" s="1196"/>
      <c r="C47" s="1197"/>
      <c r="D47" s="62"/>
      <c r="E47" s="1188" t="s">
        <v>14</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c r="A48" s="48"/>
      <c r="B48" s="1196"/>
      <c r="C48" s="1197"/>
      <c r="D48" s="62"/>
      <c r="E48" s="1188" t="s">
        <v>15</v>
      </c>
      <c r="F48" s="1188"/>
      <c r="G48" s="1188"/>
      <c r="H48" s="1188"/>
      <c r="I48" s="1188"/>
      <c r="J48" s="1189"/>
      <c r="K48" s="63">
        <v>30</v>
      </c>
      <c r="L48" s="64">
        <v>30</v>
      </c>
      <c r="M48" s="64">
        <v>30</v>
      </c>
      <c r="N48" s="64">
        <v>29</v>
      </c>
      <c r="O48" s="65">
        <v>15</v>
      </c>
      <c r="P48" s="48"/>
      <c r="Q48" s="48"/>
      <c r="R48" s="48"/>
      <c r="S48" s="48"/>
      <c r="T48" s="48"/>
      <c r="U48" s="48"/>
    </row>
    <row r="49" spans="1:21" ht="30.75" customHeight="1">
      <c r="A49" s="48"/>
      <c r="B49" s="1196"/>
      <c r="C49" s="1197"/>
      <c r="D49" s="62"/>
      <c r="E49" s="1188" t="s">
        <v>16</v>
      </c>
      <c r="F49" s="1188"/>
      <c r="G49" s="1188"/>
      <c r="H49" s="1188"/>
      <c r="I49" s="1188"/>
      <c r="J49" s="1189"/>
      <c r="K49" s="63">
        <v>0</v>
      </c>
      <c r="L49" s="64">
        <v>0</v>
      </c>
      <c r="M49" s="64">
        <v>0</v>
      </c>
      <c r="N49" s="64">
        <v>0</v>
      </c>
      <c r="O49" s="65">
        <v>0</v>
      </c>
      <c r="P49" s="48"/>
      <c r="Q49" s="48"/>
      <c r="R49" s="48"/>
      <c r="S49" s="48"/>
      <c r="T49" s="48"/>
      <c r="U49" s="48"/>
    </row>
    <row r="50" spans="1:21" ht="30.75" customHeight="1">
      <c r="A50" s="48"/>
      <c r="B50" s="1196"/>
      <c r="C50" s="1197"/>
      <c r="D50" s="62"/>
      <c r="E50" s="1188" t="s">
        <v>17</v>
      </c>
      <c r="F50" s="1188"/>
      <c r="G50" s="1188"/>
      <c r="H50" s="1188"/>
      <c r="I50" s="1188"/>
      <c r="J50" s="1189"/>
      <c r="K50" s="63" t="s">
        <v>473</v>
      </c>
      <c r="L50" s="64" t="s">
        <v>473</v>
      </c>
      <c r="M50" s="64" t="s">
        <v>473</v>
      </c>
      <c r="N50" s="64" t="s">
        <v>473</v>
      </c>
      <c r="O50" s="65" t="s">
        <v>473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70</v>
      </c>
      <c r="L52" s="64">
        <v>72</v>
      </c>
      <c r="M52" s="64">
        <v>77</v>
      </c>
      <c r="N52" s="64">
        <v>77</v>
      </c>
      <c r="O52" s="65">
        <v>73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47</v>
      </c>
      <c r="L53" s="69">
        <v>46</v>
      </c>
      <c r="M53" s="69">
        <v>46</v>
      </c>
      <c r="N53" s="69">
        <v>35</v>
      </c>
      <c r="O53" s="70">
        <v>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2"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4" t="s">
        <v>24</v>
      </c>
      <c r="C41" s="1215"/>
      <c r="D41" s="81"/>
      <c r="E41" s="1216" t="s">
        <v>25</v>
      </c>
      <c r="F41" s="1216"/>
      <c r="G41" s="1216"/>
      <c r="H41" s="1217"/>
      <c r="I41" s="82">
        <v>710</v>
      </c>
      <c r="J41" s="83">
        <v>699</v>
      </c>
      <c r="K41" s="83">
        <v>755</v>
      </c>
      <c r="L41" s="83">
        <v>675</v>
      </c>
      <c r="M41" s="84">
        <v>669</v>
      </c>
    </row>
    <row r="42" spans="2:13" ht="27.75" customHeight="1">
      <c r="B42" s="1204"/>
      <c r="C42" s="1205"/>
      <c r="D42" s="85"/>
      <c r="E42" s="1208" t="s">
        <v>26</v>
      </c>
      <c r="F42" s="1208"/>
      <c r="G42" s="1208"/>
      <c r="H42" s="1209"/>
      <c r="I42" s="86" t="s">
        <v>473</v>
      </c>
      <c r="J42" s="87" t="s">
        <v>473</v>
      </c>
      <c r="K42" s="87" t="s">
        <v>473</v>
      </c>
      <c r="L42" s="87" t="s">
        <v>473</v>
      </c>
      <c r="M42" s="88" t="s">
        <v>473</v>
      </c>
    </row>
    <row r="43" spans="2:13" ht="27.75" customHeight="1">
      <c r="B43" s="1204"/>
      <c r="C43" s="1205"/>
      <c r="D43" s="85"/>
      <c r="E43" s="1208" t="s">
        <v>27</v>
      </c>
      <c r="F43" s="1208"/>
      <c r="G43" s="1208"/>
      <c r="H43" s="1209"/>
      <c r="I43" s="86">
        <v>204</v>
      </c>
      <c r="J43" s="87">
        <v>180</v>
      </c>
      <c r="K43" s="87">
        <v>154</v>
      </c>
      <c r="L43" s="87">
        <v>124</v>
      </c>
      <c r="M43" s="88">
        <v>111</v>
      </c>
    </row>
    <row r="44" spans="2:13" ht="27.75" customHeight="1">
      <c r="B44" s="1204"/>
      <c r="C44" s="1205"/>
      <c r="D44" s="85"/>
      <c r="E44" s="1208" t="s">
        <v>28</v>
      </c>
      <c r="F44" s="1208"/>
      <c r="G44" s="1208"/>
      <c r="H44" s="1209"/>
      <c r="I44" s="86" t="s">
        <v>473</v>
      </c>
      <c r="J44" s="87" t="s">
        <v>473</v>
      </c>
      <c r="K44" s="87" t="s">
        <v>473</v>
      </c>
      <c r="L44" s="87" t="s">
        <v>473</v>
      </c>
      <c r="M44" s="88" t="s">
        <v>473</v>
      </c>
    </row>
    <row r="45" spans="2:13" ht="27.75" customHeight="1">
      <c r="B45" s="1204"/>
      <c r="C45" s="1205"/>
      <c r="D45" s="85"/>
      <c r="E45" s="1208" t="s">
        <v>29</v>
      </c>
      <c r="F45" s="1208"/>
      <c r="G45" s="1208"/>
      <c r="H45" s="1209"/>
      <c r="I45" s="86">
        <v>138</v>
      </c>
      <c r="J45" s="87">
        <v>90</v>
      </c>
      <c r="K45" s="87">
        <v>117</v>
      </c>
      <c r="L45" s="87">
        <v>138</v>
      </c>
      <c r="M45" s="88">
        <v>139</v>
      </c>
    </row>
    <row r="46" spans="2:13" ht="27.75" customHeight="1">
      <c r="B46" s="1204"/>
      <c r="C46" s="1205"/>
      <c r="D46" s="89"/>
      <c r="E46" s="1208" t="s">
        <v>30</v>
      </c>
      <c r="F46" s="1208"/>
      <c r="G46" s="1208"/>
      <c r="H46" s="1209"/>
      <c r="I46" s="86" t="s">
        <v>473</v>
      </c>
      <c r="J46" s="87" t="s">
        <v>473</v>
      </c>
      <c r="K46" s="87" t="s">
        <v>473</v>
      </c>
      <c r="L46" s="87" t="s">
        <v>473</v>
      </c>
      <c r="M46" s="88" t="s">
        <v>473</v>
      </c>
    </row>
    <row r="47" spans="2:13" ht="27.75" customHeight="1">
      <c r="B47" s="1204"/>
      <c r="C47" s="1205"/>
      <c r="D47" s="90"/>
      <c r="E47" s="1218" t="s">
        <v>31</v>
      </c>
      <c r="F47" s="1219"/>
      <c r="G47" s="1219"/>
      <c r="H47" s="1220"/>
      <c r="I47" s="86" t="s">
        <v>473</v>
      </c>
      <c r="J47" s="87" t="s">
        <v>473</v>
      </c>
      <c r="K47" s="87" t="s">
        <v>473</v>
      </c>
      <c r="L47" s="87" t="s">
        <v>473</v>
      </c>
      <c r="M47" s="88" t="s">
        <v>473</v>
      </c>
    </row>
    <row r="48" spans="2:13" ht="27.75" customHeight="1">
      <c r="B48" s="1204"/>
      <c r="C48" s="1205"/>
      <c r="D48" s="85"/>
      <c r="E48" s="1208" t="s">
        <v>32</v>
      </c>
      <c r="F48" s="1208"/>
      <c r="G48" s="1208"/>
      <c r="H48" s="1209"/>
      <c r="I48" s="86" t="s">
        <v>473</v>
      </c>
      <c r="J48" s="87" t="s">
        <v>473</v>
      </c>
      <c r="K48" s="87" t="s">
        <v>473</v>
      </c>
      <c r="L48" s="87" t="s">
        <v>473</v>
      </c>
      <c r="M48" s="88" t="s">
        <v>473</v>
      </c>
    </row>
    <row r="49" spans="2:13" ht="27.75" customHeight="1">
      <c r="B49" s="1206"/>
      <c r="C49" s="1207"/>
      <c r="D49" s="85"/>
      <c r="E49" s="1208" t="s">
        <v>33</v>
      </c>
      <c r="F49" s="1208"/>
      <c r="G49" s="1208"/>
      <c r="H49" s="1209"/>
      <c r="I49" s="86" t="s">
        <v>473</v>
      </c>
      <c r="J49" s="87" t="s">
        <v>473</v>
      </c>
      <c r="K49" s="87" t="s">
        <v>473</v>
      </c>
      <c r="L49" s="87" t="s">
        <v>473</v>
      </c>
      <c r="M49" s="88" t="s">
        <v>473</v>
      </c>
    </row>
    <row r="50" spans="2:13" ht="27.75" customHeight="1">
      <c r="B50" s="1202" t="s">
        <v>34</v>
      </c>
      <c r="C50" s="1203"/>
      <c r="D50" s="91"/>
      <c r="E50" s="1208" t="s">
        <v>35</v>
      </c>
      <c r="F50" s="1208"/>
      <c r="G50" s="1208"/>
      <c r="H50" s="1209"/>
      <c r="I50" s="86">
        <v>390</v>
      </c>
      <c r="J50" s="87">
        <v>420</v>
      </c>
      <c r="K50" s="87">
        <v>460</v>
      </c>
      <c r="L50" s="87">
        <v>420</v>
      </c>
      <c r="M50" s="88">
        <v>435</v>
      </c>
    </row>
    <row r="51" spans="2:13" ht="27.75" customHeight="1">
      <c r="B51" s="1204"/>
      <c r="C51" s="1205"/>
      <c r="D51" s="85"/>
      <c r="E51" s="1208" t="s">
        <v>36</v>
      </c>
      <c r="F51" s="1208"/>
      <c r="G51" s="1208"/>
      <c r="H51" s="1209"/>
      <c r="I51" s="86" t="s">
        <v>473</v>
      </c>
      <c r="J51" s="87" t="s">
        <v>473</v>
      </c>
      <c r="K51" s="87" t="s">
        <v>473</v>
      </c>
      <c r="L51" s="87" t="s">
        <v>473</v>
      </c>
      <c r="M51" s="88" t="s">
        <v>473</v>
      </c>
    </row>
    <row r="52" spans="2:13" ht="27.75" customHeight="1">
      <c r="B52" s="1206"/>
      <c r="C52" s="1207"/>
      <c r="D52" s="85"/>
      <c r="E52" s="1208" t="s">
        <v>37</v>
      </c>
      <c r="F52" s="1208"/>
      <c r="G52" s="1208"/>
      <c r="H52" s="1209"/>
      <c r="I52" s="86">
        <v>636</v>
      </c>
      <c r="J52" s="87">
        <v>650</v>
      </c>
      <c r="K52" s="87">
        <v>626</v>
      </c>
      <c r="L52" s="87">
        <v>592</v>
      </c>
      <c r="M52" s="88">
        <v>618</v>
      </c>
    </row>
    <row r="53" spans="2:13" ht="27.75" customHeight="1" thickBot="1">
      <c r="B53" s="1210" t="s">
        <v>21</v>
      </c>
      <c r="C53" s="1211"/>
      <c r="D53" s="92"/>
      <c r="E53" s="1212" t="s">
        <v>38</v>
      </c>
      <c r="F53" s="1212"/>
      <c r="G53" s="1212"/>
      <c r="H53" s="1213"/>
      <c r="I53" s="93">
        <v>25</v>
      </c>
      <c r="J53" s="94">
        <v>-101</v>
      </c>
      <c r="K53" s="94">
        <v>-61</v>
      </c>
      <c r="L53" s="94">
        <v>-75</v>
      </c>
      <c r="M53" s="95">
        <v>-134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Normal="100" zoomScaleSheetLayoutView="55" workbookViewId="0">
      <selection activeCell="J14" sqref="J14"/>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353" t="s">
        <v>550</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551</v>
      </c>
    </row>
    <row r="50" spans="1:17">
      <c r="B50" s="250"/>
      <c r="C50" s="246"/>
      <c r="D50" s="246"/>
      <c r="E50" s="246"/>
      <c r="F50" s="246"/>
      <c r="G50" s="1230"/>
      <c r="H50" s="1231"/>
      <c r="I50" s="1231"/>
      <c r="J50" s="1232"/>
      <c r="K50" s="356" t="s">
        <v>513</v>
      </c>
      <c r="L50" s="356" t="s">
        <v>514</v>
      </c>
      <c r="M50" s="356" t="s">
        <v>515</v>
      </c>
      <c r="N50" s="356" t="s">
        <v>516</v>
      </c>
      <c r="O50" s="356" t="s">
        <v>517</v>
      </c>
    </row>
    <row r="51" spans="1:17">
      <c r="B51" s="250"/>
      <c r="C51" s="246"/>
      <c r="D51" s="246"/>
      <c r="E51" s="246"/>
      <c r="F51" s="246"/>
      <c r="G51" s="1233" t="s">
        <v>552</v>
      </c>
      <c r="H51" s="1234"/>
      <c r="I51" s="1239" t="s">
        <v>553</v>
      </c>
      <c r="J51" s="1239"/>
      <c r="K51" s="1241"/>
      <c r="L51" s="1241"/>
      <c r="M51" s="1241"/>
      <c r="N51" s="1242"/>
      <c r="O51" s="1242"/>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554</v>
      </c>
      <c r="J53" s="1243"/>
      <c r="K53" s="1244"/>
      <c r="L53" s="1244"/>
      <c r="M53" s="1244"/>
      <c r="N53" s="1246">
        <v>45.1</v>
      </c>
      <c r="O53" s="1246">
        <v>43.2</v>
      </c>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555</v>
      </c>
      <c r="H55" s="1248"/>
      <c r="I55" s="1243" t="s">
        <v>553</v>
      </c>
      <c r="J55" s="1243"/>
      <c r="K55" s="1241"/>
      <c r="L55" s="1241"/>
      <c r="M55" s="1241"/>
      <c r="N55" s="1242">
        <v>0</v>
      </c>
      <c r="O55" s="1242">
        <v>0</v>
      </c>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554</v>
      </c>
      <c r="J57" s="1253"/>
      <c r="K57" s="1244"/>
      <c r="L57" s="1244"/>
      <c r="M57" s="1244"/>
      <c r="N57" s="1246">
        <v>54.2</v>
      </c>
      <c r="O57" s="1246">
        <v>58.7</v>
      </c>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550</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513</v>
      </c>
      <c r="L72" s="356" t="s">
        <v>514</v>
      </c>
      <c r="M72" s="356" t="s">
        <v>515</v>
      </c>
      <c r="N72" s="356" t="s">
        <v>516</v>
      </c>
      <c r="O72" s="356" t="s">
        <v>517</v>
      </c>
    </row>
    <row r="73" spans="2:30">
      <c r="B73" s="250"/>
      <c r="C73" s="246"/>
      <c r="D73" s="246"/>
      <c r="E73" s="246"/>
      <c r="F73" s="246"/>
      <c r="G73" s="1233" t="s">
        <v>552</v>
      </c>
      <c r="H73" s="1234"/>
      <c r="I73" s="1239" t="s">
        <v>553</v>
      </c>
      <c r="J73" s="1239"/>
      <c r="K73" s="1254">
        <v>7</v>
      </c>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46">
        <v>12.8</v>
      </c>
      <c r="L75" s="1246">
        <v>13.2</v>
      </c>
      <c r="M75" s="1246">
        <v>13.4</v>
      </c>
      <c r="N75" s="1246">
        <v>12</v>
      </c>
      <c r="O75" s="1246">
        <v>10.3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555</v>
      </c>
      <c r="H77" s="1248"/>
      <c r="I77" s="1243" t="s">
        <v>553</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558</v>
      </c>
      <c r="J79" s="1253"/>
      <c r="K79" s="1256">
        <v>10.1</v>
      </c>
      <c r="L79" s="1256">
        <v>9.1999999999999993</v>
      </c>
      <c r="M79" s="1256">
        <v>8.1999999999999993</v>
      </c>
      <c r="N79" s="1256">
        <v>7.8</v>
      </c>
      <c r="O79" s="1256">
        <v>6</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R15" sqref="R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0" zoomScaleNormal="100" zoomScaleSheetLayoutView="55" workbookViewId="0">
      <selection activeCell="P2" sqref="P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512</v>
      </c>
      <c r="G2" s="113"/>
      <c r="H2" s="114"/>
    </row>
    <row r="3" spans="1:8">
      <c r="A3" s="110" t="s">
        <v>505</v>
      </c>
      <c r="B3" s="115"/>
      <c r="C3" s="116"/>
      <c r="D3" s="117">
        <v>1048960</v>
      </c>
      <c r="E3" s="118"/>
      <c r="F3" s="119">
        <v>228305</v>
      </c>
      <c r="G3" s="120"/>
      <c r="H3" s="121"/>
    </row>
    <row r="4" spans="1:8">
      <c r="A4" s="122"/>
      <c r="B4" s="123"/>
      <c r="C4" s="124"/>
      <c r="D4" s="125">
        <v>258012</v>
      </c>
      <c r="E4" s="126"/>
      <c r="F4" s="127">
        <v>86611</v>
      </c>
      <c r="G4" s="128"/>
      <c r="H4" s="129"/>
    </row>
    <row r="5" spans="1:8">
      <c r="A5" s="110" t="s">
        <v>507</v>
      </c>
      <c r="B5" s="115"/>
      <c r="C5" s="116"/>
      <c r="D5" s="117">
        <v>1107849</v>
      </c>
      <c r="E5" s="118"/>
      <c r="F5" s="119">
        <v>316331</v>
      </c>
      <c r="G5" s="120"/>
      <c r="H5" s="121"/>
    </row>
    <row r="6" spans="1:8">
      <c r="A6" s="122"/>
      <c r="B6" s="123"/>
      <c r="C6" s="124"/>
      <c r="D6" s="125">
        <v>87052</v>
      </c>
      <c r="E6" s="126"/>
      <c r="F6" s="127">
        <v>106387</v>
      </c>
      <c r="G6" s="128"/>
      <c r="H6" s="129"/>
    </row>
    <row r="7" spans="1:8">
      <c r="A7" s="110" t="s">
        <v>508</v>
      </c>
      <c r="B7" s="115"/>
      <c r="C7" s="116"/>
      <c r="D7" s="117">
        <v>1459315</v>
      </c>
      <c r="E7" s="118"/>
      <c r="F7" s="119">
        <v>333013</v>
      </c>
      <c r="G7" s="120"/>
      <c r="H7" s="121"/>
    </row>
    <row r="8" spans="1:8">
      <c r="A8" s="122"/>
      <c r="B8" s="123"/>
      <c r="C8" s="124"/>
      <c r="D8" s="125">
        <v>12973</v>
      </c>
      <c r="E8" s="126"/>
      <c r="F8" s="127">
        <v>126732</v>
      </c>
      <c r="G8" s="128"/>
      <c r="H8" s="129"/>
    </row>
    <row r="9" spans="1:8">
      <c r="A9" s="110" t="s">
        <v>509</v>
      </c>
      <c r="B9" s="115"/>
      <c r="C9" s="116"/>
      <c r="D9" s="117">
        <v>724604</v>
      </c>
      <c r="E9" s="118"/>
      <c r="F9" s="119">
        <v>280458</v>
      </c>
      <c r="G9" s="120"/>
      <c r="H9" s="121"/>
    </row>
    <row r="10" spans="1:8">
      <c r="A10" s="122"/>
      <c r="B10" s="123"/>
      <c r="C10" s="124"/>
      <c r="D10" s="125">
        <v>29301</v>
      </c>
      <c r="E10" s="126"/>
      <c r="F10" s="127">
        <v>127286</v>
      </c>
      <c r="G10" s="128"/>
      <c r="H10" s="129"/>
    </row>
    <row r="11" spans="1:8">
      <c r="A11" s="110" t="s">
        <v>510</v>
      </c>
      <c r="B11" s="115"/>
      <c r="C11" s="116"/>
      <c r="D11" s="117">
        <v>875966</v>
      </c>
      <c r="E11" s="118"/>
      <c r="F11" s="119">
        <v>237994</v>
      </c>
      <c r="G11" s="120"/>
      <c r="H11" s="121"/>
    </row>
    <row r="12" spans="1:8">
      <c r="A12" s="122"/>
      <c r="B12" s="123"/>
      <c r="C12" s="130"/>
      <c r="D12" s="125">
        <v>29595</v>
      </c>
      <c r="E12" s="126"/>
      <c r="F12" s="127">
        <v>110361</v>
      </c>
      <c r="G12" s="128"/>
      <c r="H12" s="129"/>
    </row>
    <row r="13" spans="1:8">
      <c r="A13" s="110"/>
      <c r="B13" s="115"/>
      <c r="C13" s="131"/>
      <c r="D13" s="132">
        <v>1043339</v>
      </c>
      <c r="E13" s="133"/>
      <c r="F13" s="134">
        <v>279220</v>
      </c>
      <c r="G13" s="135"/>
      <c r="H13" s="121"/>
    </row>
    <row r="14" spans="1:8">
      <c r="A14" s="122"/>
      <c r="B14" s="123"/>
      <c r="C14" s="124"/>
      <c r="D14" s="125">
        <v>83387</v>
      </c>
      <c r="E14" s="126"/>
      <c r="F14" s="127">
        <v>111475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11.16</v>
      </c>
      <c r="C19" s="136">
        <f>ROUND(VALUE(SUBSTITUTE(実質収支比率等に係る経年分析!G$48,"▲","-")),2)</f>
        <v>11.53</v>
      </c>
      <c r="D19" s="136">
        <f>ROUND(VALUE(SUBSTITUTE(実質収支比率等に係る経年分析!H$48,"▲","-")),2)</f>
        <v>2.97</v>
      </c>
      <c r="E19" s="136">
        <f>ROUND(VALUE(SUBSTITUTE(実質収支比率等に係る経年分析!I$48,"▲","-")),2)</f>
        <v>9.17</v>
      </c>
      <c r="F19" s="136">
        <f>ROUND(VALUE(SUBSTITUTE(実質収支比率等に係る経年分析!J$48,"▲","-")),2)</f>
        <v>11.5</v>
      </c>
    </row>
    <row r="20" spans="1:11">
      <c r="A20" s="136" t="s">
        <v>43</v>
      </c>
      <c r="B20" s="136">
        <f>ROUND(VALUE(SUBSTITUTE(実質収支比率等に係る経年分析!F$47,"▲","-")),2)</f>
        <v>78.98</v>
      </c>
      <c r="C20" s="136">
        <f>ROUND(VALUE(SUBSTITUTE(実質収支比率等に係る経年分析!G$47,"▲","-")),2)</f>
        <v>95.79</v>
      </c>
      <c r="D20" s="136">
        <f>ROUND(VALUE(SUBSTITUTE(実質収支比率等に係る経年分析!H$47,"▲","-")),2)</f>
        <v>81.66</v>
      </c>
      <c r="E20" s="136">
        <f>ROUND(VALUE(SUBSTITUTE(実質収支比率等に係る経年分析!I$47,"▲","-")),2)</f>
        <v>76.08</v>
      </c>
      <c r="F20" s="136">
        <f>ROUND(VALUE(SUBSTITUTE(実質収支比率等に係る経年分析!J$47,"▲","-")),2)</f>
        <v>85.22</v>
      </c>
    </row>
    <row r="21" spans="1:11">
      <c r="A21" s="136" t="s">
        <v>44</v>
      </c>
      <c r="B21" s="136">
        <f>IF(ISNUMBER(VALUE(SUBSTITUTE(実質収支比率等に係る経年分析!F$49,"▲","-"))),ROUND(VALUE(SUBSTITUTE(実質収支比率等に係る経年分析!F$49,"▲","-")),2),NA())</f>
        <v>-0.14000000000000001</v>
      </c>
      <c r="C21" s="136">
        <f>IF(ISNUMBER(VALUE(SUBSTITUTE(実質収支比率等に係る経年分析!G$49,"▲","-"))),ROUND(VALUE(SUBSTITUTE(実質収支比率等に係る経年分析!G$49,"▲","-")),2),NA())</f>
        <v>17.52</v>
      </c>
      <c r="D21" s="136">
        <f>IF(ISNUMBER(VALUE(SUBSTITUTE(実質収支比率等に係る経年分析!H$49,"▲","-"))),ROUND(VALUE(SUBSTITUTE(実質収支比率等に係る経年分析!H$49,"▲","-")),2),NA())</f>
        <v>-8.51</v>
      </c>
      <c r="E21" s="136">
        <f>IF(ISNUMBER(VALUE(SUBSTITUTE(実質収支比率等に係る経年分析!I$49,"▲","-"))),ROUND(VALUE(SUBSTITUTE(実質収支比率等に係る経年分析!I$49,"▲","-")),2),NA())</f>
        <v>6.39</v>
      </c>
      <c r="F21" s="136">
        <f>IF(ISNUMBER(VALUE(SUBSTITUTE(実質収支比率等に係る経年分析!J$49,"▲","-"))),ROUND(VALUE(SUBSTITUTE(実質収支比率等に係る経年分析!J$49,"▲","-")),2),NA())</f>
        <v>6.73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農業集落排水事業特別会計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0.27</v>
      </c>
    </row>
    <row r="34" spans="1:16">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3.41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0.86</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11.52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2.97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70</v>
      </c>
      <c r="E42" s="138"/>
      <c r="F42" s="138"/>
      <c r="G42" s="138">
        <f>'実質公債費比率（分子）の構造'!L$52</f>
        <v>72</v>
      </c>
      <c r="H42" s="138"/>
      <c r="I42" s="138"/>
      <c r="J42" s="138">
        <f>'実質公債費比率（分子）の構造'!M$52</f>
        <v>77</v>
      </c>
      <c r="K42" s="138"/>
      <c r="L42" s="138"/>
      <c r="M42" s="138">
        <f>'実質公債費比率（分子）の構造'!N$52</f>
        <v>77</v>
      </c>
      <c r="N42" s="138"/>
      <c r="O42" s="138"/>
      <c r="P42" s="138">
        <f>'実質公債費比率（分子）の構造'!O$52</f>
        <v>73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c r="A46" s="138" t="s">
        <v>55</v>
      </c>
      <c r="B46" s="138">
        <f>'実質公債費比率（分子）の構造'!K$48</f>
        <v>30</v>
      </c>
      <c r="C46" s="138"/>
      <c r="D46" s="138"/>
      <c r="E46" s="138">
        <f>'実質公債費比率（分子）の構造'!L$48</f>
        <v>30</v>
      </c>
      <c r="F46" s="138"/>
      <c r="G46" s="138"/>
      <c r="H46" s="138">
        <f>'実質公債費比率（分子）の構造'!M$48</f>
        <v>30</v>
      </c>
      <c r="I46" s="138"/>
      <c r="J46" s="138"/>
      <c r="K46" s="138">
        <f>'実質公債費比率（分子）の構造'!N$48</f>
        <v>29</v>
      </c>
      <c r="L46" s="138"/>
      <c r="M46" s="138"/>
      <c r="N46" s="138">
        <f>'実質公債費比率（分子）の構造'!O$48</f>
        <v>15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87</v>
      </c>
      <c r="C49" s="138"/>
      <c r="D49" s="138"/>
      <c r="E49" s="138">
        <f>'実質公債費比率（分子）の構造'!L$45</f>
        <v>88</v>
      </c>
      <c r="F49" s="138"/>
      <c r="G49" s="138"/>
      <c r="H49" s="138">
        <f>'実質公債費比率（分子）の構造'!M$45</f>
        <v>93</v>
      </c>
      <c r="I49" s="138"/>
      <c r="J49" s="138"/>
      <c r="K49" s="138">
        <f>'実質公債費比率（分子）の構造'!N$45</f>
        <v>83</v>
      </c>
      <c r="L49" s="138"/>
      <c r="M49" s="138"/>
      <c r="N49" s="138">
        <f>'実質公債費比率（分子）の構造'!O$45</f>
        <v>86</v>
      </c>
      <c r="O49" s="138"/>
      <c r="P49" s="138"/>
    </row>
    <row r="50" spans="1:16">
      <c r="A50" s="138" t="s">
        <v>59</v>
      </c>
      <c r="B50" s="138" t="e">
        <f>NA()</f>
        <v>#N/A</v>
      </c>
      <c r="C50" s="138">
        <f>IF(ISNUMBER('実質公債費比率（分子）の構造'!K$53),'実質公債費比率（分子）の構造'!K$53,NA())</f>
        <v>47</v>
      </c>
      <c r="D50" s="138" t="e">
        <f>NA()</f>
        <v>#N/A</v>
      </c>
      <c r="E50" s="138" t="e">
        <f>NA()</f>
        <v>#N/A</v>
      </c>
      <c r="F50" s="138">
        <f>IF(ISNUMBER('実質公債費比率（分子）の構造'!L$53),'実質公債費比率（分子）の構造'!L$53,NA())</f>
        <v>46</v>
      </c>
      <c r="G50" s="138" t="e">
        <f>NA()</f>
        <v>#N/A</v>
      </c>
      <c r="H50" s="138" t="e">
        <f>NA()</f>
        <v>#N/A</v>
      </c>
      <c r="I50" s="138">
        <f>IF(ISNUMBER('実質公債費比率（分子）の構造'!M$53),'実質公債費比率（分子）の構造'!M$53,NA())</f>
        <v>46</v>
      </c>
      <c r="J50" s="138" t="e">
        <f>NA()</f>
        <v>#N/A</v>
      </c>
      <c r="K50" s="138" t="e">
        <f>NA()</f>
        <v>#N/A</v>
      </c>
      <c r="L50" s="138">
        <f>IF(ISNUMBER('実質公債費比率（分子）の構造'!N$53),'実質公債費比率（分子）の構造'!N$53,NA())</f>
        <v>35</v>
      </c>
      <c r="M50" s="138" t="e">
        <f>NA()</f>
        <v>#N/A</v>
      </c>
      <c r="N50" s="138" t="e">
        <f>NA()</f>
        <v>#N/A</v>
      </c>
      <c r="O50" s="138">
        <f>IF(ISNUMBER('実質公債費比率（分子）の構造'!O$53),'実質公債費比率（分子）の構造'!O$53,NA())</f>
        <v>28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636</v>
      </c>
      <c r="E56" s="137"/>
      <c r="F56" s="137"/>
      <c r="G56" s="137">
        <f>'将来負担比率（分子）の構造'!J$52</f>
        <v>650</v>
      </c>
      <c r="H56" s="137"/>
      <c r="I56" s="137"/>
      <c r="J56" s="137">
        <f>'将来負担比率（分子）の構造'!K$52</f>
        <v>626</v>
      </c>
      <c r="K56" s="137"/>
      <c r="L56" s="137"/>
      <c r="M56" s="137">
        <f>'将来負担比率（分子）の構造'!L$52</f>
        <v>592</v>
      </c>
      <c r="N56" s="137"/>
      <c r="O56" s="137"/>
      <c r="P56" s="137">
        <f>'将来負担比率（分子）の構造'!M$52</f>
        <v>618</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390</v>
      </c>
      <c r="E58" s="137"/>
      <c r="F58" s="137"/>
      <c r="G58" s="137">
        <f>'将来負担比率（分子）の構造'!J$50</f>
        <v>420</v>
      </c>
      <c r="H58" s="137"/>
      <c r="I58" s="137"/>
      <c r="J58" s="137">
        <f>'将来負担比率（分子）の構造'!K$50</f>
        <v>460</v>
      </c>
      <c r="K58" s="137"/>
      <c r="L58" s="137"/>
      <c r="M58" s="137">
        <f>'将来負担比率（分子）の構造'!L$50</f>
        <v>420</v>
      </c>
      <c r="N58" s="137"/>
      <c r="O58" s="137"/>
      <c r="P58" s="137">
        <f>'将来負担比率（分子）の構造'!M$50</f>
        <v>435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138</v>
      </c>
      <c r="C62" s="137"/>
      <c r="D62" s="137"/>
      <c r="E62" s="137">
        <f>'将来負担比率（分子）の構造'!J$45</f>
        <v>90</v>
      </c>
      <c r="F62" s="137"/>
      <c r="G62" s="137"/>
      <c r="H62" s="137">
        <f>'将来負担比率（分子）の構造'!K$45</f>
        <v>117</v>
      </c>
      <c r="I62" s="137"/>
      <c r="J62" s="137"/>
      <c r="K62" s="137">
        <f>'将来負担比率（分子）の構造'!L$45</f>
        <v>138</v>
      </c>
      <c r="L62" s="137"/>
      <c r="M62" s="137"/>
      <c r="N62" s="137">
        <f>'将来負担比率（分子）の構造'!M$45</f>
        <v>139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204</v>
      </c>
      <c r="C64" s="137"/>
      <c r="D64" s="137"/>
      <c r="E64" s="137">
        <f>'将来負担比率（分子）の構造'!J$43</f>
        <v>180</v>
      </c>
      <c r="F64" s="137"/>
      <c r="G64" s="137"/>
      <c r="H64" s="137">
        <f>'将来負担比率（分子）の構造'!K$43</f>
        <v>154</v>
      </c>
      <c r="I64" s="137"/>
      <c r="J64" s="137"/>
      <c r="K64" s="137">
        <f>'将来負担比率（分子）の構造'!L$43</f>
        <v>124</v>
      </c>
      <c r="L64" s="137"/>
      <c r="M64" s="137"/>
      <c r="N64" s="137">
        <f>'将来負担比率（分子）の構造'!M$43</f>
        <v>111</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710</v>
      </c>
      <c r="C66" s="137"/>
      <c r="D66" s="137"/>
      <c r="E66" s="137">
        <f>'将来負担比率（分子）の構造'!J$41</f>
        <v>699</v>
      </c>
      <c r="F66" s="137"/>
      <c r="G66" s="137"/>
      <c r="H66" s="137">
        <f>'将来負担比率（分子）の構造'!K$41</f>
        <v>755</v>
      </c>
      <c r="I66" s="137"/>
      <c r="J66" s="137"/>
      <c r="K66" s="137">
        <f>'将来負担比率（分子）の構造'!L$41</f>
        <v>675</v>
      </c>
      <c r="L66" s="137"/>
      <c r="M66" s="137"/>
      <c r="N66" s="137">
        <f>'将来負担比率（分子）の構造'!M$41</f>
        <v>669</v>
      </c>
      <c r="O66" s="137"/>
      <c r="P66" s="137"/>
    </row>
    <row r="67" spans="1:16">
      <c r="A67" s="137" t="s">
        <v>63</v>
      </c>
      <c r="B67" s="137" t="e">
        <f>NA()</f>
        <v>#N/A</v>
      </c>
      <c r="C67" s="137">
        <f>IF(ISNUMBER('将来負担比率（分子）の構造'!I$53), IF('将来負担比率（分子）の構造'!I$53 &lt; 0, 0, '将来負担比率（分子）の構造'!I$53), NA())</f>
        <v>25</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N4" workbookViewId="0">
      <selection activeCell="DD39" sqref="DD39:DK39"/>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25323</v>
      </c>
      <c r="S5" s="671"/>
      <c r="T5" s="671"/>
      <c r="U5" s="671"/>
      <c r="V5" s="671"/>
      <c r="W5" s="671"/>
      <c r="X5" s="671"/>
      <c r="Y5" s="718"/>
      <c r="Z5" s="731">
        <v>2.2000000000000002</v>
      </c>
      <c r="AA5" s="731"/>
      <c r="AB5" s="731"/>
      <c r="AC5" s="731"/>
      <c r="AD5" s="732">
        <v>25323</v>
      </c>
      <c r="AE5" s="732"/>
      <c r="AF5" s="732"/>
      <c r="AG5" s="732"/>
      <c r="AH5" s="732"/>
      <c r="AI5" s="732"/>
      <c r="AJ5" s="732"/>
      <c r="AK5" s="732"/>
      <c r="AL5" s="719">
        <v>5.8</v>
      </c>
      <c r="AM5" s="688"/>
      <c r="AN5" s="688"/>
      <c r="AO5" s="720"/>
      <c r="AP5" s="707" t="s">
        <v>209</v>
      </c>
      <c r="AQ5" s="708"/>
      <c r="AR5" s="708"/>
      <c r="AS5" s="708"/>
      <c r="AT5" s="708"/>
      <c r="AU5" s="708"/>
      <c r="AV5" s="708"/>
      <c r="AW5" s="708"/>
      <c r="AX5" s="708"/>
      <c r="AY5" s="708"/>
      <c r="AZ5" s="708"/>
      <c r="BA5" s="708"/>
      <c r="BB5" s="708"/>
      <c r="BC5" s="708"/>
      <c r="BD5" s="708"/>
      <c r="BE5" s="708"/>
      <c r="BF5" s="709"/>
      <c r="BG5" s="620">
        <v>25323</v>
      </c>
      <c r="BH5" s="621"/>
      <c r="BI5" s="621"/>
      <c r="BJ5" s="621"/>
      <c r="BK5" s="621"/>
      <c r="BL5" s="621"/>
      <c r="BM5" s="621"/>
      <c r="BN5" s="622"/>
      <c r="BO5" s="673">
        <v>100</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2302</v>
      </c>
      <c r="S6" s="621"/>
      <c r="T6" s="621"/>
      <c r="U6" s="621"/>
      <c r="V6" s="621"/>
      <c r="W6" s="621"/>
      <c r="X6" s="621"/>
      <c r="Y6" s="622"/>
      <c r="Z6" s="673">
        <v>0.2</v>
      </c>
      <c r="AA6" s="673"/>
      <c r="AB6" s="673"/>
      <c r="AC6" s="673"/>
      <c r="AD6" s="674">
        <v>2302</v>
      </c>
      <c r="AE6" s="674"/>
      <c r="AF6" s="674"/>
      <c r="AG6" s="674"/>
      <c r="AH6" s="674"/>
      <c r="AI6" s="674"/>
      <c r="AJ6" s="674"/>
      <c r="AK6" s="674"/>
      <c r="AL6" s="643">
        <v>0.5</v>
      </c>
      <c r="AM6" s="675"/>
      <c r="AN6" s="675"/>
      <c r="AO6" s="676"/>
      <c r="AP6" s="617" t="s">
        <v>215</v>
      </c>
      <c r="AQ6" s="618"/>
      <c r="AR6" s="618"/>
      <c r="AS6" s="618"/>
      <c r="AT6" s="618"/>
      <c r="AU6" s="618"/>
      <c r="AV6" s="618"/>
      <c r="AW6" s="618"/>
      <c r="AX6" s="618"/>
      <c r="AY6" s="618"/>
      <c r="AZ6" s="618"/>
      <c r="BA6" s="618"/>
      <c r="BB6" s="618"/>
      <c r="BC6" s="618"/>
      <c r="BD6" s="618"/>
      <c r="BE6" s="618"/>
      <c r="BF6" s="619"/>
      <c r="BG6" s="620">
        <v>25323</v>
      </c>
      <c r="BH6" s="621"/>
      <c r="BI6" s="621"/>
      <c r="BJ6" s="621"/>
      <c r="BK6" s="621"/>
      <c r="BL6" s="621"/>
      <c r="BM6" s="621"/>
      <c r="BN6" s="622"/>
      <c r="BO6" s="673">
        <v>100</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36442</v>
      </c>
      <c r="CS6" s="621"/>
      <c r="CT6" s="621"/>
      <c r="CU6" s="621"/>
      <c r="CV6" s="621"/>
      <c r="CW6" s="621"/>
      <c r="CX6" s="621"/>
      <c r="CY6" s="622"/>
      <c r="CZ6" s="673">
        <v>3.2</v>
      </c>
      <c r="DA6" s="673"/>
      <c r="DB6" s="673"/>
      <c r="DC6" s="673"/>
      <c r="DD6" s="626" t="s">
        <v>210</v>
      </c>
      <c r="DE6" s="621"/>
      <c r="DF6" s="621"/>
      <c r="DG6" s="621"/>
      <c r="DH6" s="621"/>
      <c r="DI6" s="621"/>
      <c r="DJ6" s="621"/>
      <c r="DK6" s="621"/>
      <c r="DL6" s="621"/>
      <c r="DM6" s="621"/>
      <c r="DN6" s="621"/>
      <c r="DO6" s="621"/>
      <c r="DP6" s="622"/>
      <c r="DQ6" s="626">
        <v>36442</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24</v>
      </c>
      <c r="S7" s="621"/>
      <c r="T7" s="621"/>
      <c r="U7" s="621"/>
      <c r="V7" s="621"/>
      <c r="W7" s="621"/>
      <c r="X7" s="621"/>
      <c r="Y7" s="622"/>
      <c r="Z7" s="673">
        <v>0</v>
      </c>
      <c r="AA7" s="673"/>
      <c r="AB7" s="673"/>
      <c r="AC7" s="673"/>
      <c r="AD7" s="674">
        <v>24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12972</v>
      </c>
      <c r="BH7" s="621"/>
      <c r="BI7" s="621"/>
      <c r="BJ7" s="621"/>
      <c r="BK7" s="621"/>
      <c r="BL7" s="621"/>
      <c r="BM7" s="621"/>
      <c r="BN7" s="622"/>
      <c r="BO7" s="673">
        <v>51.2</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235770</v>
      </c>
      <c r="CS7" s="621"/>
      <c r="CT7" s="621"/>
      <c r="CU7" s="621"/>
      <c r="CV7" s="621"/>
      <c r="CW7" s="621"/>
      <c r="CX7" s="621"/>
      <c r="CY7" s="622"/>
      <c r="CZ7" s="673">
        <v>21</v>
      </c>
      <c r="DA7" s="673"/>
      <c r="DB7" s="673"/>
      <c r="DC7" s="673"/>
      <c r="DD7" s="626">
        <v>3552</v>
      </c>
      <c r="DE7" s="621"/>
      <c r="DF7" s="621"/>
      <c r="DG7" s="621"/>
      <c r="DH7" s="621"/>
      <c r="DI7" s="621"/>
      <c r="DJ7" s="621"/>
      <c r="DK7" s="621"/>
      <c r="DL7" s="621"/>
      <c r="DM7" s="621"/>
      <c r="DN7" s="621"/>
      <c r="DO7" s="621"/>
      <c r="DP7" s="622"/>
      <c r="DQ7" s="626">
        <v>179630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40</v>
      </c>
      <c r="S8" s="621"/>
      <c r="T8" s="621"/>
      <c r="U8" s="621"/>
      <c r="V8" s="621"/>
      <c r="W8" s="621"/>
      <c r="X8" s="621"/>
      <c r="Y8" s="622"/>
      <c r="Z8" s="673">
        <v>0</v>
      </c>
      <c r="AA8" s="673"/>
      <c r="AB8" s="673"/>
      <c r="AC8" s="673"/>
      <c r="AD8" s="674">
        <v>40</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588</v>
      </c>
      <c r="BH8" s="621"/>
      <c r="BI8" s="621"/>
      <c r="BJ8" s="621"/>
      <c r="BK8" s="621"/>
      <c r="BL8" s="621"/>
      <c r="BM8" s="621"/>
      <c r="BN8" s="622"/>
      <c r="BO8" s="673">
        <v>2.2999999999999998</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373983</v>
      </c>
      <c r="CS8" s="621"/>
      <c r="CT8" s="621"/>
      <c r="CU8" s="621"/>
      <c r="CV8" s="621"/>
      <c r="CW8" s="621"/>
      <c r="CX8" s="621"/>
      <c r="CY8" s="622"/>
      <c r="CZ8" s="673">
        <v>33.299999999999997</v>
      </c>
      <c r="DA8" s="673"/>
      <c r="DB8" s="673"/>
      <c r="DC8" s="673"/>
      <c r="DD8" s="626">
        <v>257851</v>
      </c>
      <c r="DE8" s="621"/>
      <c r="DF8" s="621"/>
      <c r="DG8" s="621"/>
      <c r="DH8" s="621"/>
      <c r="DI8" s="621"/>
      <c r="DJ8" s="621"/>
      <c r="DK8" s="621"/>
      <c r="DL8" s="621"/>
      <c r="DM8" s="621"/>
      <c r="DN8" s="621"/>
      <c r="DO8" s="621"/>
      <c r="DP8" s="622"/>
      <c r="DQ8" s="626">
        <v>98980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32</v>
      </c>
      <c r="S9" s="621"/>
      <c r="T9" s="621"/>
      <c r="U9" s="621"/>
      <c r="V9" s="621"/>
      <c r="W9" s="621"/>
      <c r="X9" s="621"/>
      <c r="Y9" s="622"/>
      <c r="Z9" s="673">
        <v>0</v>
      </c>
      <c r="AA9" s="673"/>
      <c r="AB9" s="673"/>
      <c r="AC9" s="673"/>
      <c r="AD9" s="674">
        <v>32</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10485</v>
      </c>
      <c r="BH9" s="621"/>
      <c r="BI9" s="621"/>
      <c r="BJ9" s="621"/>
      <c r="BK9" s="621"/>
      <c r="BL9" s="621"/>
      <c r="BM9" s="621"/>
      <c r="BN9" s="622"/>
      <c r="BO9" s="673">
        <v>41.4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95370</v>
      </c>
      <c r="CS9" s="621"/>
      <c r="CT9" s="621"/>
      <c r="CU9" s="621"/>
      <c r="CV9" s="621"/>
      <c r="CW9" s="621"/>
      <c r="CX9" s="621"/>
      <c r="CY9" s="622"/>
      <c r="CZ9" s="673">
        <v>8.5</v>
      </c>
      <c r="DA9" s="673"/>
      <c r="DB9" s="673"/>
      <c r="DC9" s="673"/>
      <c r="DD9" s="626">
        <v>4111</v>
      </c>
      <c r="DE9" s="621"/>
      <c r="DF9" s="621"/>
      <c r="DG9" s="621"/>
      <c r="DH9" s="621"/>
      <c r="DI9" s="621"/>
      <c r="DJ9" s="621"/>
      <c r="DK9" s="621"/>
      <c r="DL9" s="621"/>
      <c r="DM9" s="621"/>
      <c r="DN9" s="621"/>
      <c r="DO9" s="621"/>
      <c r="DP9" s="622"/>
      <c r="DQ9" s="626">
        <v>75587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5835</v>
      </c>
      <c r="S10" s="621"/>
      <c r="T10" s="621"/>
      <c r="U10" s="621"/>
      <c r="V10" s="621"/>
      <c r="W10" s="621"/>
      <c r="X10" s="621"/>
      <c r="Y10" s="622"/>
      <c r="Z10" s="673">
        <v>0.5</v>
      </c>
      <c r="AA10" s="673"/>
      <c r="AB10" s="673"/>
      <c r="AC10" s="673"/>
      <c r="AD10" s="674">
        <v>5835</v>
      </c>
      <c r="AE10" s="674"/>
      <c r="AF10" s="674"/>
      <c r="AG10" s="674"/>
      <c r="AH10" s="674"/>
      <c r="AI10" s="674"/>
      <c r="AJ10" s="674"/>
      <c r="AK10" s="674"/>
      <c r="AL10" s="643">
        <v>1.3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1809</v>
      </c>
      <c r="BH10" s="621"/>
      <c r="BI10" s="621"/>
      <c r="BJ10" s="621"/>
      <c r="BK10" s="621"/>
      <c r="BL10" s="621"/>
      <c r="BM10" s="621"/>
      <c r="BN10" s="622"/>
      <c r="BO10" s="673">
        <v>7.1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90</v>
      </c>
      <c r="BH11" s="621"/>
      <c r="BI11" s="621"/>
      <c r="BJ11" s="621"/>
      <c r="BK11" s="621"/>
      <c r="BL11" s="621"/>
      <c r="BM11" s="621"/>
      <c r="BN11" s="622"/>
      <c r="BO11" s="673">
        <v>0.4</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116807</v>
      </c>
      <c r="CS11" s="621"/>
      <c r="CT11" s="621"/>
      <c r="CU11" s="621"/>
      <c r="CV11" s="621"/>
      <c r="CW11" s="621"/>
      <c r="CX11" s="621"/>
      <c r="CY11" s="622"/>
      <c r="CZ11" s="673">
        <v>10.4</v>
      </c>
      <c r="DA11" s="673"/>
      <c r="DB11" s="673"/>
      <c r="DC11" s="673"/>
      <c r="DD11" s="626">
        <v>53127</v>
      </c>
      <c r="DE11" s="621"/>
      <c r="DF11" s="621"/>
      <c r="DG11" s="621"/>
      <c r="DH11" s="621"/>
      <c r="DI11" s="621"/>
      <c r="DJ11" s="621"/>
      <c r="DK11" s="621"/>
      <c r="DL11" s="621"/>
      <c r="DM11" s="621"/>
      <c r="DN11" s="621"/>
      <c r="DO11" s="621"/>
      <c r="DP11" s="622"/>
      <c r="DQ11" s="626">
        <v>55117</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8963</v>
      </c>
      <c r="BH12" s="621"/>
      <c r="BI12" s="621"/>
      <c r="BJ12" s="621"/>
      <c r="BK12" s="621"/>
      <c r="BL12" s="621"/>
      <c r="BM12" s="621"/>
      <c r="BN12" s="622"/>
      <c r="BO12" s="673">
        <v>35.4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51099</v>
      </c>
      <c r="CS12" s="621"/>
      <c r="CT12" s="621"/>
      <c r="CU12" s="621"/>
      <c r="CV12" s="621"/>
      <c r="CW12" s="621"/>
      <c r="CX12" s="621"/>
      <c r="CY12" s="622"/>
      <c r="CZ12" s="673">
        <v>4.5999999999999996</v>
      </c>
      <c r="DA12" s="673"/>
      <c r="DB12" s="673"/>
      <c r="DC12" s="673"/>
      <c r="DD12" s="626">
        <v>200</v>
      </c>
      <c r="DE12" s="621"/>
      <c r="DF12" s="621"/>
      <c r="DG12" s="621"/>
      <c r="DH12" s="621"/>
      <c r="DI12" s="621"/>
      <c r="DJ12" s="621"/>
      <c r="DK12" s="621"/>
      <c r="DL12" s="621"/>
      <c r="DM12" s="621"/>
      <c r="DN12" s="621"/>
      <c r="DO12" s="621"/>
      <c r="DP12" s="622"/>
      <c r="DQ12" s="626">
        <v>13605</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436</v>
      </c>
      <c r="S13" s="621"/>
      <c r="T13" s="621"/>
      <c r="U13" s="621"/>
      <c r="V13" s="621"/>
      <c r="W13" s="621"/>
      <c r="X13" s="621"/>
      <c r="Y13" s="622"/>
      <c r="Z13" s="673">
        <v>0</v>
      </c>
      <c r="AA13" s="673"/>
      <c r="AB13" s="673"/>
      <c r="AC13" s="673"/>
      <c r="AD13" s="674">
        <v>436</v>
      </c>
      <c r="AE13" s="674"/>
      <c r="AF13" s="674"/>
      <c r="AG13" s="674"/>
      <c r="AH13" s="674"/>
      <c r="AI13" s="674"/>
      <c r="AJ13" s="674"/>
      <c r="AK13" s="674"/>
      <c r="AL13" s="643">
        <v>0.1</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8963</v>
      </c>
      <c r="BH13" s="621"/>
      <c r="BI13" s="621"/>
      <c r="BJ13" s="621"/>
      <c r="BK13" s="621"/>
      <c r="BL13" s="621"/>
      <c r="BM13" s="621"/>
      <c r="BN13" s="622"/>
      <c r="BO13" s="673">
        <v>35.4</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12884</v>
      </c>
      <c r="CS13" s="621"/>
      <c r="CT13" s="621"/>
      <c r="CU13" s="621"/>
      <c r="CV13" s="621"/>
      <c r="CW13" s="621"/>
      <c r="CX13" s="621"/>
      <c r="CY13" s="622"/>
      <c r="CZ13" s="673">
        <v>1.1000000000000001</v>
      </c>
      <c r="DA13" s="673"/>
      <c r="DB13" s="673"/>
      <c r="DC13" s="673"/>
      <c r="DD13" s="626" t="s">
        <v>112</v>
      </c>
      <c r="DE13" s="621"/>
      <c r="DF13" s="621"/>
      <c r="DG13" s="621"/>
      <c r="DH13" s="621"/>
      <c r="DI13" s="621"/>
      <c r="DJ13" s="621"/>
      <c r="DK13" s="621"/>
      <c r="DL13" s="621"/>
      <c r="DM13" s="621"/>
      <c r="DN13" s="621"/>
      <c r="DO13" s="621"/>
      <c r="DP13" s="622"/>
      <c r="DQ13" s="626">
        <v>6173</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797</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11132</v>
      </c>
      <c r="CS14" s="621"/>
      <c r="CT14" s="621"/>
      <c r="CU14" s="621"/>
      <c r="CV14" s="621"/>
      <c r="CW14" s="621"/>
      <c r="CX14" s="621"/>
      <c r="CY14" s="622"/>
      <c r="CZ14" s="673">
        <v>1</v>
      </c>
      <c r="DA14" s="673"/>
      <c r="DB14" s="673"/>
      <c r="DC14" s="673"/>
      <c r="DD14" s="626">
        <v>3519</v>
      </c>
      <c r="DE14" s="621"/>
      <c r="DF14" s="621"/>
      <c r="DG14" s="621"/>
      <c r="DH14" s="621"/>
      <c r="DI14" s="621"/>
      <c r="DJ14" s="621"/>
      <c r="DK14" s="621"/>
      <c r="DL14" s="621"/>
      <c r="DM14" s="621"/>
      <c r="DN14" s="621"/>
      <c r="DO14" s="621"/>
      <c r="DP14" s="622"/>
      <c r="DQ14" s="626">
        <v>7812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2591</v>
      </c>
      <c r="BH15" s="621"/>
      <c r="BI15" s="621"/>
      <c r="BJ15" s="621"/>
      <c r="BK15" s="621"/>
      <c r="BL15" s="621"/>
      <c r="BM15" s="621"/>
      <c r="BN15" s="622"/>
      <c r="BO15" s="673">
        <v>10.199999999999999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102517</v>
      </c>
      <c r="CS15" s="621"/>
      <c r="CT15" s="621"/>
      <c r="CU15" s="621"/>
      <c r="CV15" s="621"/>
      <c r="CW15" s="621"/>
      <c r="CX15" s="621"/>
      <c r="CY15" s="622"/>
      <c r="CZ15" s="673">
        <v>9.1</v>
      </c>
      <c r="DA15" s="673"/>
      <c r="DB15" s="673"/>
      <c r="DC15" s="673"/>
      <c r="DD15" s="626">
        <v>14887</v>
      </c>
      <c r="DE15" s="621"/>
      <c r="DF15" s="621"/>
      <c r="DG15" s="621"/>
      <c r="DH15" s="621"/>
      <c r="DI15" s="621"/>
      <c r="DJ15" s="621"/>
      <c r="DK15" s="621"/>
      <c r="DL15" s="621"/>
      <c r="DM15" s="621"/>
      <c r="DN15" s="621"/>
      <c r="DO15" s="621"/>
      <c r="DP15" s="622"/>
      <c r="DQ15" s="626">
        <v>85932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564581</v>
      </c>
      <c r="S16" s="621"/>
      <c r="T16" s="621"/>
      <c r="U16" s="621"/>
      <c r="V16" s="621"/>
      <c r="W16" s="621"/>
      <c r="X16" s="621"/>
      <c r="Y16" s="622"/>
      <c r="Z16" s="673">
        <v>48.2</v>
      </c>
      <c r="AA16" s="673"/>
      <c r="AB16" s="673"/>
      <c r="AC16" s="673"/>
      <c r="AD16" s="674">
        <v>379020</v>
      </c>
      <c r="AE16" s="674"/>
      <c r="AF16" s="674"/>
      <c r="AG16" s="674"/>
      <c r="AH16" s="674"/>
      <c r="AI16" s="674"/>
      <c r="AJ16" s="674"/>
      <c r="AK16" s="674"/>
      <c r="AL16" s="643">
        <v>86.9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379020</v>
      </c>
      <c r="S17" s="621"/>
      <c r="T17" s="621"/>
      <c r="U17" s="621"/>
      <c r="V17" s="621"/>
      <c r="W17" s="621"/>
      <c r="X17" s="621"/>
      <c r="Y17" s="622"/>
      <c r="Z17" s="673">
        <v>32.4</v>
      </c>
      <c r="AA17" s="673"/>
      <c r="AB17" s="673"/>
      <c r="AC17" s="673"/>
      <c r="AD17" s="674">
        <v>379020</v>
      </c>
      <c r="AE17" s="674"/>
      <c r="AF17" s="674"/>
      <c r="AG17" s="674"/>
      <c r="AH17" s="674"/>
      <c r="AI17" s="674"/>
      <c r="AJ17" s="674"/>
      <c r="AK17" s="674"/>
      <c r="AL17" s="643">
        <v>86.9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86170</v>
      </c>
      <c r="CS17" s="621"/>
      <c r="CT17" s="621"/>
      <c r="CU17" s="621"/>
      <c r="CV17" s="621"/>
      <c r="CW17" s="621"/>
      <c r="CX17" s="621"/>
      <c r="CY17" s="622"/>
      <c r="CZ17" s="673">
        <v>7.7</v>
      </c>
      <c r="DA17" s="673"/>
      <c r="DB17" s="673"/>
      <c r="DC17" s="673"/>
      <c r="DD17" s="626" t="s">
        <v>112</v>
      </c>
      <c r="DE17" s="621"/>
      <c r="DF17" s="621"/>
      <c r="DG17" s="621"/>
      <c r="DH17" s="621"/>
      <c r="DI17" s="621"/>
      <c r="DJ17" s="621"/>
      <c r="DK17" s="621"/>
      <c r="DL17" s="621"/>
      <c r="DM17" s="621"/>
      <c r="DN17" s="621"/>
      <c r="DO17" s="621"/>
      <c r="DP17" s="622"/>
      <c r="DQ17" s="626">
        <v>86170</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185561</v>
      </c>
      <c r="S18" s="621"/>
      <c r="T18" s="621"/>
      <c r="U18" s="621"/>
      <c r="V18" s="621"/>
      <c r="W18" s="621"/>
      <c r="X18" s="621"/>
      <c r="Y18" s="622"/>
      <c r="Z18" s="673">
        <v>15.8</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598573</v>
      </c>
      <c r="S20" s="621"/>
      <c r="T20" s="621"/>
      <c r="U20" s="621"/>
      <c r="V20" s="621"/>
      <c r="W20" s="621"/>
      <c r="X20" s="621"/>
      <c r="Y20" s="622"/>
      <c r="Z20" s="673">
        <v>51.1</v>
      </c>
      <c r="AA20" s="673"/>
      <c r="AB20" s="673"/>
      <c r="AC20" s="673"/>
      <c r="AD20" s="674">
        <v>413012</v>
      </c>
      <c r="AE20" s="674"/>
      <c r="AF20" s="674"/>
      <c r="AG20" s="674"/>
      <c r="AH20" s="674"/>
      <c r="AI20" s="674"/>
      <c r="AJ20" s="674"/>
      <c r="AK20" s="674"/>
      <c r="AL20" s="643">
        <v>94.7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1122174</v>
      </c>
      <c r="CS20" s="621"/>
      <c r="CT20" s="621"/>
      <c r="CU20" s="621"/>
      <c r="CV20" s="621"/>
      <c r="CW20" s="621"/>
      <c r="CX20" s="621"/>
      <c r="CY20" s="622"/>
      <c r="CZ20" s="673">
        <v>100</v>
      </c>
      <c r="DA20" s="673"/>
      <c r="DB20" s="673"/>
      <c r="DC20" s="673"/>
      <c r="DD20" s="626">
        <v>337247</v>
      </c>
      <c r="DE20" s="621"/>
      <c r="DF20" s="621"/>
      <c r="DG20" s="621"/>
      <c r="DH20" s="621"/>
      <c r="DI20" s="621"/>
      <c r="DJ20" s="621"/>
      <c r="DK20" s="621"/>
      <c r="DL20" s="621"/>
      <c r="DM20" s="621"/>
      <c r="DN20" s="621"/>
      <c r="DO20" s="621"/>
      <c r="DP20" s="622"/>
      <c r="DQ20" s="626">
        <v>645448</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1840</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3704</v>
      </c>
      <c r="S23" s="621"/>
      <c r="T23" s="621"/>
      <c r="U23" s="621"/>
      <c r="V23" s="621"/>
      <c r="W23" s="621"/>
      <c r="X23" s="621"/>
      <c r="Y23" s="622"/>
      <c r="Z23" s="673">
        <v>0.3</v>
      </c>
      <c r="AA23" s="673"/>
      <c r="AB23" s="673"/>
      <c r="AC23" s="673"/>
      <c r="AD23" s="674">
        <v>1453</v>
      </c>
      <c r="AE23" s="674"/>
      <c r="AF23" s="674"/>
      <c r="AG23" s="674"/>
      <c r="AH23" s="674"/>
      <c r="AI23" s="674"/>
      <c r="AJ23" s="674"/>
      <c r="AK23" s="674"/>
      <c r="AL23" s="643">
        <v>0.3</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392</v>
      </c>
      <c r="S24" s="621"/>
      <c r="T24" s="621"/>
      <c r="U24" s="621"/>
      <c r="V24" s="621"/>
      <c r="W24" s="621"/>
      <c r="X24" s="621"/>
      <c r="Y24" s="622"/>
      <c r="Z24" s="673">
        <v>0</v>
      </c>
      <c r="AA24" s="673"/>
      <c r="AB24" s="673"/>
      <c r="AC24" s="673"/>
      <c r="AD24" s="674">
        <v>387</v>
      </c>
      <c r="AE24" s="674"/>
      <c r="AF24" s="674"/>
      <c r="AG24" s="674"/>
      <c r="AH24" s="674"/>
      <c r="AI24" s="674"/>
      <c r="AJ24" s="674"/>
      <c r="AK24" s="674"/>
      <c r="AL24" s="643">
        <v>0.1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320676</v>
      </c>
      <c r="CS24" s="671"/>
      <c r="CT24" s="671"/>
      <c r="CU24" s="671"/>
      <c r="CV24" s="671"/>
      <c r="CW24" s="671"/>
      <c r="CX24" s="671"/>
      <c r="CY24" s="718"/>
      <c r="CZ24" s="722">
        <v>28.6</v>
      </c>
      <c r="DA24" s="723"/>
      <c r="DB24" s="723"/>
      <c r="DC24" s="724"/>
      <c r="DD24" s="717">
        <v>299178</v>
      </c>
      <c r="DE24" s="671"/>
      <c r="DF24" s="671"/>
      <c r="DG24" s="671"/>
      <c r="DH24" s="671"/>
      <c r="DI24" s="671"/>
      <c r="DJ24" s="671"/>
      <c r="DK24" s="718"/>
      <c r="DL24" s="717">
        <v>285876</v>
      </c>
      <c r="DM24" s="671"/>
      <c r="DN24" s="671"/>
      <c r="DO24" s="671"/>
      <c r="DP24" s="671"/>
      <c r="DQ24" s="671"/>
      <c r="DR24" s="671"/>
      <c r="DS24" s="671"/>
      <c r="DT24" s="671"/>
      <c r="DU24" s="671"/>
      <c r="DV24" s="718"/>
      <c r="DW24" s="719">
        <v>63.4</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113204</v>
      </c>
      <c r="S25" s="621"/>
      <c r="T25" s="621"/>
      <c r="U25" s="621"/>
      <c r="V25" s="621"/>
      <c r="W25" s="621"/>
      <c r="X25" s="621"/>
      <c r="Y25" s="622"/>
      <c r="Z25" s="673">
        <v>9.6999999999999993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211286</v>
      </c>
      <c r="CS25" s="639"/>
      <c r="CT25" s="639"/>
      <c r="CU25" s="639"/>
      <c r="CV25" s="639"/>
      <c r="CW25" s="639"/>
      <c r="CX25" s="639"/>
      <c r="CY25" s="640"/>
      <c r="CZ25" s="623">
        <v>18.8</v>
      </c>
      <c r="DA25" s="641"/>
      <c r="DB25" s="641"/>
      <c r="DC25" s="642"/>
      <c r="DD25" s="626">
        <v>203881</v>
      </c>
      <c r="DE25" s="639"/>
      <c r="DF25" s="639"/>
      <c r="DG25" s="639"/>
      <c r="DH25" s="639"/>
      <c r="DI25" s="639"/>
      <c r="DJ25" s="639"/>
      <c r="DK25" s="640"/>
      <c r="DL25" s="626">
        <v>192565</v>
      </c>
      <c r="DM25" s="639"/>
      <c r="DN25" s="639"/>
      <c r="DO25" s="639"/>
      <c r="DP25" s="639"/>
      <c r="DQ25" s="639"/>
      <c r="DR25" s="639"/>
      <c r="DS25" s="639"/>
      <c r="DT25" s="639"/>
      <c r="DU25" s="639"/>
      <c r="DV25" s="640"/>
      <c r="DW25" s="643">
        <v>42.7</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7160</v>
      </c>
      <c r="S26" s="621"/>
      <c r="T26" s="621"/>
      <c r="U26" s="621"/>
      <c r="V26" s="621"/>
      <c r="W26" s="621"/>
      <c r="X26" s="621"/>
      <c r="Y26" s="622"/>
      <c r="Z26" s="673">
        <v>0.6</v>
      </c>
      <c r="AA26" s="673"/>
      <c r="AB26" s="673"/>
      <c r="AC26" s="673"/>
      <c r="AD26" s="674">
        <v>7160</v>
      </c>
      <c r="AE26" s="674"/>
      <c r="AF26" s="674"/>
      <c r="AG26" s="674"/>
      <c r="AH26" s="674"/>
      <c r="AI26" s="674"/>
      <c r="AJ26" s="674"/>
      <c r="AK26" s="674"/>
      <c r="AL26" s="643">
        <v>1.6</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112078</v>
      </c>
      <c r="CS26" s="621"/>
      <c r="CT26" s="621"/>
      <c r="CU26" s="621"/>
      <c r="CV26" s="621"/>
      <c r="CW26" s="621"/>
      <c r="CX26" s="621"/>
      <c r="CY26" s="622"/>
      <c r="CZ26" s="623">
        <v>10</v>
      </c>
      <c r="DA26" s="641"/>
      <c r="DB26" s="641"/>
      <c r="DC26" s="642"/>
      <c r="DD26" s="626">
        <v>107224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294264</v>
      </c>
      <c r="S27" s="621"/>
      <c r="T27" s="621"/>
      <c r="U27" s="621"/>
      <c r="V27" s="621"/>
      <c r="W27" s="621"/>
      <c r="X27" s="621"/>
      <c r="Y27" s="622"/>
      <c r="Z27" s="673">
        <v>25.1</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25323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23220</v>
      </c>
      <c r="CS27" s="639"/>
      <c r="CT27" s="639"/>
      <c r="CU27" s="639"/>
      <c r="CV27" s="639"/>
      <c r="CW27" s="639"/>
      <c r="CX27" s="639"/>
      <c r="CY27" s="640"/>
      <c r="CZ27" s="623">
        <v>2.1</v>
      </c>
      <c r="DA27" s="641"/>
      <c r="DB27" s="641"/>
      <c r="DC27" s="642"/>
      <c r="DD27" s="626">
        <v>9127</v>
      </c>
      <c r="DE27" s="639"/>
      <c r="DF27" s="639"/>
      <c r="DG27" s="639"/>
      <c r="DH27" s="639"/>
      <c r="DI27" s="639"/>
      <c r="DJ27" s="639"/>
      <c r="DK27" s="640"/>
      <c r="DL27" s="626">
        <v>7141</v>
      </c>
      <c r="DM27" s="639"/>
      <c r="DN27" s="639"/>
      <c r="DO27" s="639"/>
      <c r="DP27" s="639"/>
      <c r="DQ27" s="639"/>
      <c r="DR27" s="639"/>
      <c r="DS27" s="639"/>
      <c r="DT27" s="639"/>
      <c r="DU27" s="639"/>
      <c r="DV27" s="640"/>
      <c r="DW27" s="643">
        <v>1.6</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14575</v>
      </c>
      <c r="S28" s="621"/>
      <c r="T28" s="621"/>
      <c r="U28" s="621"/>
      <c r="V28" s="621"/>
      <c r="W28" s="621"/>
      <c r="X28" s="621"/>
      <c r="Y28" s="622"/>
      <c r="Z28" s="673">
        <v>1.2</v>
      </c>
      <c r="AA28" s="673"/>
      <c r="AB28" s="673"/>
      <c r="AC28" s="673"/>
      <c r="AD28" s="674">
        <v>14342</v>
      </c>
      <c r="AE28" s="674"/>
      <c r="AF28" s="674"/>
      <c r="AG28" s="674"/>
      <c r="AH28" s="674"/>
      <c r="AI28" s="674"/>
      <c r="AJ28" s="674"/>
      <c r="AK28" s="674"/>
      <c r="AL28" s="643">
        <v>3.3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86170</v>
      </c>
      <c r="CS28" s="621"/>
      <c r="CT28" s="621"/>
      <c r="CU28" s="621"/>
      <c r="CV28" s="621"/>
      <c r="CW28" s="621"/>
      <c r="CX28" s="621"/>
      <c r="CY28" s="622"/>
      <c r="CZ28" s="623">
        <v>7.7</v>
      </c>
      <c r="DA28" s="641"/>
      <c r="DB28" s="641"/>
      <c r="DC28" s="642"/>
      <c r="DD28" s="626">
        <v>86170</v>
      </c>
      <c r="DE28" s="621"/>
      <c r="DF28" s="621"/>
      <c r="DG28" s="621"/>
      <c r="DH28" s="621"/>
      <c r="DI28" s="621"/>
      <c r="DJ28" s="621"/>
      <c r="DK28" s="622"/>
      <c r="DL28" s="626">
        <v>86170</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1828</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86167</v>
      </c>
      <c r="CS29" s="639"/>
      <c r="CT29" s="639"/>
      <c r="CU29" s="639"/>
      <c r="CV29" s="639"/>
      <c r="CW29" s="639"/>
      <c r="CX29" s="639"/>
      <c r="CY29" s="640"/>
      <c r="CZ29" s="623">
        <v>7.7</v>
      </c>
      <c r="DA29" s="641"/>
      <c r="DB29" s="641"/>
      <c r="DC29" s="642"/>
      <c r="DD29" s="626">
        <v>86167</v>
      </c>
      <c r="DE29" s="639"/>
      <c r="DF29" s="639"/>
      <c r="DG29" s="639"/>
      <c r="DH29" s="639"/>
      <c r="DI29" s="639"/>
      <c r="DJ29" s="639"/>
      <c r="DK29" s="640"/>
      <c r="DL29" s="626">
        <v>86167</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t="s">
        <v>112</v>
      </c>
      <c r="S30" s="621"/>
      <c r="T30" s="621"/>
      <c r="U30" s="621"/>
      <c r="V30" s="621"/>
      <c r="W30" s="621"/>
      <c r="X30" s="621"/>
      <c r="Y30" s="622"/>
      <c r="Z30" s="673" t="s">
        <v>112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97.5</v>
      </c>
      <c r="BH30" s="687"/>
      <c r="BI30" s="687"/>
      <c r="BJ30" s="687"/>
      <c r="BK30" s="687"/>
      <c r="BL30" s="687"/>
      <c r="BM30" s="688">
        <v>93.3</v>
      </c>
      <c r="BN30" s="687"/>
      <c r="BO30" s="687"/>
      <c r="BP30" s="687"/>
      <c r="BQ30" s="689"/>
      <c r="BR30" s="686">
        <v>97.3</v>
      </c>
      <c r="BS30" s="687"/>
      <c r="BT30" s="687"/>
      <c r="BU30" s="687"/>
      <c r="BV30" s="687"/>
      <c r="BW30" s="687"/>
      <c r="BX30" s="688">
        <v>92.9</v>
      </c>
      <c r="BY30" s="687"/>
      <c r="BZ30" s="687"/>
      <c r="CA30" s="687"/>
      <c r="CB30" s="689"/>
      <c r="CD30" s="692"/>
      <c r="CE30" s="693"/>
      <c r="CF30" s="657" t="s">
        <v>292</v>
      </c>
      <c r="CG30" s="654"/>
      <c r="CH30" s="654"/>
      <c r="CI30" s="654"/>
      <c r="CJ30" s="654"/>
      <c r="CK30" s="654"/>
      <c r="CL30" s="654"/>
      <c r="CM30" s="654"/>
      <c r="CN30" s="654"/>
      <c r="CO30" s="654"/>
      <c r="CP30" s="654"/>
      <c r="CQ30" s="655"/>
      <c r="CR30" s="620">
        <v>80292</v>
      </c>
      <c r="CS30" s="621"/>
      <c r="CT30" s="621"/>
      <c r="CU30" s="621"/>
      <c r="CV30" s="621"/>
      <c r="CW30" s="621"/>
      <c r="CX30" s="621"/>
      <c r="CY30" s="622"/>
      <c r="CZ30" s="623">
        <v>7.2</v>
      </c>
      <c r="DA30" s="641"/>
      <c r="DB30" s="641"/>
      <c r="DC30" s="642"/>
      <c r="DD30" s="626">
        <v>80292</v>
      </c>
      <c r="DE30" s="621"/>
      <c r="DF30" s="621"/>
      <c r="DG30" s="621"/>
      <c r="DH30" s="621"/>
      <c r="DI30" s="621"/>
      <c r="DJ30" s="621"/>
      <c r="DK30" s="622"/>
      <c r="DL30" s="626">
        <v>80292</v>
      </c>
      <c r="DM30" s="621"/>
      <c r="DN30" s="621"/>
      <c r="DO30" s="621"/>
      <c r="DP30" s="621"/>
      <c r="DQ30" s="621"/>
      <c r="DR30" s="621"/>
      <c r="DS30" s="621"/>
      <c r="DT30" s="621"/>
      <c r="DU30" s="621"/>
      <c r="DV30" s="622"/>
      <c r="DW30" s="643">
        <v>17.8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52141</v>
      </c>
      <c r="S31" s="621"/>
      <c r="T31" s="621"/>
      <c r="U31" s="621"/>
      <c r="V31" s="621"/>
      <c r="W31" s="621"/>
      <c r="X31" s="621"/>
      <c r="Y31" s="622"/>
      <c r="Z31" s="673">
        <v>4.5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94.8</v>
      </c>
      <c r="BN31" s="685"/>
      <c r="BO31" s="685"/>
      <c r="BP31" s="685"/>
      <c r="BQ31" s="649"/>
      <c r="BR31" s="684">
        <v>97.7</v>
      </c>
      <c r="BS31" s="639"/>
      <c r="BT31" s="639"/>
      <c r="BU31" s="639"/>
      <c r="BV31" s="639"/>
      <c r="BW31" s="639"/>
      <c r="BX31" s="675">
        <v>93.1</v>
      </c>
      <c r="BY31" s="685"/>
      <c r="BZ31" s="685"/>
      <c r="CA31" s="685"/>
      <c r="CB31" s="649"/>
      <c r="CD31" s="692"/>
      <c r="CE31" s="693"/>
      <c r="CF31" s="657" t="s">
        <v>296</v>
      </c>
      <c r="CG31" s="654"/>
      <c r="CH31" s="654"/>
      <c r="CI31" s="654"/>
      <c r="CJ31" s="654"/>
      <c r="CK31" s="654"/>
      <c r="CL31" s="654"/>
      <c r="CM31" s="654"/>
      <c r="CN31" s="654"/>
      <c r="CO31" s="654"/>
      <c r="CP31" s="654"/>
      <c r="CQ31" s="655"/>
      <c r="CR31" s="620">
        <v>5875</v>
      </c>
      <c r="CS31" s="639"/>
      <c r="CT31" s="639"/>
      <c r="CU31" s="639"/>
      <c r="CV31" s="639"/>
      <c r="CW31" s="639"/>
      <c r="CX31" s="639"/>
      <c r="CY31" s="640"/>
      <c r="CZ31" s="623">
        <v>0.5</v>
      </c>
      <c r="DA31" s="641"/>
      <c r="DB31" s="641"/>
      <c r="DC31" s="642"/>
      <c r="DD31" s="626">
        <v>5875</v>
      </c>
      <c r="DE31" s="639"/>
      <c r="DF31" s="639"/>
      <c r="DG31" s="639"/>
      <c r="DH31" s="639"/>
      <c r="DI31" s="639"/>
      <c r="DJ31" s="639"/>
      <c r="DK31" s="640"/>
      <c r="DL31" s="626">
        <v>5875</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8999</v>
      </c>
      <c r="S32" s="621"/>
      <c r="T32" s="621"/>
      <c r="U32" s="621"/>
      <c r="V32" s="621"/>
      <c r="W32" s="621"/>
      <c r="X32" s="621"/>
      <c r="Y32" s="622"/>
      <c r="Z32" s="673">
        <v>0.8</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95.2</v>
      </c>
      <c r="BH32" s="605"/>
      <c r="BI32" s="605"/>
      <c r="BJ32" s="605"/>
      <c r="BK32" s="605"/>
      <c r="BL32" s="605"/>
      <c r="BM32" s="668">
        <v>89.3</v>
      </c>
      <c r="BN32" s="605"/>
      <c r="BO32" s="605"/>
      <c r="BP32" s="605"/>
      <c r="BQ32" s="662"/>
      <c r="BR32" s="683">
        <v>96.1</v>
      </c>
      <c r="BS32" s="605"/>
      <c r="BT32" s="605"/>
      <c r="BU32" s="605"/>
      <c r="BV32" s="605"/>
      <c r="BW32" s="605"/>
      <c r="BX32" s="668">
        <v>90.6</v>
      </c>
      <c r="BY32" s="605"/>
      <c r="BZ32" s="605"/>
      <c r="CA32" s="605"/>
      <c r="CB32" s="662"/>
      <c r="CD32" s="694"/>
      <c r="CE32" s="695"/>
      <c r="CF32" s="657" t="s">
        <v>299</v>
      </c>
      <c r="CG32" s="654"/>
      <c r="CH32" s="654"/>
      <c r="CI32" s="654"/>
      <c r="CJ32" s="654"/>
      <c r="CK32" s="654"/>
      <c r="CL32" s="654"/>
      <c r="CM32" s="654"/>
      <c r="CN32" s="654"/>
      <c r="CO32" s="654"/>
      <c r="CP32" s="654"/>
      <c r="CQ32" s="655"/>
      <c r="CR32" s="620">
        <v>3</v>
      </c>
      <c r="CS32" s="621"/>
      <c r="CT32" s="621"/>
      <c r="CU32" s="621"/>
      <c r="CV32" s="621"/>
      <c r="CW32" s="621"/>
      <c r="CX32" s="621"/>
      <c r="CY32" s="622"/>
      <c r="CZ32" s="623">
        <v>0</v>
      </c>
      <c r="DA32" s="641"/>
      <c r="DB32" s="641"/>
      <c r="DC32" s="642"/>
      <c r="DD32" s="626">
        <v>3</v>
      </c>
      <c r="DE32" s="621"/>
      <c r="DF32" s="621"/>
      <c r="DG32" s="621"/>
      <c r="DH32" s="621"/>
      <c r="DI32" s="621"/>
      <c r="DJ32" s="621"/>
      <c r="DK32" s="622"/>
      <c r="DL32" s="626">
        <v>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74723</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464251</v>
      </c>
      <c r="CS33" s="639"/>
      <c r="CT33" s="639"/>
      <c r="CU33" s="639"/>
      <c r="CV33" s="639"/>
      <c r="CW33" s="639"/>
      <c r="CX33" s="639"/>
      <c r="CY33" s="640"/>
      <c r="CZ33" s="623">
        <v>41.4</v>
      </c>
      <c r="DA33" s="641"/>
      <c r="DB33" s="641"/>
      <c r="DC33" s="642"/>
      <c r="DD33" s="626">
        <v>332568</v>
      </c>
      <c r="DE33" s="639"/>
      <c r="DF33" s="639"/>
      <c r="DG33" s="639"/>
      <c r="DH33" s="639"/>
      <c r="DI33" s="639"/>
      <c r="DJ33" s="639"/>
      <c r="DK33" s="640"/>
      <c r="DL33" s="626">
        <v>150760</v>
      </c>
      <c r="DM33" s="639"/>
      <c r="DN33" s="639"/>
      <c r="DO33" s="639"/>
      <c r="DP33" s="639"/>
      <c r="DQ33" s="639"/>
      <c r="DR33" s="639"/>
      <c r="DS33" s="639"/>
      <c r="DT33" s="639"/>
      <c r="DU33" s="639"/>
      <c r="DV33" s="640"/>
      <c r="DW33" s="643">
        <v>33.4</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275816</v>
      </c>
      <c r="CS34" s="621"/>
      <c r="CT34" s="621"/>
      <c r="CU34" s="621"/>
      <c r="CV34" s="621"/>
      <c r="CW34" s="621"/>
      <c r="CX34" s="621"/>
      <c r="CY34" s="622"/>
      <c r="CZ34" s="623">
        <v>24.6</v>
      </c>
      <c r="DA34" s="641"/>
      <c r="DB34" s="641"/>
      <c r="DC34" s="642"/>
      <c r="DD34" s="626">
        <v>196480</v>
      </c>
      <c r="DE34" s="621"/>
      <c r="DF34" s="621"/>
      <c r="DG34" s="621"/>
      <c r="DH34" s="621"/>
      <c r="DI34" s="621"/>
      <c r="DJ34" s="621"/>
      <c r="DK34" s="622"/>
      <c r="DL34" s="626">
        <v>92301</v>
      </c>
      <c r="DM34" s="621"/>
      <c r="DN34" s="621"/>
      <c r="DO34" s="621"/>
      <c r="DP34" s="621"/>
      <c r="DQ34" s="621"/>
      <c r="DR34" s="621"/>
      <c r="DS34" s="621"/>
      <c r="DT34" s="621"/>
      <c r="DU34" s="621"/>
      <c r="DV34" s="622"/>
      <c r="DW34" s="643">
        <v>20.5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14823</v>
      </c>
      <c r="S35" s="621"/>
      <c r="T35" s="621"/>
      <c r="U35" s="621"/>
      <c r="V35" s="621"/>
      <c r="W35" s="621"/>
      <c r="X35" s="621"/>
      <c r="Y35" s="622"/>
      <c r="Z35" s="673">
        <v>1.3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82143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20155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t="s">
        <v>112</v>
      </c>
      <c r="CS35" s="639"/>
      <c r="CT35" s="639"/>
      <c r="CU35" s="639"/>
      <c r="CV35" s="639"/>
      <c r="CW35" s="639"/>
      <c r="CX35" s="639"/>
      <c r="CY35" s="640"/>
      <c r="CZ35" s="623" t="s">
        <v>112</v>
      </c>
      <c r="DA35" s="641"/>
      <c r="DB35" s="641"/>
      <c r="DC35" s="642"/>
      <c r="DD35" s="626" t="s">
        <v>112</v>
      </c>
      <c r="DE35" s="639"/>
      <c r="DF35" s="639"/>
      <c r="DG35" s="639"/>
      <c r="DH35" s="639"/>
      <c r="DI35" s="639"/>
      <c r="DJ35" s="639"/>
      <c r="DK35" s="640"/>
      <c r="DL35" s="626" t="s">
        <v>112</v>
      </c>
      <c r="DM35" s="639"/>
      <c r="DN35" s="639"/>
      <c r="DO35" s="639"/>
      <c r="DP35" s="639"/>
      <c r="DQ35" s="639"/>
      <c r="DR35" s="639"/>
      <c r="DS35" s="639"/>
      <c r="DT35" s="639"/>
      <c r="DU35" s="639"/>
      <c r="DV35" s="640"/>
      <c r="DW35" s="643" t="s">
        <v>112</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1171403</v>
      </c>
      <c r="S36" s="661"/>
      <c r="T36" s="661"/>
      <c r="U36" s="661"/>
      <c r="V36" s="661"/>
      <c r="W36" s="661"/>
      <c r="X36" s="661"/>
      <c r="Y36" s="664"/>
      <c r="Z36" s="665">
        <v>100</v>
      </c>
      <c r="AA36" s="665"/>
      <c r="AB36" s="665"/>
      <c r="AC36" s="665"/>
      <c r="AD36" s="666">
        <v>436354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22243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-10146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48198</v>
      </c>
      <c r="CS36" s="621"/>
      <c r="CT36" s="621"/>
      <c r="CU36" s="621"/>
      <c r="CV36" s="621"/>
      <c r="CW36" s="621"/>
      <c r="CX36" s="621"/>
      <c r="CY36" s="622"/>
      <c r="CZ36" s="623">
        <v>4.3</v>
      </c>
      <c r="DA36" s="641"/>
      <c r="DB36" s="641"/>
      <c r="DC36" s="642"/>
      <c r="DD36" s="626">
        <v>34764</v>
      </c>
      <c r="DE36" s="621"/>
      <c r="DF36" s="621"/>
      <c r="DG36" s="621"/>
      <c r="DH36" s="621"/>
      <c r="DI36" s="621"/>
      <c r="DJ36" s="621"/>
      <c r="DK36" s="622"/>
      <c r="DL36" s="626">
        <v>22866</v>
      </c>
      <c r="DM36" s="621"/>
      <c r="DN36" s="621"/>
      <c r="DO36" s="621"/>
      <c r="DP36" s="621"/>
      <c r="DQ36" s="621"/>
      <c r="DR36" s="621"/>
      <c r="DS36" s="621"/>
      <c r="DT36" s="621"/>
      <c r="DU36" s="621"/>
      <c r="DV36" s="622"/>
      <c r="DW36" s="643">
        <v>5.0999999999999996</v>
      </c>
      <c r="DX36" s="644"/>
      <c r="DY36" s="644"/>
      <c r="DZ36" s="644"/>
      <c r="EA36" s="644"/>
      <c r="EB36" s="644"/>
      <c r="EC36" s="645"/>
    </row>
    <row r="37" spans="2:133" ht="11.25" customHeight="1">
      <c r="AQ37" s="646" t="s">
        <v>314</v>
      </c>
      <c r="AR37" s="647"/>
      <c r="AS37" s="647"/>
      <c r="AT37" s="647"/>
      <c r="AU37" s="647"/>
      <c r="AV37" s="647"/>
      <c r="AW37" s="647"/>
      <c r="AX37" s="647"/>
      <c r="AY37" s="648"/>
      <c r="AZ37" s="620">
        <v>5053</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7715</v>
      </c>
      <c r="CS37" s="639"/>
      <c r="CT37" s="639"/>
      <c r="CU37" s="639"/>
      <c r="CV37" s="639"/>
      <c r="CW37" s="639"/>
      <c r="CX37" s="639"/>
      <c r="CY37" s="640"/>
      <c r="CZ37" s="623">
        <v>0.7</v>
      </c>
      <c r="DA37" s="641"/>
      <c r="DB37" s="641"/>
      <c r="DC37" s="642"/>
      <c r="DD37" s="626">
        <v>7715</v>
      </c>
      <c r="DE37" s="639"/>
      <c r="DF37" s="639"/>
      <c r="DG37" s="639"/>
      <c r="DH37" s="639"/>
      <c r="DI37" s="639"/>
      <c r="DJ37" s="639"/>
      <c r="DK37" s="640"/>
      <c r="DL37" s="626">
        <v>7580</v>
      </c>
      <c r="DM37" s="639"/>
      <c r="DN37" s="639"/>
      <c r="DO37" s="639"/>
      <c r="DP37" s="639"/>
      <c r="DQ37" s="639"/>
      <c r="DR37" s="639"/>
      <c r="DS37" s="639"/>
      <c r="DT37" s="639"/>
      <c r="DU37" s="639"/>
      <c r="DV37" s="640"/>
      <c r="DW37" s="643">
        <v>1.7</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121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82143</v>
      </c>
      <c r="CS38" s="621"/>
      <c r="CT38" s="621"/>
      <c r="CU38" s="621"/>
      <c r="CV38" s="621"/>
      <c r="CW38" s="621"/>
      <c r="CX38" s="621"/>
      <c r="CY38" s="622"/>
      <c r="CZ38" s="623">
        <v>7.3</v>
      </c>
      <c r="DA38" s="641"/>
      <c r="DB38" s="641"/>
      <c r="DC38" s="642"/>
      <c r="DD38" s="626">
        <v>78693</v>
      </c>
      <c r="DE38" s="621"/>
      <c r="DF38" s="621"/>
      <c r="DG38" s="621"/>
      <c r="DH38" s="621"/>
      <c r="DI38" s="621"/>
      <c r="DJ38" s="621"/>
      <c r="DK38" s="622"/>
      <c r="DL38" s="626">
        <v>35593</v>
      </c>
      <c r="DM38" s="621"/>
      <c r="DN38" s="621"/>
      <c r="DO38" s="621"/>
      <c r="DP38" s="621"/>
      <c r="DQ38" s="621"/>
      <c r="DR38" s="621"/>
      <c r="DS38" s="621"/>
      <c r="DT38" s="621"/>
      <c r="DU38" s="621"/>
      <c r="DV38" s="622"/>
      <c r="DW38" s="643">
        <v>7.9</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57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58094</v>
      </c>
      <c r="CS39" s="639"/>
      <c r="CT39" s="639"/>
      <c r="CU39" s="639"/>
      <c r="CV39" s="639"/>
      <c r="CW39" s="639"/>
      <c r="CX39" s="639"/>
      <c r="CY39" s="640"/>
      <c r="CZ39" s="623">
        <v>5.2</v>
      </c>
      <c r="DA39" s="641"/>
      <c r="DB39" s="641"/>
      <c r="DC39" s="642"/>
      <c r="DD39" s="626">
        <v>22631</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32122</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236</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t="s">
        <v>318</v>
      </c>
      <c r="CS40" s="621"/>
      <c r="CT40" s="621"/>
      <c r="CU40" s="621"/>
      <c r="CV40" s="621"/>
      <c r="CW40" s="621"/>
      <c r="CX40" s="621"/>
      <c r="CY40" s="622"/>
      <c r="CZ40" s="623" t="s">
        <v>318</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22725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396</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337247</v>
      </c>
      <c r="CS42" s="621"/>
      <c r="CT42" s="621"/>
      <c r="CU42" s="621"/>
      <c r="CV42" s="621"/>
      <c r="CW42" s="621"/>
      <c r="CX42" s="621"/>
      <c r="CY42" s="622"/>
      <c r="CZ42" s="623">
        <v>30.1</v>
      </c>
      <c r="DA42" s="624"/>
      <c r="DB42" s="624"/>
      <c r="DC42" s="625"/>
      <c r="DD42" s="626">
        <v>13702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337247</v>
      </c>
      <c r="CS44" s="621"/>
      <c r="CT44" s="621"/>
      <c r="CU44" s="621"/>
      <c r="CV44" s="621"/>
      <c r="CW44" s="621"/>
      <c r="CX44" s="621"/>
      <c r="CY44" s="622"/>
      <c r="CZ44" s="623">
        <v>30.1</v>
      </c>
      <c r="DA44" s="624"/>
      <c r="DB44" s="624"/>
      <c r="DC44" s="625"/>
      <c r="DD44" s="626">
        <v>13702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325853</v>
      </c>
      <c r="CS45" s="639"/>
      <c r="CT45" s="639"/>
      <c r="CU45" s="639"/>
      <c r="CV45" s="639"/>
      <c r="CW45" s="639"/>
      <c r="CX45" s="639"/>
      <c r="CY45" s="640"/>
      <c r="CZ45" s="623">
        <v>29</v>
      </c>
      <c r="DA45" s="641"/>
      <c r="DB45" s="641"/>
      <c r="DC45" s="642"/>
      <c r="DD45" s="626">
        <v>2823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11394</v>
      </c>
      <c r="CS46" s="621"/>
      <c r="CT46" s="621"/>
      <c r="CU46" s="621"/>
      <c r="CV46" s="621"/>
      <c r="CW46" s="621"/>
      <c r="CX46" s="621"/>
      <c r="CY46" s="622"/>
      <c r="CZ46" s="623">
        <v>1</v>
      </c>
      <c r="DA46" s="624"/>
      <c r="DB46" s="624"/>
      <c r="DC46" s="625"/>
      <c r="DD46" s="626">
        <v>10879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1122174</v>
      </c>
      <c r="CS49" s="605"/>
      <c r="CT49" s="605"/>
      <c r="CU49" s="605"/>
      <c r="CV49" s="605"/>
      <c r="CW49" s="605"/>
      <c r="CX49" s="605"/>
      <c r="CY49" s="606"/>
      <c r="CZ49" s="607">
        <v>100</v>
      </c>
      <c r="DA49" s="608"/>
      <c r="DB49" s="608"/>
      <c r="DC49" s="609"/>
      <c r="DD49" s="610">
        <v>645448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P73" sqref="AP73:AT7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527</v>
      </c>
      <c r="C7" s="1080"/>
      <c r="D7" s="1080"/>
      <c r="E7" s="1080"/>
      <c r="F7" s="1080"/>
      <c r="G7" s="1080"/>
      <c r="H7" s="1080"/>
      <c r="I7" s="1080"/>
      <c r="J7" s="1080"/>
      <c r="K7" s="1080"/>
      <c r="L7" s="1080"/>
      <c r="M7" s="1080"/>
      <c r="N7" s="1080"/>
      <c r="O7" s="1080"/>
      <c r="P7" s="1081"/>
      <c r="Q7" s="1133">
        <v>1171</v>
      </c>
      <c r="R7" s="1134"/>
      <c r="S7" s="1134"/>
      <c r="T7" s="1134"/>
      <c r="U7" s="1134"/>
      <c r="V7" s="1134">
        <v>1122</v>
      </c>
      <c r="W7" s="1134"/>
      <c r="X7" s="1134"/>
      <c r="Y7" s="1134"/>
      <c r="Z7" s="1134"/>
      <c r="AA7" s="1134">
        <v>49</v>
      </c>
      <c r="AB7" s="1134"/>
      <c r="AC7" s="1134"/>
      <c r="AD7" s="1134"/>
      <c r="AE7" s="1135"/>
      <c r="AF7" s="1136">
        <v>49</v>
      </c>
      <c r="AG7" s="1137"/>
      <c r="AH7" s="1137"/>
      <c r="AI7" s="1137"/>
      <c r="AJ7" s="1138"/>
      <c r="AK7" s="1120">
        <v>0</v>
      </c>
      <c r="AL7" s="1121"/>
      <c r="AM7" s="1121"/>
      <c r="AN7" s="1121"/>
      <c r="AO7" s="1121"/>
      <c r="AP7" s="1121">
        <v>669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1171</v>
      </c>
      <c r="R23" s="1098"/>
      <c r="S23" s="1098"/>
      <c r="T23" s="1098"/>
      <c r="U23" s="1098"/>
      <c r="V23" s="1098">
        <v>1122</v>
      </c>
      <c r="W23" s="1098"/>
      <c r="X23" s="1098"/>
      <c r="Y23" s="1098"/>
      <c r="Z23" s="1098"/>
      <c r="AA23" s="1098">
        <v>49</v>
      </c>
      <c r="AB23" s="1098"/>
      <c r="AC23" s="1098"/>
      <c r="AD23" s="1098"/>
      <c r="AE23" s="1099"/>
      <c r="AF23" s="1100">
        <v>49</v>
      </c>
      <c r="AG23" s="1098"/>
      <c r="AH23" s="1098"/>
      <c r="AI23" s="1098"/>
      <c r="AJ23" s="1101"/>
      <c r="AK23" s="1102"/>
      <c r="AL23" s="1103"/>
      <c r="AM23" s="1103"/>
      <c r="AN23" s="1103"/>
      <c r="AO23" s="1103"/>
      <c r="AP23" s="1098">
        <v>669</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117</v>
      </c>
      <c r="R28" s="1083"/>
      <c r="S28" s="1083"/>
      <c r="T28" s="1083"/>
      <c r="U28" s="1083"/>
      <c r="V28" s="1083">
        <v>97</v>
      </c>
      <c r="W28" s="1083"/>
      <c r="X28" s="1083"/>
      <c r="Y28" s="1083"/>
      <c r="Z28" s="1083"/>
      <c r="AA28" s="1083">
        <v>20</v>
      </c>
      <c r="AB28" s="1083"/>
      <c r="AC28" s="1083"/>
      <c r="AD28" s="1083"/>
      <c r="AE28" s="1084"/>
      <c r="AF28" s="1085">
        <v>20</v>
      </c>
      <c r="AG28" s="1083"/>
      <c r="AH28" s="1083"/>
      <c r="AI28" s="1083"/>
      <c r="AJ28" s="1086"/>
      <c r="AK28" s="1087">
        <v>32</v>
      </c>
      <c r="AL28" s="1075"/>
      <c r="AM28" s="1075"/>
      <c r="AN28" s="1075"/>
      <c r="AO28" s="1075"/>
      <c r="AP28" s="1075" t="s">
        <v>541</v>
      </c>
      <c r="AQ28" s="1075"/>
      <c r="AR28" s="1075"/>
      <c r="AS28" s="1075"/>
      <c r="AT28" s="1075"/>
      <c r="AU28" s="1075" t="s">
        <v>541</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7</v>
      </c>
      <c r="R29" s="1073"/>
      <c r="S29" s="1073"/>
      <c r="T29" s="1073"/>
      <c r="U29" s="1073"/>
      <c r="V29" s="1073">
        <v>6</v>
      </c>
      <c r="W29" s="1073"/>
      <c r="X29" s="1073"/>
      <c r="Y29" s="1073"/>
      <c r="Z29" s="1073"/>
      <c r="AA29" s="1073">
        <v>1</v>
      </c>
      <c r="AB29" s="1073"/>
      <c r="AC29" s="1073"/>
      <c r="AD29" s="1073"/>
      <c r="AE29" s="1074"/>
      <c r="AF29" s="1048">
        <v>1</v>
      </c>
      <c r="AG29" s="1049"/>
      <c r="AH29" s="1049"/>
      <c r="AI29" s="1049"/>
      <c r="AJ29" s="1050"/>
      <c r="AK29" s="1009">
        <v>3</v>
      </c>
      <c r="AL29" s="1000"/>
      <c r="AM29" s="1000"/>
      <c r="AN29" s="1000"/>
      <c r="AO29" s="1000"/>
      <c r="AP29" s="1000" t="s">
        <v>541</v>
      </c>
      <c r="AQ29" s="1000"/>
      <c r="AR29" s="1000"/>
      <c r="AS29" s="1000"/>
      <c r="AT29" s="1000"/>
      <c r="AU29" s="1000" t="s">
        <v>542</v>
      </c>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41</v>
      </c>
      <c r="R30" s="1073"/>
      <c r="S30" s="1073"/>
      <c r="T30" s="1073"/>
      <c r="U30" s="1073"/>
      <c r="V30" s="1073">
        <v>37</v>
      </c>
      <c r="W30" s="1073"/>
      <c r="X30" s="1073"/>
      <c r="Y30" s="1073"/>
      <c r="Z30" s="1073"/>
      <c r="AA30" s="1073">
        <v>4</v>
      </c>
      <c r="AB30" s="1073"/>
      <c r="AC30" s="1073"/>
      <c r="AD30" s="1073"/>
      <c r="AE30" s="1074"/>
      <c r="AF30" s="1048">
        <v>4</v>
      </c>
      <c r="AG30" s="1049"/>
      <c r="AH30" s="1049"/>
      <c r="AI30" s="1049"/>
      <c r="AJ30" s="1050"/>
      <c r="AK30" s="1009">
        <v>22</v>
      </c>
      <c r="AL30" s="1000"/>
      <c r="AM30" s="1000"/>
      <c r="AN30" s="1000"/>
      <c r="AO30" s="1000"/>
      <c r="AP30" s="1000">
        <v>96</v>
      </c>
      <c r="AQ30" s="1000"/>
      <c r="AR30" s="1000"/>
      <c r="AS30" s="1000"/>
      <c r="AT30" s="1000"/>
      <c r="AU30" s="1000">
        <v>96</v>
      </c>
      <c r="AV30" s="1000"/>
      <c r="AW30" s="1000"/>
      <c r="AX30" s="1000"/>
      <c r="AY30" s="1000"/>
      <c r="AZ30" s="1071" t="s">
        <v>541</v>
      </c>
      <c r="BA30" s="1071"/>
      <c r="BB30" s="1071"/>
      <c r="BC30" s="1071"/>
      <c r="BD30" s="1071"/>
      <c r="BE30" s="1061" t="s">
        <v>381</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11</v>
      </c>
      <c r="R31" s="1073"/>
      <c r="S31" s="1073"/>
      <c r="T31" s="1073"/>
      <c r="U31" s="1073"/>
      <c r="V31" s="1073">
        <v>9</v>
      </c>
      <c r="W31" s="1073"/>
      <c r="X31" s="1073"/>
      <c r="Y31" s="1073"/>
      <c r="Z31" s="1073"/>
      <c r="AA31" s="1073">
        <v>1</v>
      </c>
      <c r="AB31" s="1073"/>
      <c r="AC31" s="1073"/>
      <c r="AD31" s="1073"/>
      <c r="AE31" s="1074"/>
      <c r="AF31" s="1048">
        <v>1</v>
      </c>
      <c r="AG31" s="1049"/>
      <c r="AH31" s="1049"/>
      <c r="AI31" s="1049"/>
      <c r="AJ31" s="1050"/>
      <c r="AK31" s="1009">
        <v>47</v>
      </c>
      <c r="AL31" s="1000"/>
      <c r="AM31" s="1000"/>
      <c r="AN31" s="1000"/>
      <c r="AO31" s="1000"/>
      <c r="AP31" s="1000">
        <v>23</v>
      </c>
      <c r="AQ31" s="1000"/>
      <c r="AR31" s="1000"/>
      <c r="AS31" s="1000"/>
      <c r="AT31" s="1000"/>
      <c r="AU31" s="1000">
        <v>23</v>
      </c>
      <c r="AV31" s="1000"/>
      <c r="AW31" s="1000"/>
      <c r="AX31" s="1000"/>
      <c r="AY31" s="1000"/>
      <c r="AZ31" s="1071" t="s">
        <v>542</v>
      </c>
      <c r="BA31" s="1071"/>
      <c r="BB31" s="1071"/>
      <c r="BC31" s="1071"/>
      <c r="BD31" s="1071"/>
      <c r="BE31" s="1061" t="s">
        <v>381</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26</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386</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387</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528</v>
      </c>
      <c r="C68" s="1015"/>
      <c r="D68" s="1015"/>
      <c r="E68" s="1015"/>
      <c r="F68" s="1015"/>
      <c r="G68" s="1015"/>
      <c r="H68" s="1015"/>
      <c r="I68" s="1015"/>
      <c r="J68" s="1015"/>
      <c r="K68" s="1015"/>
      <c r="L68" s="1015"/>
      <c r="M68" s="1015"/>
      <c r="N68" s="1015"/>
      <c r="O68" s="1015"/>
      <c r="P68" s="1016"/>
      <c r="Q68" s="1017">
        <v>993</v>
      </c>
      <c r="R68" s="1011"/>
      <c r="S68" s="1011"/>
      <c r="T68" s="1011"/>
      <c r="U68" s="1011"/>
      <c r="V68" s="1011">
        <v>953</v>
      </c>
      <c r="W68" s="1011"/>
      <c r="X68" s="1011"/>
      <c r="Y68" s="1011"/>
      <c r="Z68" s="1011"/>
      <c r="AA68" s="1011">
        <v>40</v>
      </c>
      <c r="AB68" s="1011"/>
      <c r="AC68" s="1011"/>
      <c r="AD68" s="1011"/>
      <c r="AE68" s="1011"/>
      <c r="AF68" s="1011">
        <v>40</v>
      </c>
      <c r="AG68" s="1011"/>
      <c r="AH68" s="1011"/>
      <c r="AI68" s="1011"/>
      <c r="AJ68" s="1011"/>
      <c r="AK68" s="1011" t="s">
        <v>544</v>
      </c>
      <c r="AL68" s="1011"/>
      <c r="AM68" s="1011"/>
      <c r="AN68" s="1011"/>
      <c r="AO68" s="1011"/>
      <c r="AP68" s="1011" t="s">
        <v>542</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529</v>
      </c>
      <c r="C69" s="1004"/>
      <c r="D69" s="1004"/>
      <c r="E69" s="1004"/>
      <c r="F69" s="1004"/>
      <c r="G69" s="1004"/>
      <c r="H69" s="1004"/>
      <c r="I69" s="1004"/>
      <c r="J69" s="1004"/>
      <c r="K69" s="1004"/>
      <c r="L69" s="1004"/>
      <c r="M69" s="1004"/>
      <c r="N69" s="1004"/>
      <c r="O69" s="1004"/>
      <c r="P69" s="1005"/>
      <c r="Q69" s="1006">
        <v>29848</v>
      </c>
      <c r="R69" s="1000"/>
      <c r="S69" s="1000"/>
      <c r="T69" s="1000"/>
      <c r="U69" s="1000"/>
      <c r="V69" s="1000">
        <v>28863</v>
      </c>
      <c r="W69" s="1000"/>
      <c r="X69" s="1000"/>
      <c r="Y69" s="1000"/>
      <c r="Z69" s="1000"/>
      <c r="AA69" s="1000">
        <v>985</v>
      </c>
      <c r="AB69" s="1000"/>
      <c r="AC69" s="1000"/>
      <c r="AD69" s="1000"/>
      <c r="AE69" s="1000"/>
      <c r="AF69" s="1000">
        <v>985</v>
      </c>
      <c r="AG69" s="1000"/>
      <c r="AH69" s="1000"/>
      <c r="AI69" s="1000"/>
      <c r="AJ69" s="1000"/>
      <c r="AK69" s="1000">
        <v>4112</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530</v>
      </c>
      <c r="C70" s="1004"/>
      <c r="D70" s="1004"/>
      <c r="E70" s="1004"/>
      <c r="F70" s="1004"/>
      <c r="G70" s="1004"/>
      <c r="H70" s="1004"/>
      <c r="I70" s="1004"/>
      <c r="J70" s="1004"/>
      <c r="K70" s="1004"/>
      <c r="L70" s="1004"/>
      <c r="M70" s="1004"/>
      <c r="N70" s="1004"/>
      <c r="O70" s="1004"/>
      <c r="P70" s="1005"/>
      <c r="Q70" s="1006">
        <v>271</v>
      </c>
      <c r="R70" s="1000"/>
      <c r="S70" s="1000"/>
      <c r="T70" s="1000"/>
      <c r="U70" s="1000"/>
      <c r="V70" s="1000">
        <v>249</v>
      </c>
      <c r="W70" s="1000"/>
      <c r="X70" s="1000"/>
      <c r="Y70" s="1000"/>
      <c r="Z70" s="1000"/>
      <c r="AA70" s="1000">
        <v>22</v>
      </c>
      <c r="AB70" s="1000"/>
      <c r="AC70" s="1000"/>
      <c r="AD70" s="1000"/>
      <c r="AE70" s="1000"/>
      <c r="AF70" s="1000">
        <v>22</v>
      </c>
      <c r="AG70" s="1000"/>
      <c r="AH70" s="1000"/>
      <c r="AI70" s="1000"/>
      <c r="AJ70" s="1000"/>
      <c r="AK70" s="1000" t="s">
        <v>545</v>
      </c>
      <c r="AL70" s="1000"/>
      <c r="AM70" s="1000"/>
      <c r="AN70" s="1000"/>
      <c r="AO70" s="1000"/>
      <c r="AP70" s="1000" t="s">
        <v>546</v>
      </c>
      <c r="AQ70" s="1000"/>
      <c r="AR70" s="1000"/>
      <c r="AS70" s="1000"/>
      <c r="AT70" s="1000"/>
      <c r="AU70" s="1000" t="s">
        <v>547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531</v>
      </c>
      <c r="C71" s="1004"/>
      <c r="D71" s="1004"/>
      <c r="E71" s="1004"/>
      <c r="F71" s="1004"/>
      <c r="G71" s="1004"/>
      <c r="H71" s="1004"/>
      <c r="I71" s="1004"/>
      <c r="J71" s="1004"/>
      <c r="K71" s="1004"/>
      <c r="L71" s="1004"/>
      <c r="M71" s="1004"/>
      <c r="N71" s="1004"/>
      <c r="O71" s="1004"/>
      <c r="P71" s="1005"/>
      <c r="Q71" s="1006">
        <v>142626</v>
      </c>
      <c r="R71" s="1000"/>
      <c r="S71" s="1000"/>
      <c r="T71" s="1000"/>
      <c r="U71" s="1000"/>
      <c r="V71" s="1000">
        <v>136995</v>
      </c>
      <c r="W71" s="1000"/>
      <c r="X71" s="1000"/>
      <c r="Y71" s="1000"/>
      <c r="Z71" s="1000"/>
      <c r="AA71" s="1000">
        <v>5631</v>
      </c>
      <c r="AB71" s="1000"/>
      <c r="AC71" s="1000"/>
      <c r="AD71" s="1000"/>
      <c r="AE71" s="1000"/>
      <c r="AF71" s="1000">
        <v>5631</v>
      </c>
      <c r="AG71" s="1000"/>
      <c r="AH71" s="1000"/>
      <c r="AI71" s="1000"/>
      <c r="AJ71" s="1000"/>
      <c r="AK71" s="1000">
        <v>1078</v>
      </c>
      <c r="AL71" s="1000"/>
      <c r="AM71" s="1000"/>
      <c r="AN71" s="1000"/>
      <c r="AO71" s="1000"/>
      <c r="AP71" s="1000" t="s">
        <v>541</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532</v>
      </c>
      <c r="C72" s="1004"/>
      <c r="D72" s="1004"/>
      <c r="E72" s="1004"/>
      <c r="F72" s="1004"/>
      <c r="G72" s="1004"/>
      <c r="H72" s="1004"/>
      <c r="I72" s="1004"/>
      <c r="J72" s="1004"/>
      <c r="K72" s="1004"/>
      <c r="L72" s="1004"/>
      <c r="M72" s="1004"/>
      <c r="N72" s="1004"/>
      <c r="O72" s="1004"/>
      <c r="P72" s="1005"/>
      <c r="Q72" s="1006">
        <v>240</v>
      </c>
      <c r="R72" s="1000"/>
      <c r="S72" s="1000"/>
      <c r="T72" s="1000"/>
      <c r="U72" s="1000"/>
      <c r="V72" s="1000">
        <v>227</v>
      </c>
      <c r="W72" s="1000"/>
      <c r="X72" s="1000"/>
      <c r="Y72" s="1000"/>
      <c r="Z72" s="1000"/>
      <c r="AA72" s="1000">
        <v>13</v>
      </c>
      <c r="AB72" s="1000"/>
      <c r="AC72" s="1000"/>
      <c r="AD72" s="1000"/>
      <c r="AE72" s="1000"/>
      <c r="AF72" s="1000">
        <v>13</v>
      </c>
      <c r="AG72" s="1000"/>
      <c r="AH72" s="1000"/>
      <c r="AI72" s="1000"/>
      <c r="AJ72" s="1000"/>
      <c r="AK72" s="1000">
        <v>40</v>
      </c>
      <c r="AL72" s="1000"/>
      <c r="AM72" s="1000"/>
      <c r="AN72" s="1000"/>
      <c r="AO72" s="1000"/>
      <c r="AP72" s="1000" t="s">
        <v>541</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533</v>
      </c>
      <c r="C73" s="1004"/>
      <c r="D73" s="1004"/>
      <c r="E73" s="1004"/>
      <c r="F73" s="1004"/>
      <c r="G73" s="1004"/>
      <c r="H73" s="1004"/>
      <c r="I73" s="1004"/>
      <c r="J73" s="1004"/>
      <c r="K73" s="1004"/>
      <c r="L73" s="1004"/>
      <c r="M73" s="1004"/>
      <c r="N73" s="1004"/>
      <c r="O73" s="1004"/>
      <c r="P73" s="1005"/>
      <c r="Q73" s="1006">
        <v>9111</v>
      </c>
      <c r="R73" s="1000"/>
      <c r="S73" s="1000"/>
      <c r="T73" s="1000"/>
      <c r="U73" s="1000"/>
      <c r="V73" s="1000">
        <v>8473</v>
      </c>
      <c r="W73" s="1000"/>
      <c r="X73" s="1000"/>
      <c r="Y73" s="1000"/>
      <c r="Z73" s="1000"/>
      <c r="AA73" s="1000">
        <v>638</v>
      </c>
      <c r="AB73" s="1000"/>
      <c r="AC73" s="1000"/>
      <c r="AD73" s="1000"/>
      <c r="AE73" s="1000"/>
      <c r="AF73" s="1000">
        <v>638</v>
      </c>
      <c r="AG73" s="1000"/>
      <c r="AH73" s="1000"/>
      <c r="AI73" s="1000"/>
      <c r="AJ73" s="1000"/>
      <c r="AK73" s="1000">
        <v>3</v>
      </c>
      <c r="AL73" s="1000"/>
      <c r="AM73" s="1000"/>
      <c r="AN73" s="1000"/>
      <c r="AO73" s="1000"/>
      <c r="AP73" s="1000" t="s">
        <v>542</v>
      </c>
      <c r="AQ73" s="1000"/>
      <c r="AR73" s="1000"/>
      <c r="AS73" s="1000"/>
      <c r="AT73" s="1000"/>
      <c r="AU73" s="1000" t="s">
        <v>542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534</v>
      </c>
      <c r="C74" s="1004"/>
      <c r="D74" s="1004"/>
      <c r="E74" s="1004"/>
      <c r="F74" s="1004"/>
      <c r="G74" s="1004"/>
      <c r="H74" s="1004"/>
      <c r="I74" s="1004"/>
      <c r="J74" s="1004"/>
      <c r="K74" s="1004"/>
      <c r="L74" s="1004"/>
      <c r="M74" s="1004"/>
      <c r="N74" s="1004"/>
      <c r="O74" s="1004"/>
      <c r="P74" s="1005"/>
      <c r="Q74" s="1006">
        <v>956</v>
      </c>
      <c r="R74" s="1000"/>
      <c r="S74" s="1000"/>
      <c r="T74" s="1000"/>
      <c r="U74" s="1000"/>
      <c r="V74" s="1000">
        <v>878</v>
      </c>
      <c r="W74" s="1000"/>
      <c r="X74" s="1000"/>
      <c r="Y74" s="1000"/>
      <c r="Z74" s="1000"/>
      <c r="AA74" s="1000">
        <v>78</v>
      </c>
      <c r="AB74" s="1000"/>
      <c r="AC74" s="1000"/>
      <c r="AD74" s="1000"/>
      <c r="AE74" s="1000"/>
      <c r="AF74" s="1000">
        <v>78</v>
      </c>
      <c r="AG74" s="1000"/>
      <c r="AH74" s="1000"/>
      <c r="AI74" s="1000"/>
      <c r="AJ74" s="1000"/>
      <c r="AK74" s="1000">
        <v>1</v>
      </c>
      <c r="AL74" s="1000"/>
      <c r="AM74" s="1000"/>
      <c r="AN74" s="1000"/>
      <c r="AO74" s="1000"/>
      <c r="AP74" s="1000" t="s">
        <v>542</v>
      </c>
      <c r="AQ74" s="1000"/>
      <c r="AR74" s="1000"/>
      <c r="AS74" s="1000"/>
      <c r="AT74" s="1000"/>
      <c r="AU74" s="1000" t="s">
        <v>542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535</v>
      </c>
      <c r="C75" s="1004"/>
      <c r="D75" s="1004"/>
      <c r="E75" s="1004"/>
      <c r="F75" s="1004"/>
      <c r="G75" s="1004"/>
      <c r="H75" s="1004"/>
      <c r="I75" s="1004"/>
      <c r="J75" s="1004"/>
      <c r="K75" s="1004"/>
      <c r="L75" s="1004"/>
      <c r="M75" s="1004"/>
      <c r="N75" s="1004"/>
      <c r="O75" s="1004"/>
      <c r="P75" s="1005"/>
      <c r="Q75" s="1007">
        <v>18</v>
      </c>
      <c r="R75" s="1008"/>
      <c r="S75" s="1008"/>
      <c r="T75" s="1008"/>
      <c r="U75" s="1009"/>
      <c r="V75" s="1010">
        <v>18</v>
      </c>
      <c r="W75" s="1008"/>
      <c r="X75" s="1008"/>
      <c r="Y75" s="1008"/>
      <c r="Z75" s="1009"/>
      <c r="AA75" s="1010" t="s">
        <v>542</v>
      </c>
      <c r="AB75" s="1008"/>
      <c r="AC75" s="1008"/>
      <c r="AD75" s="1008"/>
      <c r="AE75" s="1009"/>
      <c r="AF75" s="1010" t="s">
        <v>542</v>
      </c>
      <c r="AG75" s="1008"/>
      <c r="AH75" s="1008"/>
      <c r="AI75" s="1008"/>
      <c r="AJ75" s="1009"/>
      <c r="AK75" s="1010">
        <v>18</v>
      </c>
      <c r="AL75" s="1008"/>
      <c r="AM75" s="1008"/>
      <c r="AN75" s="1008"/>
      <c r="AO75" s="1009"/>
      <c r="AP75" s="1010" t="s">
        <v>542</v>
      </c>
      <c r="AQ75" s="1008"/>
      <c r="AR75" s="1008"/>
      <c r="AS75" s="1008"/>
      <c r="AT75" s="1009"/>
      <c r="AU75" s="1010" t="s">
        <v>543</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536</v>
      </c>
      <c r="C76" s="1004"/>
      <c r="D76" s="1004"/>
      <c r="E76" s="1004"/>
      <c r="F76" s="1004"/>
      <c r="G76" s="1004"/>
      <c r="H76" s="1004"/>
      <c r="I76" s="1004"/>
      <c r="J76" s="1004"/>
      <c r="K76" s="1004"/>
      <c r="L76" s="1004"/>
      <c r="M76" s="1004"/>
      <c r="N76" s="1004"/>
      <c r="O76" s="1004"/>
      <c r="P76" s="1005"/>
      <c r="Q76" s="1007" t="s">
        <v>542</v>
      </c>
      <c r="R76" s="1008"/>
      <c r="S76" s="1008"/>
      <c r="T76" s="1008"/>
      <c r="U76" s="1009"/>
      <c r="V76" s="1010" t="s">
        <v>542</v>
      </c>
      <c r="W76" s="1008"/>
      <c r="X76" s="1008"/>
      <c r="Y76" s="1008"/>
      <c r="Z76" s="1009"/>
      <c r="AA76" s="1010" t="s">
        <v>542</v>
      </c>
      <c r="AB76" s="1008"/>
      <c r="AC76" s="1008"/>
      <c r="AD76" s="1008"/>
      <c r="AE76" s="1009"/>
      <c r="AF76" s="1010" t="s">
        <v>542</v>
      </c>
      <c r="AG76" s="1008"/>
      <c r="AH76" s="1008"/>
      <c r="AI76" s="1008"/>
      <c r="AJ76" s="1009"/>
      <c r="AK76" s="1010" t="s">
        <v>542</v>
      </c>
      <c r="AL76" s="1008"/>
      <c r="AM76" s="1008"/>
      <c r="AN76" s="1008"/>
      <c r="AO76" s="1009"/>
      <c r="AP76" s="1010" t="s">
        <v>542</v>
      </c>
      <c r="AQ76" s="1008"/>
      <c r="AR76" s="1008"/>
      <c r="AS76" s="1008"/>
      <c r="AT76" s="1009"/>
      <c r="AU76" s="1010" t="s">
        <v>542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537</v>
      </c>
      <c r="C77" s="1004"/>
      <c r="D77" s="1004"/>
      <c r="E77" s="1004"/>
      <c r="F77" s="1004"/>
      <c r="G77" s="1004"/>
      <c r="H77" s="1004"/>
      <c r="I77" s="1004"/>
      <c r="J77" s="1004"/>
      <c r="K77" s="1004"/>
      <c r="L77" s="1004"/>
      <c r="M77" s="1004"/>
      <c r="N77" s="1004"/>
      <c r="O77" s="1004"/>
      <c r="P77" s="1005"/>
      <c r="Q77" s="1007">
        <v>85</v>
      </c>
      <c r="R77" s="1008"/>
      <c r="S77" s="1008"/>
      <c r="T77" s="1008"/>
      <c r="U77" s="1009"/>
      <c r="V77" s="1010">
        <v>84</v>
      </c>
      <c r="W77" s="1008"/>
      <c r="X77" s="1008"/>
      <c r="Y77" s="1008"/>
      <c r="Z77" s="1009"/>
      <c r="AA77" s="1010">
        <v>1</v>
      </c>
      <c r="AB77" s="1008"/>
      <c r="AC77" s="1008"/>
      <c r="AD77" s="1008"/>
      <c r="AE77" s="1009"/>
      <c r="AF77" s="1010">
        <v>1</v>
      </c>
      <c r="AG77" s="1008"/>
      <c r="AH77" s="1008"/>
      <c r="AI77" s="1008"/>
      <c r="AJ77" s="1009"/>
      <c r="AK77" s="1010" t="s">
        <v>541</v>
      </c>
      <c r="AL77" s="1008"/>
      <c r="AM77" s="1008"/>
      <c r="AN77" s="1008"/>
      <c r="AO77" s="1009"/>
      <c r="AP77" s="1010" t="s">
        <v>542</v>
      </c>
      <c r="AQ77" s="1008"/>
      <c r="AR77" s="1008"/>
      <c r="AS77" s="1008"/>
      <c r="AT77" s="1009"/>
      <c r="AU77" s="1010" t="s">
        <v>542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538</v>
      </c>
      <c r="C78" s="1004"/>
      <c r="D78" s="1004"/>
      <c r="E78" s="1004"/>
      <c r="F78" s="1004"/>
      <c r="G78" s="1004"/>
      <c r="H78" s="1004"/>
      <c r="I78" s="1004"/>
      <c r="J78" s="1004"/>
      <c r="K78" s="1004"/>
      <c r="L78" s="1004"/>
      <c r="M78" s="1004"/>
      <c r="N78" s="1004"/>
      <c r="O78" s="1004"/>
      <c r="P78" s="1005"/>
      <c r="Q78" s="1006">
        <v>12</v>
      </c>
      <c r="R78" s="1000"/>
      <c r="S78" s="1000"/>
      <c r="T78" s="1000"/>
      <c r="U78" s="1000"/>
      <c r="V78" s="1000">
        <v>11</v>
      </c>
      <c r="W78" s="1000"/>
      <c r="X78" s="1000"/>
      <c r="Y78" s="1000"/>
      <c r="Z78" s="1000"/>
      <c r="AA78" s="1000">
        <v>1</v>
      </c>
      <c r="AB78" s="1000"/>
      <c r="AC78" s="1000"/>
      <c r="AD78" s="1000"/>
      <c r="AE78" s="1000"/>
      <c r="AF78" s="1000">
        <v>1</v>
      </c>
      <c r="AG78" s="1000"/>
      <c r="AH78" s="1000"/>
      <c r="AI78" s="1000"/>
      <c r="AJ78" s="1000"/>
      <c r="AK78" s="1000" t="s">
        <v>541</v>
      </c>
      <c r="AL78" s="1000"/>
      <c r="AM78" s="1000"/>
      <c r="AN78" s="1000"/>
      <c r="AO78" s="1000"/>
      <c r="AP78" s="1000" t="s">
        <v>542</v>
      </c>
      <c r="AQ78" s="1000"/>
      <c r="AR78" s="1000"/>
      <c r="AS78" s="1000"/>
      <c r="AT78" s="1000"/>
      <c r="AU78" s="1000" t="s">
        <v>542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539</v>
      </c>
      <c r="C79" s="1004"/>
      <c r="D79" s="1004"/>
      <c r="E79" s="1004"/>
      <c r="F79" s="1004"/>
      <c r="G79" s="1004"/>
      <c r="H79" s="1004"/>
      <c r="I79" s="1004"/>
      <c r="J79" s="1004"/>
      <c r="K79" s="1004"/>
      <c r="L79" s="1004"/>
      <c r="M79" s="1004"/>
      <c r="N79" s="1004"/>
      <c r="O79" s="1004"/>
      <c r="P79" s="1005"/>
      <c r="Q79" s="1006">
        <v>207</v>
      </c>
      <c r="R79" s="1000"/>
      <c r="S79" s="1000"/>
      <c r="T79" s="1000"/>
      <c r="U79" s="1000"/>
      <c r="V79" s="1000">
        <v>178</v>
      </c>
      <c r="W79" s="1000"/>
      <c r="X79" s="1000"/>
      <c r="Y79" s="1000"/>
      <c r="Z79" s="1000"/>
      <c r="AA79" s="1000">
        <v>29</v>
      </c>
      <c r="AB79" s="1000"/>
      <c r="AC79" s="1000"/>
      <c r="AD79" s="1000"/>
      <c r="AE79" s="1000"/>
      <c r="AF79" s="1000">
        <v>29</v>
      </c>
      <c r="AG79" s="1000"/>
      <c r="AH79" s="1000"/>
      <c r="AI79" s="1000"/>
      <c r="AJ79" s="1000"/>
      <c r="AK79" s="1000" t="s">
        <v>541</v>
      </c>
      <c r="AL79" s="1000"/>
      <c r="AM79" s="1000"/>
      <c r="AN79" s="1000"/>
      <c r="AO79" s="1000"/>
      <c r="AP79" s="1000" t="s">
        <v>542</v>
      </c>
      <c r="AQ79" s="1000"/>
      <c r="AR79" s="1000"/>
      <c r="AS79" s="1000"/>
      <c r="AT79" s="1000"/>
      <c r="AU79" s="1000" t="s">
        <v>543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540</v>
      </c>
      <c r="C80" s="1004"/>
      <c r="D80" s="1004"/>
      <c r="E80" s="1004"/>
      <c r="F80" s="1004"/>
      <c r="G80" s="1004"/>
      <c r="H80" s="1004"/>
      <c r="I80" s="1004"/>
      <c r="J80" s="1004"/>
      <c r="K80" s="1004"/>
      <c r="L80" s="1004"/>
      <c r="M80" s="1004"/>
      <c r="N80" s="1004"/>
      <c r="O80" s="1004"/>
      <c r="P80" s="1005"/>
      <c r="Q80" s="1006">
        <v>285</v>
      </c>
      <c r="R80" s="1000"/>
      <c r="S80" s="1000"/>
      <c r="T80" s="1000"/>
      <c r="U80" s="1000"/>
      <c r="V80" s="1000">
        <v>267</v>
      </c>
      <c r="W80" s="1000"/>
      <c r="X80" s="1000"/>
      <c r="Y80" s="1000"/>
      <c r="Z80" s="1000"/>
      <c r="AA80" s="1000">
        <v>18</v>
      </c>
      <c r="AB80" s="1000"/>
      <c r="AC80" s="1000"/>
      <c r="AD80" s="1000"/>
      <c r="AE80" s="1000"/>
      <c r="AF80" s="1000">
        <v>18</v>
      </c>
      <c r="AG80" s="1000"/>
      <c r="AH80" s="1000"/>
      <c r="AI80" s="1000"/>
      <c r="AJ80" s="1000"/>
      <c r="AK80" s="1000" t="s">
        <v>541</v>
      </c>
      <c r="AL80" s="1000"/>
      <c r="AM80" s="1000"/>
      <c r="AN80" s="1000"/>
      <c r="AO80" s="1000"/>
      <c r="AP80" s="1000">
        <v>1</v>
      </c>
      <c r="AQ80" s="1000"/>
      <c r="AR80" s="1000"/>
      <c r="AS80" s="1000"/>
      <c r="AT80" s="1000"/>
      <c r="AU80" s="1000" t="s">
        <v>542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388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389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397</v>
      </c>
      <c r="AB109" s="923"/>
      <c r="AC109" s="923"/>
      <c r="AD109" s="923"/>
      <c r="AE109" s="924"/>
      <c r="AF109" s="925" t="s">
        <v>287</v>
      </c>
      <c r="AG109" s="923"/>
      <c r="AH109" s="923"/>
      <c r="AI109" s="923"/>
      <c r="AJ109" s="924"/>
      <c r="AK109" s="925" t="s">
        <v>286</v>
      </c>
      <c r="AL109" s="923"/>
      <c r="AM109" s="923"/>
      <c r="AN109" s="923"/>
      <c r="AO109" s="924"/>
      <c r="AP109" s="925" t="s">
        <v>398</v>
      </c>
      <c r="AQ109" s="923"/>
      <c r="AR109" s="923"/>
      <c r="AS109" s="923"/>
      <c r="AT109" s="954"/>
      <c r="AU109" s="922" t="s">
        <v>396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397</v>
      </c>
      <c r="BR109" s="923"/>
      <c r="BS109" s="923"/>
      <c r="BT109" s="923"/>
      <c r="BU109" s="924"/>
      <c r="BV109" s="925" t="s">
        <v>287</v>
      </c>
      <c r="BW109" s="923"/>
      <c r="BX109" s="923"/>
      <c r="BY109" s="923"/>
      <c r="BZ109" s="924"/>
      <c r="CA109" s="925" t="s">
        <v>286</v>
      </c>
      <c r="CB109" s="923"/>
      <c r="CC109" s="923"/>
      <c r="CD109" s="923"/>
      <c r="CE109" s="924"/>
      <c r="CF109" s="961" t="s">
        <v>398</v>
      </c>
      <c r="CG109" s="961"/>
      <c r="CH109" s="961"/>
      <c r="CI109" s="961"/>
      <c r="CJ109" s="961"/>
      <c r="CK109" s="925" t="s">
        <v>399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397</v>
      </c>
      <c r="DH109" s="923"/>
      <c r="DI109" s="923"/>
      <c r="DJ109" s="923"/>
      <c r="DK109" s="924"/>
      <c r="DL109" s="925" t="s">
        <v>287</v>
      </c>
      <c r="DM109" s="923"/>
      <c r="DN109" s="923"/>
      <c r="DO109" s="923"/>
      <c r="DP109" s="924"/>
      <c r="DQ109" s="925" t="s">
        <v>286</v>
      </c>
      <c r="DR109" s="923"/>
      <c r="DS109" s="923"/>
      <c r="DT109" s="923"/>
      <c r="DU109" s="924"/>
      <c r="DV109" s="925" t="s">
        <v>398</v>
      </c>
      <c r="DW109" s="923"/>
      <c r="DX109" s="923"/>
      <c r="DY109" s="923"/>
      <c r="DZ109" s="954"/>
    </row>
    <row r="110" spans="1:131" s="199" customFormat="1" ht="26.25" customHeight="1">
      <c r="A110" s="825" t="s">
        <v>400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92521</v>
      </c>
      <c r="AB110" s="916"/>
      <c r="AC110" s="916"/>
      <c r="AD110" s="916"/>
      <c r="AE110" s="917"/>
      <c r="AF110" s="918">
        <v>83313</v>
      </c>
      <c r="AG110" s="916"/>
      <c r="AH110" s="916"/>
      <c r="AI110" s="916"/>
      <c r="AJ110" s="917"/>
      <c r="AK110" s="918">
        <v>86167</v>
      </c>
      <c r="AL110" s="916"/>
      <c r="AM110" s="916"/>
      <c r="AN110" s="916"/>
      <c r="AO110" s="917"/>
      <c r="AP110" s="919">
        <v>24.2</v>
      </c>
      <c r="AQ110" s="920"/>
      <c r="AR110" s="920"/>
      <c r="AS110" s="920"/>
      <c r="AT110" s="921"/>
      <c r="AU110" s="955" t="s">
        <v>61</v>
      </c>
      <c r="AV110" s="956"/>
      <c r="AW110" s="956"/>
      <c r="AX110" s="956"/>
      <c r="AY110" s="956"/>
      <c r="AZ110" s="881" t="s">
        <v>401</v>
      </c>
      <c r="BA110" s="826"/>
      <c r="BB110" s="826"/>
      <c r="BC110" s="826"/>
      <c r="BD110" s="826"/>
      <c r="BE110" s="826"/>
      <c r="BF110" s="826"/>
      <c r="BG110" s="826"/>
      <c r="BH110" s="826"/>
      <c r="BI110" s="826"/>
      <c r="BJ110" s="826"/>
      <c r="BK110" s="826"/>
      <c r="BL110" s="826"/>
      <c r="BM110" s="826"/>
      <c r="BN110" s="826"/>
      <c r="BO110" s="826"/>
      <c r="BP110" s="827"/>
      <c r="BQ110" s="882">
        <v>755054</v>
      </c>
      <c r="BR110" s="863"/>
      <c r="BS110" s="863"/>
      <c r="BT110" s="863"/>
      <c r="BU110" s="863"/>
      <c r="BV110" s="863">
        <v>674612</v>
      </c>
      <c r="BW110" s="863"/>
      <c r="BX110" s="863"/>
      <c r="BY110" s="863"/>
      <c r="BZ110" s="863"/>
      <c r="CA110" s="863">
        <v>669043</v>
      </c>
      <c r="CB110" s="863"/>
      <c r="CC110" s="863"/>
      <c r="CD110" s="863"/>
      <c r="CE110" s="863"/>
      <c r="CF110" s="887">
        <v>188.3</v>
      </c>
      <c r="CG110" s="888"/>
      <c r="CH110" s="888"/>
      <c r="CI110" s="888"/>
      <c r="CJ110" s="888"/>
      <c r="CK110" s="951" t="s">
        <v>402</v>
      </c>
      <c r="CL110" s="837"/>
      <c r="CM110" s="912" t="s">
        <v>403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404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405</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407</v>
      </c>
      <c r="B112" s="938"/>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409</v>
      </c>
      <c r="BA112" s="768"/>
      <c r="BB112" s="768"/>
      <c r="BC112" s="768"/>
      <c r="BD112" s="768"/>
      <c r="BE112" s="768"/>
      <c r="BF112" s="768"/>
      <c r="BG112" s="768"/>
      <c r="BH112" s="768"/>
      <c r="BI112" s="768"/>
      <c r="BJ112" s="768"/>
      <c r="BK112" s="768"/>
      <c r="BL112" s="768"/>
      <c r="BM112" s="768"/>
      <c r="BN112" s="768"/>
      <c r="BO112" s="768"/>
      <c r="BP112" s="769"/>
      <c r="BQ112" s="834">
        <v>153534</v>
      </c>
      <c r="BR112" s="835"/>
      <c r="BS112" s="835"/>
      <c r="BT112" s="835"/>
      <c r="BU112" s="835"/>
      <c r="BV112" s="835">
        <v>124485</v>
      </c>
      <c r="BW112" s="835"/>
      <c r="BX112" s="835"/>
      <c r="BY112" s="835"/>
      <c r="BZ112" s="835"/>
      <c r="CA112" s="835">
        <v>110768</v>
      </c>
      <c r="CB112" s="835"/>
      <c r="CC112" s="835"/>
      <c r="CD112" s="835"/>
      <c r="CE112" s="835"/>
      <c r="CF112" s="896">
        <v>31.2</v>
      </c>
      <c r="CG112" s="897"/>
      <c r="CH112" s="897"/>
      <c r="CI112" s="897"/>
      <c r="CJ112" s="897"/>
      <c r="CK112" s="952"/>
      <c r="CL112" s="839"/>
      <c r="CM112" s="842" t="s">
        <v>410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29685</v>
      </c>
      <c r="AB113" s="944"/>
      <c r="AC113" s="944"/>
      <c r="AD113" s="944"/>
      <c r="AE113" s="945"/>
      <c r="AF113" s="946">
        <v>29026</v>
      </c>
      <c r="AG113" s="944"/>
      <c r="AH113" s="944"/>
      <c r="AI113" s="944"/>
      <c r="AJ113" s="945"/>
      <c r="AK113" s="946">
        <v>14772</v>
      </c>
      <c r="AL113" s="944"/>
      <c r="AM113" s="944"/>
      <c r="AN113" s="944"/>
      <c r="AO113" s="945"/>
      <c r="AP113" s="947">
        <v>4.2</v>
      </c>
      <c r="AQ113" s="948"/>
      <c r="AR113" s="948"/>
      <c r="AS113" s="948"/>
      <c r="AT113" s="949"/>
      <c r="AU113" s="957"/>
      <c r="AV113" s="958"/>
      <c r="AW113" s="958"/>
      <c r="AX113" s="958"/>
      <c r="AY113" s="958"/>
      <c r="AZ113" s="833" t="s">
        <v>412</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413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v>
      </c>
      <c r="AB114" s="798"/>
      <c r="AC114" s="798"/>
      <c r="AD114" s="798"/>
      <c r="AE114" s="799"/>
      <c r="AF114" s="800">
        <v>126</v>
      </c>
      <c r="AG114" s="798"/>
      <c r="AH114" s="798"/>
      <c r="AI114" s="798"/>
      <c r="AJ114" s="799"/>
      <c r="AK114" s="800">
        <v>282</v>
      </c>
      <c r="AL114" s="798"/>
      <c r="AM114" s="798"/>
      <c r="AN114" s="798"/>
      <c r="AO114" s="799"/>
      <c r="AP114" s="845">
        <v>0.1</v>
      </c>
      <c r="AQ114" s="846"/>
      <c r="AR114" s="846"/>
      <c r="AS114" s="846"/>
      <c r="AT114" s="847"/>
      <c r="AU114" s="957"/>
      <c r="AV114" s="958"/>
      <c r="AW114" s="958"/>
      <c r="AX114" s="958"/>
      <c r="AY114" s="958"/>
      <c r="AZ114" s="833" t="s">
        <v>415</v>
      </c>
      <c r="BA114" s="768"/>
      <c r="BB114" s="768"/>
      <c r="BC114" s="768"/>
      <c r="BD114" s="768"/>
      <c r="BE114" s="768"/>
      <c r="BF114" s="768"/>
      <c r="BG114" s="768"/>
      <c r="BH114" s="768"/>
      <c r="BI114" s="768"/>
      <c r="BJ114" s="768"/>
      <c r="BK114" s="768"/>
      <c r="BL114" s="768"/>
      <c r="BM114" s="768"/>
      <c r="BN114" s="768"/>
      <c r="BO114" s="768"/>
      <c r="BP114" s="769"/>
      <c r="BQ114" s="834">
        <v>116905</v>
      </c>
      <c r="BR114" s="835"/>
      <c r="BS114" s="835"/>
      <c r="BT114" s="835"/>
      <c r="BU114" s="835"/>
      <c r="BV114" s="835">
        <v>138397</v>
      </c>
      <c r="BW114" s="835"/>
      <c r="BX114" s="835"/>
      <c r="BY114" s="835"/>
      <c r="BZ114" s="835"/>
      <c r="CA114" s="835">
        <v>138607</v>
      </c>
      <c r="CB114" s="835"/>
      <c r="CC114" s="835"/>
      <c r="CD114" s="835"/>
      <c r="CE114" s="835"/>
      <c r="CF114" s="896">
        <v>39</v>
      </c>
      <c r="CG114" s="897"/>
      <c r="CH114" s="897"/>
      <c r="CI114" s="897"/>
      <c r="CJ114" s="897"/>
      <c r="CK114" s="952"/>
      <c r="CL114" s="839"/>
      <c r="CM114" s="842" t="s">
        <v>416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418</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419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26</v>
      </c>
      <c r="AB116" s="798"/>
      <c r="AC116" s="798"/>
      <c r="AD116" s="798"/>
      <c r="AE116" s="799"/>
      <c r="AF116" s="800">
        <v>22</v>
      </c>
      <c r="AG116" s="798"/>
      <c r="AH116" s="798"/>
      <c r="AI116" s="798"/>
      <c r="AJ116" s="799"/>
      <c r="AK116" s="800">
        <v>3</v>
      </c>
      <c r="AL116" s="798"/>
      <c r="AM116" s="798"/>
      <c r="AN116" s="798"/>
      <c r="AO116" s="799"/>
      <c r="AP116" s="845">
        <v>0</v>
      </c>
      <c r="AQ116" s="846"/>
      <c r="AR116" s="846"/>
      <c r="AS116" s="846"/>
      <c r="AT116" s="847"/>
      <c r="AU116" s="957"/>
      <c r="AV116" s="958"/>
      <c r="AW116" s="958"/>
      <c r="AX116" s="958"/>
      <c r="AY116" s="958"/>
      <c r="AZ116" s="884" t="s">
        <v>421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423</v>
      </c>
      <c r="Z117" s="924"/>
      <c r="AA117" s="929">
        <v>122277</v>
      </c>
      <c r="AB117" s="930"/>
      <c r="AC117" s="930"/>
      <c r="AD117" s="930"/>
      <c r="AE117" s="931"/>
      <c r="AF117" s="932">
        <v>112487</v>
      </c>
      <c r="AG117" s="930"/>
      <c r="AH117" s="930"/>
      <c r="AI117" s="930"/>
      <c r="AJ117" s="931"/>
      <c r="AK117" s="932">
        <v>101224</v>
      </c>
      <c r="AL117" s="930"/>
      <c r="AM117" s="930"/>
      <c r="AN117" s="930"/>
      <c r="AO117" s="931"/>
      <c r="AP117" s="933"/>
      <c r="AQ117" s="934"/>
      <c r="AR117" s="934"/>
      <c r="AS117" s="934"/>
      <c r="AT117" s="935"/>
      <c r="AU117" s="957"/>
      <c r="AV117" s="958"/>
      <c r="AW117" s="958"/>
      <c r="AX117" s="958"/>
      <c r="AY117" s="958"/>
      <c r="AZ117" s="884" t="s">
        <v>424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399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397</v>
      </c>
      <c r="AB118" s="923"/>
      <c r="AC118" s="923"/>
      <c r="AD118" s="923"/>
      <c r="AE118" s="924"/>
      <c r="AF118" s="925" t="s">
        <v>287</v>
      </c>
      <c r="AG118" s="923"/>
      <c r="AH118" s="923"/>
      <c r="AI118" s="923"/>
      <c r="AJ118" s="924"/>
      <c r="AK118" s="925" t="s">
        <v>286</v>
      </c>
      <c r="AL118" s="923"/>
      <c r="AM118" s="923"/>
      <c r="AN118" s="923"/>
      <c r="AO118" s="924"/>
      <c r="AP118" s="926" t="s">
        <v>398</v>
      </c>
      <c r="AQ118" s="927"/>
      <c r="AR118" s="927"/>
      <c r="AS118" s="927"/>
      <c r="AT118" s="928"/>
      <c r="AU118" s="957"/>
      <c r="AV118" s="958"/>
      <c r="AW118" s="958"/>
      <c r="AX118" s="958"/>
      <c r="AY118" s="958"/>
      <c r="AZ118" s="900" t="s">
        <v>426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427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402</v>
      </c>
      <c r="B119" s="837"/>
      <c r="C119" s="912" t="s">
        <v>403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428</v>
      </c>
      <c r="BP119" s="899"/>
      <c r="BQ119" s="903">
        <v>1025493</v>
      </c>
      <c r="BR119" s="866"/>
      <c r="BS119" s="866"/>
      <c r="BT119" s="866"/>
      <c r="BU119" s="866"/>
      <c r="BV119" s="866">
        <v>937494</v>
      </c>
      <c r="BW119" s="866"/>
      <c r="BX119" s="866"/>
      <c r="BY119" s="866"/>
      <c r="BZ119" s="866"/>
      <c r="CA119" s="866">
        <v>918418</v>
      </c>
      <c r="CB119" s="866"/>
      <c r="CC119" s="866"/>
      <c r="CD119" s="866"/>
      <c r="CE119" s="866"/>
      <c r="CF119" s="764"/>
      <c r="CG119" s="765"/>
      <c r="CH119" s="765"/>
      <c r="CI119" s="765"/>
      <c r="CJ119" s="855"/>
      <c r="CK119" s="953"/>
      <c r="CL119" s="841"/>
      <c r="CM119" s="859" t="s">
        <v>429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406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430</v>
      </c>
      <c r="AV120" s="905"/>
      <c r="AW120" s="905"/>
      <c r="AX120" s="905"/>
      <c r="AY120" s="906"/>
      <c r="AZ120" s="881" t="s">
        <v>431</v>
      </c>
      <c r="BA120" s="826"/>
      <c r="BB120" s="826"/>
      <c r="BC120" s="826"/>
      <c r="BD120" s="826"/>
      <c r="BE120" s="826"/>
      <c r="BF120" s="826"/>
      <c r="BG120" s="826"/>
      <c r="BH120" s="826"/>
      <c r="BI120" s="826"/>
      <c r="BJ120" s="826"/>
      <c r="BK120" s="826"/>
      <c r="BL120" s="826"/>
      <c r="BM120" s="826"/>
      <c r="BN120" s="826"/>
      <c r="BO120" s="826"/>
      <c r="BP120" s="827"/>
      <c r="BQ120" s="882">
        <v>459815</v>
      </c>
      <c r="BR120" s="863"/>
      <c r="BS120" s="863"/>
      <c r="BT120" s="863"/>
      <c r="BU120" s="863"/>
      <c r="BV120" s="863">
        <v>420307</v>
      </c>
      <c r="BW120" s="863"/>
      <c r="BX120" s="863"/>
      <c r="BY120" s="863"/>
      <c r="BZ120" s="863"/>
      <c r="CA120" s="863">
        <v>434902</v>
      </c>
      <c r="CB120" s="863"/>
      <c r="CC120" s="863"/>
      <c r="CD120" s="863"/>
      <c r="CE120" s="863"/>
      <c r="CF120" s="887">
        <v>122.4</v>
      </c>
      <c r="CG120" s="888"/>
      <c r="CH120" s="888"/>
      <c r="CI120" s="888"/>
      <c r="CJ120" s="888"/>
      <c r="CK120" s="889" t="s">
        <v>432</v>
      </c>
      <c r="CL120" s="873"/>
      <c r="CM120" s="873"/>
      <c r="CN120" s="873"/>
      <c r="CO120" s="874"/>
      <c r="CP120" s="893" t="s">
        <v>380</v>
      </c>
      <c r="CQ120" s="894"/>
      <c r="CR120" s="894"/>
      <c r="CS120" s="894"/>
      <c r="CT120" s="894"/>
      <c r="CU120" s="894"/>
      <c r="CV120" s="894"/>
      <c r="CW120" s="894"/>
      <c r="CX120" s="894"/>
      <c r="CY120" s="894"/>
      <c r="CZ120" s="894"/>
      <c r="DA120" s="894"/>
      <c r="DB120" s="894"/>
      <c r="DC120" s="894"/>
      <c r="DD120" s="894"/>
      <c r="DE120" s="894"/>
      <c r="DF120" s="895"/>
      <c r="DG120" s="882">
        <v>129111</v>
      </c>
      <c r="DH120" s="863"/>
      <c r="DI120" s="863"/>
      <c r="DJ120" s="863"/>
      <c r="DK120" s="863"/>
      <c r="DL120" s="863">
        <v>104829</v>
      </c>
      <c r="DM120" s="863"/>
      <c r="DN120" s="863"/>
      <c r="DO120" s="863"/>
      <c r="DP120" s="863"/>
      <c r="DQ120" s="863">
        <v>95702</v>
      </c>
      <c r="DR120" s="863"/>
      <c r="DS120" s="863"/>
      <c r="DT120" s="863"/>
      <c r="DU120" s="863"/>
      <c r="DV120" s="864">
        <v>26.9</v>
      </c>
      <c r="DW120" s="864"/>
      <c r="DX120" s="864"/>
      <c r="DY120" s="864"/>
      <c r="DZ120" s="865"/>
    </row>
    <row r="121" spans="1:130" s="199" customFormat="1" ht="26.25" customHeight="1">
      <c r="A121" s="838"/>
      <c r="B121" s="839"/>
      <c r="C121" s="884" t="s">
        <v>433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434</v>
      </c>
      <c r="BA121" s="768"/>
      <c r="BB121" s="768"/>
      <c r="BC121" s="768"/>
      <c r="BD121" s="768"/>
      <c r="BE121" s="768"/>
      <c r="BF121" s="768"/>
      <c r="BG121" s="768"/>
      <c r="BH121" s="768"/>
      <c r="BI121" s="768"/>
      <c r="BJ121" s="768"/>
      <c r="BK121" s="768"/>
      <c r="BL121" s="768"/>
      <c r="BM121" s="768"/>
      <c r="BN121" s="768"/>
      <c r="BO121" s="768"/>
      <c r="BP121" s="769"/>
      <c r="BQ121" s="834" t="s">
        <v>112</v>
      </c>
      <c r="BR121" s="835"/>
      <c r="BS121" s="835"/>
      <c r="BT121" s="835"/>
      <c r="BU121" s="835"/>
      <c r="BV121" s="835" t="s">
        <v>112</v>
      </c>
      <c r="BW121" s="835"/>
      <c r="BX121" s="835"/>
      <c r="BY121" s="835"/>
      <c r="BZ121" s="835"/>
      <c r="CA121" s="835" t="s">
        <v>112</v>
      </c>
      <c r="CB121" s="835"/>
      <c r="CC121" s="835"/>
      <c r="CD121" s="835"/>
      <c r="CE121" s="835"/>
      <c r="CF121" s="896" t="s">
        <v>112</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24423</v>
      </c>
      <c r="DH121" s="835"/>
      <c r="DI121" s="835"/>
      <c r="DJ121" s="835"/>
      <c r="DK121" s="835"/>
      <c r="DL121" s="835">
        <v>19656</v>
      </c>
      <c r="DM121" s="835"/>
      <c r="DN121" s="835"/>
      <c r="DO121" s="835"/>
      <c r="DP121" s="835"/>
      <c r="DQ121" s="835">
        <v>15066</v>
      </c>
      <c r="DR121" s="835"/>
      <c r="DS121" s="835"/>
      <c r="DT121" s="835"/>
      <c r="DU121" s="835"/>
      <c r="DV121" s="812">
        <v>4.2</v>
      </c>
      <c r="DW121" s="812"/>
      <c r="DX121" s="812"/>
      <c r="DY121" s="812"/>
      <c r="DZ121" s="813"/>
    </row>
    <row r="122" spans="1:130" s="199" customFormat="1" ht="26.25" customHeight="1">
      <c r="A122" s="838"/>
      <c r="B122" s="839"/>
      <c r="C122" s="842" t="s">
        <v>416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435</v>
      </c>
      <c r="BA122" s="901"/>
      <c r="BB122" s="901"/>
      <c r="BC122" s="901"/>
      <c r="BD122" s="901"/>
      <c r="BE122" s="901"/>
      <c r="BF122" s="901"/>
      <c r="BG122" s="901"/>
      <c r="BH122" s="901"/>
      <c r="BI122" s="901"/>
      <c r="BJ122" s="901"/>
      <c r="BK122" s="901"/>
      <c r="BL122" s="901"/>
      <c r="BM122" s="901"/>
      <c r="BN122" s="901"/>
      <c r="BO122" s="901"/>
      <c r="BP122" s="902"/>
      <c r="BQ122" s="903">
        <v>626234</v>
      </c>
      <c r="BR122" s="866"/>
      <c r="BS122" s="866"/>
      <c r="BT122" s="866"/>
      <c r="BU122" s="866"/>
      <c r="BV122" s="866">
        <v>591996</v>
      </c>
      <c r="BW122" s="866"/>
      <c r="BX122" s="866"/>
      <c r="BY122" s="866"/>
      <c r="BZ122" s="866"/>
      <c r="CA122" s="866">
        <v>617889</v>
      </c>
      <c r="CB122" s="866"/>
      <c r="CC122" s="866"/>
      <c r="CD122" s="866"/>
      <c r="CE122" s="866"/>
      <c r="CF122" s="867">
        <v>173.9</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436</v>
      </c>
      <c r="BP123" s="899"/>
      <c r="BQ123" s="853">
        <v>1086049</v>
      </c>
      <c r="BR123" s="854"/>
      <c r="BS123" s="854"/>
      <c r="BT123" s="854"/>
      <c r="BU123" s="854"/>
      <c r="BV123" s="854">
        <v>1012303</v>
      </c>
      <c r="BW123" s="854"/>
      <c r="BX123" s="854"/>
      <c r="BY123" s="854"/>
      <c r="BZ123" s="854"/>
      <c r="CA123" s="854">
        <v>1052791</v>
      </c>
      <c r="CB123" s="854"/>
      <c r="CC123" s="854"/>
      <c r="CD123" s="854"/>
      <c r="CE123" s="854"/>
      <c r="CF123" s="764"/>
      <c r="CG123" s="765"/>
      <c r="CH123" s="765"/>
      <c r="CI123" s="765"/>
      <c r="CJ123" s="855"/>
      <c r="CK123" s="890"/>
      <c r="CL123" s="876"/>
      <c r="CM123" s="876"/>
      <c r="CN123" s="876"/>
      <c r="CO123" s="877"/>
      <c r="CP123" s="856" t="s">
        <v>378</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425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437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438</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427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439</v>
      </c>
      <c r="CL125" s="873"/>
      <c r="CM125" s="873"/>
      <c r="CN125" s="873"/>
      <c r="CO125" s="874"/>
      <c r="CP125" s="881" t="s">
        <v>440</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429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441</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443</v>
      </c>
      <c r="AY127" s="830"/>
      <c r="AZ127" s="830"/>
      <c r="BA127" s="830"/>
      <c r="BB127" s="830"/>
      <c r="BC127" s="830"/>
      <c r="BD127" s="830"/>
      <c r="BE127" s="831"/>
      <c r="BF127" s="829" t="s">
        <v>444</v>
      </c>
      <c r="BG127" s="830"/>
      <c r="BH127" s="830"/>
      <c r="BI127" s="830"/>
      <c r="BJ127" s="830"/>
      <c r="BK127" s="830"/>
      <c r="BL127" s="831"/>
      <c r="BM127" s="829" t="s">
        <v>445</v>
      </c>
      <c r="BN127" s="830"/>
      <c r="BO127" s="830"/>
      <c r="BP127" s="830"/>
      <c r="BQ127" s="830"/>
      <c r="BR127" s="830"/>
      <c r="BS127" s="831"/>
      <c r="BT127" s="829" t="s">
        <v>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447</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450</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451</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452</v>
      </c>
      <c r="X129" s="795"/>
      <c r="Y129" s="795"/>
      <c r="Z129" s="796"/>
      <c r="AA129" s="797">
        <v>420589</v>
      </c>
      <c r="AB129" s="798"/>
      <c r="AC129" s="798"/>
      <c r="AD129" s="798"/>
      <c r="AE129" s="799"/>
      <c r="AF129" s="800">
        <v>451374</v>
      </c>
      <c r="AG129" s="798"/>
      <c r="AH129" s="798"/>
      <c r="AI129" s="798"/>
      <c r="AJ129" s="799"/>
      <c r="AK129" s="800">
        <v>427618</v>
      </c>
      <c r="AL129" s="798"/>
      <c r="AM129" s="798"/>
      <c r="AN129" s="798"/>
      <c r="AO129" s="799"/>
      <c r="AP129" s="801"/>
      <c r="AQ129" s="802"/>
      <c r="AR129" s="802"/>
      <c r="AS129" s="802"/>
      <c r="AT129" s="803"/>
      <c r="AU129" s="237"/>
      <c r="AV129" s="237"/>
      <c r="AW129" s="237"/>
      <c r="AX129" s="767" t="s">
        <v>453</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455</v>
      </c>
      <c r="X130" s="795"/>
      <c r="Y130" s="795"/>
      <c r="Z130" s="796"/>
      <c r="AA130" s="797">
        <v>76258</v>
      </c>
      <c r="AB130" s="798"/>
      <c r="AC130" s="798"/>
      <c r="AD130" s="798"/>
      <c r="AE130" s="799"/>
      <c r="AF130" s="800">
        <v>76755</v>
      </c>
      <c r="AG130" s="798"/>
      <c r="AH130" s="798"/>
      <c r="AI130" s="798"/>
      <c r="AJ130" s="799"/>
      <c r="AK130" s="800">
        <v>72289</v>
      </c>
      <c r="AL130" s="798"/>
      <c r="AM130" s="798"/>
      <c r="AN130" s="798"/>
      <c r="AO130" s="799"/>
      <c r="AP130" s="801"/>
      <c r="AQ130" s="802"/>
      <c r="AR130" s="802"/>
      <c r="AS130" s="802"/>
      <c r="AT130" s="803"/>
      <c r="AU130" s="237"/>
      <c r="AV130" s="237"/>
      <c r="AW130" s="237"/>
      <c r="AX130" s="767" t="s">
        <v>456</v>
      </c>
      <c r="AY130" s="768"/>
      <c r="AZ130" s="768"/>
      <c r="BA130" s="768"/>
      <c r="BB130" s="768"/>
      <c r="BC130" s="768"/>
      <c r="BD130" s="768"/>
      <c r="BE130" s="769"/>
      <c r="BF130" s="770">
        <v>10.3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457</v>
      </c>
      <c r="X131" s="778"/>
      <c r="Y131" s="778"/>
      <c r="Z131" s="779"/>
      <c r="AA131" s="780">
        <v>344331</v>
      </c>
      <c r="AB131" s="781"/>
      <c r="AC131" s="781"/>
      <c r="AD131" s="781"/>
      <c r="AE131" s="782"/>
      <c r="AF131" s="783">
        <v>374619</v>
      </c>
      <c r="AG131" s="781"/>
      <c r="AH131" s="781"/>
      <c r="AI131" s="781"/>
      <c r="AJ131" s="782"/>
      <c r="AK131" s="783">
        <v>355329</v>
      </c>
      <c r="AL131" s="781"/>
      <c r="AM131" s="781"/>
      <c r="AN131" s="781"/>
      <c r="AO131" s="782"/>
      <c r="AP131" s="784"/>
      <c r="AQ131" s="785"/>
      <c r="AR131" s="785"/>
      <c r="AS131" s="785"/>
      <c r="AT131" s="786"/>
      <c r="AU131" s="237"/>
      <c r="AV131" s="237"/>
      <c r="AW131" s="237"/>
      <c r="AX131" s="745" t="s">
        <v>458</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460</v>
      </c>
      <c r="W132" s="758"/>
      <c r="X132" s="758"/>
      <c r="Y132" s="758"/>
      <c r="Z132" s="759"/>
      <c r="AA132" s="760">
        <v>13.364756590000001</v>
      </c>
      <c r="AB132" s="761"/>
      <c r="AC132" s="761"/>
      <c r="AD132" s="761"/>
      <c r="AE132" s="762"/>
      <c r="AF132" s="763">
        <v>9.5382241689999994</v>
      </c>
      <c r="AG132" s="761"/>
      <c r="AH132" s="761"/>
      <c r="AI132" s="761"/>
      <c r="AJ132" s="762"/>
      <c r="AK132" s="763">
        <v>8.1431574680000001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461</v>
      </c>
      <c r="W133" s="737"/>
      <c r="X133" s="737"/>
      <c r="Y133" s="737"/>
      <c r="Z133" s="738"/>
      <c r="AA133" s="739">
        <v>13.4</v>
      </c>
      <c r="AB133" s="740"/>
      <c r="AC133" s="740"/>
      <c r="AD133" s="740"/>
      <c r="AE133" s="741"/>
      <c r="AF133" s="739">
        <v>12</v>
      </c>
      <c r="AG133" s="740"/>
      <c r="AH133" s="740"/>
      <c r="AI133" s="740"/>
      <c r="AJ133" s="741"/>
      <c r="AK133" s="739">
        <v>10.3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47" zoomScale="70" zoomScaleNormal="85" zoomScaleSheetLayoutView="70" workbookViewId="0">
      <selection activeCell="AG96" sqref="AF96:AG96"/>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9" workbookViewId="0">
      <selection activeCell="G15" sqref="G15:J15"/>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462</v>
      </c>
      <c r="B5" s="248"/>
      <c r="C5" s="248"/>
      <c r="D5" s="248"/>
      <c r="E5" s="248"/>
      <c r="F5" s="248"/>
      <c r="G5" s="248"/>
      <c r="H5" s="248"/>
      <c r="I5" s="248"/>
      <c r="J5" s="248"/>
      <c r="K5" s="248"/>
      <c r="L5" s="248"/>
      <c r="M5" s="248"/>
      <c r="N5" s="248"/>
      <c r="O5" s="249"/>
    </row>
    <row r="6" spans="1:16">
      <c r="A6" s="250"/>
      <c r="B6" s="246"/>
      <c r="C6" s="246"/>
      <c r="D6" s="246"/>
      <c r="E6" s="246"/>
      <c r="F6" s="246"/>
      <c r="G6" s="251" t="s">
        <v>463</v>
      </c>
      <c r="H6" s="251"/>
      <c r="I6" s="251"/>
      <c r="J6" s="251"/>
      <c r="K6" s="246"/>
      <c r="L6" s="246"/>
      <c r="M6" s="246"/>
      <c r="N6" s="246"/>
    </row>
    <row r="7" spans="1:16">
      <c r="A7" s="250"/>
      <c r="B7" s="246"/>
      <c r="C7" s="246"/>
      <c r="D7" s="246"/>
      <c r="E7" s="246"/>
      <c r="F7" s="246"/>
      <c r="G7" s="253"/>
      <c r="H7" s="254"/>
      <c r="I7" s="254"/>
      <c r="J7" s="255"/>
      <c r="K7" s="1152" t="s">
        <v>464</v>
      </c>
      <c r="L7" s="256"/>
      <c r="M7" s="257" t="s">
        <v>465</v>
      </c>
      <c r="N7" s="258"/>
    </row>
    <row r="8" spans="1:16">
      <c r="A8" s="250"/>
      <c r="B8" s="246"/>
      <c r="C8" s="246"/>
      <c r="D8" s="246"/>
      <c r="E8" s="246"/>
      <c r="F8" s="246"/>
      <c r="G8" s="259"/>
      <c r="H8" s="260"/>
      <c r="I8" s="260"/>
      <c r="J8" s="261"/>
      <c r="K8" s="1153"/>
      <c r="L8" s="262" t="s">
        <v>466</v>
      </c>
      <c r="M8" s="263" t="s">
        <v>467</v>
      </c>
      <c r="N8" s="264" t="s">
        <v>468</v>
      </c>
    </row>
    <row r="9" spans="1:16">
      <c r="A9" s="250"/>
      <c r="B9" s="246"/>
      <c r="C9" s="246"/>
      <c r="D9" s="246"/>
      <c r="E9" s="246"/>
      <c r="F9" s="246"/>
      <c r="G9" s="1166" t="s">
        <v>469</v>
      </c>
      <c r="H9" s="1167"/>
      <c r="I9" s="1167"/>
      <c r="J9" s="1168"/>
      <c r="K9" s="265">
        <v>211286</v>
      </c>
      <c r="L9" s="266">
        <v>548795</v>
      </c>
      <c r="M9" s="267">
        <v>160295</v>
      </c>
      <c r="N9" s="268">
        <v>242.4</v>
      </c>
    </row>
    <row r="10" spans="1:16">
      <c r="A10" s="250"/>
      <c r="B10" s="246"/>
      <c r="C10" s="246"/>
      <c r="D10" s="246"/>
      <c r="E10" s="246"/>
      <c r="F10" s="246"/>
      <c r="G10" s="1166" t="s">
        <v>470</v>
      </c>
      <c r="H10" s="1167"/>
      <c r="I10" s="1167"/>
      <c r="J10" s="1168"/>
      <c r="K10" s="269">
        <v>39942</v>
      </c>
      <c r="L10" s="270">
        <v>103745</v>
      </c>
      <c r="M10" s="271">
        <v>18795</v>
      </c>
      <c r="N10" s="272">
        <v>452</v>
      </c>
    </row>
    <row r="11" spans="1:16" ht="13.5" customHeight="1">
      <c r="A11" s="250"/>
      <c r="B11" s="246"/>
      <c r="C11" s="246"/>
      <c r="D11" s="246"/>
      <c r="E11" s="246"/>
      <c r="F11" s="246"/>
      <c r="G11" s="1166" t="s">
        <v>471</v>
      </c>
      <c r="H11" s="1167"/>
      <c r="I11" s="1167"/>
      <c r="J11" s="1168"/>
      <c r="K11" s="269">
        <v>2077</v>
      </c>
      <c r="L11" s="270">
        <v>5395</v>
      </c>
      <c r="M11" s="271">
        <v>26340</v>
      </c>
      <c r="N11" s="272">
        <v>-79.5</v>
      </c>
    </row>
    <row r="12" spans="1:16" ht="13.5" customHeight="1">
      <c r="A12" s="250"/>
      <c r="B12" s="246"/>
      <c r="C12" s="246"/>
      <c r="D12" s="246"/>
      <c r="E12" s="246"/>
      <c r="F12" s="246"/>
      <c r="G12" s="1166" t="s">
        <v>472</v>
      </c>
      <c r="H12" s="1167"/>
      <c r="I12" s="1167"/>
      <c r="J12" s="1168"/>
      <c r="K12" s="269" t="s">
        <v>473</v>
      </c>
      <c r="L12" s="270" t="s">
        <v>473</v>
      </c>
      <c r="M12" s="271">
        <v>1514</v>
      </c>
      <c r="N12" s="272" t="s">
        <v>473</v>
      </c>
    </row>
    <row r="13" spans="1:16" ht="13.5" customHeight="1">
      <c r="A13" s="250"/>
      <c r="B13" s="246"/>
      <c r="C13" s="246"/>
      <c r="D13" s="246"/>
      <c r="E13" s="246"/>
      <c r="F13" s="246"/>
      <c r="G13" s="1166" t="s">
        <v>474</v>
      </c>
      <c r="H13" s="1167"/>
      <c r="I13" s="1167"/>
      <c r="J13" s="1168"/>
      <c r="K13" s="269" t="s">
        <v>473</v>
      </c>
      <c r="L13" s="270" t="s">
        <v>473</v>
      </c>
      <c r="M13" s="271" t="s">
        <v>473</v>
      </c>
      <c r="N13" s="272" t="s">
        <v>473</v>
      </c>
    </row>
    <row r="14" spans="1:16" ht="13.5" customHeight="1">
      <c r="A14" s="250"/>
      <c r="B14" s="246"/>
      <c r="C14" s="246"/>
      <c r="D14" s="246"/>
      <c r="E14" s="246"/>
      <c r="F14" s="246"/>
      <c r="G14" s="1166" t="s">
        <v>475</v>
      </c>
      <c r="H14" s="1167"/>
      <c r="I14" s="1167"/>
      <c r="J14" s="1168"/>
      <c r="K14" s="269">
        <v>9621</v>
      </c>
      <c r="L14" s="270">
        <v>24990</v>
      </c>
      <c r="M14" s="271">
        <v>7022</v>
      </c>
      <c r="N14" s="272">
        <v>255.9</v>
      </c>
    </row>
    <row r="15" spans="1:16" ht="13.5" customHeight="1">
      <c r="A15" s="250"/>
      <c r="B15" s="246"/>
      <c r="C15" s="246"/>
      <c r="D15" s="246"/>
      <c r="E15" s="246"/>
      <c r="F15" s="246"/>
      <c r="G15" s="1166" t="s">
        <v>476</v>
      </c>
      <c r="H15" s="1167"/>
      <c r="I15" s="1167"/>
      <c r="J15" s="1168"/>
      <c r="K15" s="269" t="s">
        <v>473</v>
      </c>
      <c r="L15" s="270" t="s">
        <v>473</v>
      </c>
      <c r="M15" s="271">
        <v>5072</v>
      </c>
      <c r="N15" s="272" t="s">
        <v>473</v>
      </c>
    </row>
    <row r="16" spans="1:16">
      <c r="A16" s="250"/>
      <c r="B16" s="246"/>
      <c r="C16" s="246"/>
      <c r="D16" s="246"/>
      <c r="E16" s="246"/>
      <c r="F16" s="246"/>
      <c r="G16" s="1169" t="s">
        <v>477</v>
      </c>
      <c r="H16" s="1170"/>
      <c r="I16" s="1170"/>
      <c r="J16" s="1171"/>
      <c r="K16" s="270">
        <v>-20718</v>
      </c>
      <c r="L16" s="270">
        <v>-53813</v>
      </c>
      <c r="M16" s="271">
        <v>-16946</v>
      </c>
      <c r="N16" s="272">
        <v>217.6</v>
      </c>
    </row>
    <row r="17" spans="1:16">
      <c r="A17" s="250"/>
      <c r="B17" s="246"/>
      <c r="C17" s="246"/>
      <c r="D17" s="246"/>
      <c r="E17" s="246"/>
      <c r="F17" s="246"/>
      <c r="G17" s="1169" t="s">
        <v>170</v>
      </c>
      <c r="H17" s="1170"/>
      <c r="I17" s="1170"/>
      <c r="J17" s="1171"/>
      <c r="K17" s="270">
        <v>242208</v>
      </c>
      <c r="L17" s="270">
        <v>629112</v>
      </c>
      <c r="M17" s="271">
        <v>202093</v>
      </c>
      <c r="N17" s="272">
        <v>211.3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478</v>
      </c>
      <c r="H19" s="246"/>
      <c r="I19" s="246"/>
      <c r="J19" s="246"/>
      <c r="K19" s="246"/>
      <c r="L19" s="246"/>
      <c r="M19" s="246"/>
      <c r="N19" s="246"/>
    </row>
    <row r="20" spans="1:16">
      <c r="A20" s="250"/>
      <c r="B20" s="246"/>
      <c r="C20" s="246"/>
      <c r="D20" s="246"/>
      <c r="E20" s="246"/>
      <c r="F20" s="246"/>
      <c r="G20" s="274"/>
      <c r="H20" s="275"/>
      <c r="I20" s="275"/>
      <c r="J20" s="276"/>
      <c r="K20" s="277" t="s">
        <v>479</v>
      </c>
      <c r="L20" s="278" t="s">
        <v>480</v>
      </c>
      <c r="M20" s="279" t="s">
        <v>481</v>
      </c>
      <c r="N20" s="280"/>
    </row>
    <row r="21" spans="1:16" s="286" customFormat="1">
      <c r="A21" s="281"/>
      <c r="B21" s="251"/>
      <c r="C21" s="251"/>
      <c r="D21" s="251"/>
      <c r="E21" s="251"/>
      <c r="F21" s="251"/>
      <c r="G21" s="1163" t="s">
        <v>482</v>
      </c>
      <c r="H21" s="1164"/>
      <c r="I21" s="1164"/>
      <c r="J21" s="1165"/>
      <c r="K21" s="282">
        <v>59.74</v>
      </c>
      <c r="L21" s="283">
        <v>18.46</v>
      </c>
      <c r="M21" s="284">
        <v>41.28</v>
      </c>
      <c r="N21" s="251"/>
      <c r="O21" s="285"/>
      <c r="P21" s="281"/>
    </row>
    <row r="22" spans="1:16" s="286" customFormat="1">
      <c r="A22" s="281"/>
      <c r="B22" s="251"/>
      <c r="C22" s="251"/>
      <c r="D22" s="251"/>
      <c r="E22" s="251"/>
      <c r="F22" s="251"/>
      <c r="G22" s="1163" t="s">
        <v>483</v>
      </c>
      <c r="H22" s="1164"/>
      <c r="I22" s="1164"/>
      <c r="J22" s="1165"/>
      <c r="K22" s="287">
        <v>92.1</v>
      </c>
      <c r="L22" s="288">
        <v>94.7</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486</v>
      </c>
      <c r="H29" s="251"/>
      <c r="I29" s="251"/>
      <c r="J29" s="251"/>
      <c r="K29" s="246"/>
      <c r="L29" s="246"/>
      <c r="M29" s="246"/>
      <c r="N29" s="246"/>
      <c r="O29" s="295"/>
    </row>
    <row r="30" spans="1:16">
      <c r="A30" s="250"/>
      <c r="B30" s="246"/>
      <c r="C30" s="246"/>
      <c r="D30" s="246"/>
      <c r="E30" s="246"/>
      <c r="F30" s="246"/>
      <c r="G30" s="253"/>
      <c r="H30" s="254"/>
      <c r="I30" s="254"/>
      <c r="J30" s="255"/>
      <c r="K30" s="1152" t="s">
        <v>464</v>
      </c>
      <c r="L30" s="256"/>
      <c r="M30" s="257" t="s">
        <v>465</v>
      </c>
      <c r="N30" s="258"/>
    </row>
    <row r="31" spans="1:16">
      <c r="A31" s="250"/>
      <c r="B31" s="246"/>
      <c r="C31" s="246"/>
      <c r="D31" s="246"/>
      <c r="E31" s="246"/>
      <c r="F31" s="246"/>
      <c r="G31" s="259"/>
      <c r="H31" s="260"/>
      <c r="I31" s="260"/>
      <c r="J31" s="261"/>
      <c r="K31" s="1153"/>
      <c r="L31" s="262" t="s">
        <v>466</v>
      </c>
      <c r="M31" s="263" t="s">
        <v>467</v>
      </c>
      <c r="N31" s="264" t="s">
        <v>468</v>
      </c>
    </row>
    <row r="32" spans="1:16" ht="27" customHeight="1">
      <c r="A32" s="250"/>
      <c r="B32" s="246"/>
      <c r="C32" s="246"/>
      <c r="D32" s="246"/>
      <c r="E32" s="246"/>
      <c r="F32" s="246"/>
      <c r="G32" s="1154" t="s">
        <v>487</v>
      </c>
      <c r="H32" s="1155"/>
      <c r="I32" s="1155"/>
      <c r="J32" s="1156"/>
      <c r="K32" s="296">
        <v>86167</v>
      </c>
      <c r="L32" s="296">
        <v>223810</v>
      </c>
      <c r="M32" s="297">
        <v>103357</v>
      </c>
      <c r="N32" s="298">
        <v>116.5</v>
      </c>
    </row>
    <row r="33" spans="1:16" ht="13.5" customHeight="1">
      <c r="A33" s="250"/>
      <c r="B33" s="246"/>
      <c r="C33" s="246"/>
      <c r="D33" s="246"/>
      <c r="E33" s="246"/>
      <c r="F33" s="246"/>
      <c r="G33" s="1154" t="s">
        <v>488</v>
      </c>
      <c r="H33" s="1155"/>
      <c r="I33" s="1155"/>
      <c r="J33" s="1156"/>
      <c r="K33" s="296" t="s">
        <v>473</v>
      </c>
      <c r="L33" s="296" t="s">
        <v>473</v>
      </c>
      <c r="M33" s="297" t="s">
        <v>473</v>
      </c>
      <c r="N33" s="298" t="s">
        <v>473</v>
      </c>
    </row>
    <row r="34" spans="1:16" ht="27" customHeight="1">
      <c r="A34" s="250"/>
      <c r="B34" s="246"/>
      <c r="C34" s="246"/>
      <c r="D34" s="246"/>
      <c r="E34" s="246"/>
      <c r="F34" s="246"/>
      <c r="G34" s="1154" t="s">
        <v>489</v>
      </c>
      <c r="H34" s="1155"/>
      <c r="I34" s="1155"/>
      <c r="J34" s="1156"/>
      <c r="K34" s="296" t="s">
        <v>473</v>
      </c>
      <c r="L34" s="296" t="s">
        <v>473</v>
      </c>
      <c r="M34" s="297" t="s">
        <v>473</v>
      </c>
      <c r="N34" s="298" t="s">
        <v>473</v>
      </c>
    </row>
    <row r="35" spans="1:16" ht="27" customHeight="1">
      <c r="A35" s="250"/>
      <c r="B35" s="246"/>
      <c r="C35" s="246"/>
      <c r="D35" s="246"/>
      <c r="E35" s="246"/>
      <c r="F35" s="246"/>
      <c r="G35" s="1154" t="s">
        <v>490</v>
      </c>
      <c r="H35" s="1155"/>
      <c r="I35" s="1155"/>
      <c r="J35" s="1156"/>
      <c r="K35" s="296">
        <v>14772</v>
      </c>
      <c r="L35" s="296">
        <v>38369</v>
      </c>
      <c r="M35" s="297">
        <v>28799</v>
      </c>
      <c r="N35" s="298">
        <v>33.200000000000003</v>
      </c>
    </row>
    <row r="36" spans="1:16" ht="27" customHeight="1">
      <c r="A36" s="250"/>
      <c r="B36" s="246"/>
      <c r="C36" s="246"/>
      <c r="D36" s="246"/>
      <c r="E36" s="246"/>
      <c r="F36" s="246"/>
      <c r="G36" s="1154" t="s">
        <v>491</v>
      </c>
      <c r="H36" s="1155"/>
      <c r="I36" s="1155"/>
      <c r="J36" s="1156"/>
      <c r="K36" s="296">
        <v>282</v>
      </c>
      <c r="L36" s="296">
        <v>732</v>
      </c>
      <c r="M36" s="297">
        <v>4510</v>
      </c>
      <c r="N36" s="298">
        <v>-83.8</v>
      </c>
    </row>
    <row r="37" spans="1:16" ht="13.5" customHeight="1">
      <c r="A37" s="250"/>
      <c r="B37" s="246"/>
      <c r="C37" s="246"/>
      <c r="D37" s="246"/>
      <c r="E37" s="246"/>
      <c r="F37" s="246"/>
      <c r="G37" s="1154" t="s">
        <v>492</v>
      </c>
      <c r="H37" s="1155"/>
      <c r="I37" s="1155"/>
      <c r="J37" s="1156"/>
      <c r="K37" s="296" t="s">
        <v>473</v>
      </c>
      <c r="L37" s="296" t="s">
        <v>473</v>
      </c>
      <c r="M37" s="297">
        <v>1276</v>
      </c>
      <c r="N37" s="298" t="s">
        <v>473</v>
      </c>
    </row>
    <row r="38" spans="1:16" ht="27" customHeight="1">
      <c r="A38" s="250"/>
      <c r="B38" s="246"/>
      <c r="C38" s="246"/>
      <c r="D38" s="246"/>
      <c r="E38" s="246"/>
      <c r="F38" s="246"/>
      <c r="G38" s="1157" t="s">
        <v>493</v>
      </c>
      <c r="H38" s="1158"/>
      <c r="I38" s="1158"/>
      <c r="J38" s="1159"/>
      <c r="K38" s="299">
        <v>3</v>
      </c>
      <c r="L38" s="299">
        <v>8</v>
      </c>
      <c r="M38" s="300">
        <v>40</v>
      </c>
      <c r="N38" s="301">
        <v>-80</v>
      </c>
      <c r="O38" s="295"/>
    </row>
    <row r="39" spans="1:16">
      <c r="A39" s="250"/>
      <c r="B39" s="246"/>
      <c r="C39" s="246"/>
      <c r="D39" s="246"/>
      <c r="E39" s="246"/>
      <c r="F39" s="246"/>
      <c r="G39" s="1157" t="s">
        <v>494</v>
      </c>
      <c r="H39" s="1158"/>
      <c r="I39" s="1158"/>
      <c r="J39" s="1159"/>
      <c r="K39" s="302" t="s">
        <v>473</v>
      </c>
      <c r="L39" s="302" t="s">
        <v>473</v>
      </c>
      <c r="M39" s="303">
        <v>-3340</v>
      </c>
      <c r="N39" s="304" t="s">
        <v>473</v>
      </c>
      <c r="O39" s="295"/>
    </row>
    <row r="40" spans="1:16" ht="27" customHeight="1">
      <c r="A40" s="250"/>
      <c r="B40" s="246"/>
      <c r="C40" s="246"/>
      <c r="D40" s="246"/>
      <c r="E40" s="246"/>
      <c r="F40" s="246"/>
      <c r="G40" s="1154" t="s">
        <v>495</v>
      </c>
      <c r="H40" s="1155"/>
      <c r="I40" s="1155"/>
      <c r="J40" s="1156"/>
      <c r="K40" s="302">
        <v>-72289</v>
      </c>
      <c r="L40" s="302">
        <v>-187764</v>
      </c>
      <c r="M40" s="303">
        <v>-104131</v>
      </c>
      <c r="N40" s="304">
        <v>80.3</v>
      </c>
      <c r="O40" s="295"/>
    </row>
    <row r="41" spans="1:16">
      <c r="A41" s="250"/>
      <c r="B41" s="246"/>
      <c r="C41" s="246"/>
      <c r="D41" s="246"/>
      <c r="E41" s="246"/>
      <c r="F41" s="246"/>
      <c r="G41" s="1160" t="s">
        <v>281</v>
      </c>
      <c r="H41" s="1161"/>
      <c r="I41" s="1161"/>
      <c r="J41" s="1162"/>
      <c r="K41" s="296">
        <v>28935</v>
      </c>
      <c r="L41" s="302">
        <v>75156</v>
      </c>
      <c r="M41" s="303">
        <v>30511</v>
      </c>
      <c r="N41" s="304">
        <v>146.30000000000001</v>
      </c>
      <c r="O41" s="295"/>
    </row>
    <row r="42" spans="1:16">
      <c r="A42" s="250"/>
      <c r="B42" s="246"/>
      <c r="C42" s="246"/>
      <c r="D42" s="246"/>
      <c r="E42" s="246"/>
      <c r="F42" s="246"/>
      <c r="G42" s="305" t="s">
        <v>496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497</v>
      </c>
      <c r="B47" s="246"/>
      <c r="C47" s="246"/>
      <c r="D47" s="246"/>
      <c r="E47" s="246"/>
      <c r="F47" s="246"/>
      <c r="G47" s="246"/>
      <c r="H47" s="246"/>
      <c r="I47" s="246"/>
      <c r="J47" s="246"/>
      <c r="K47" s="246"/>
      <c r="L47" s="246"/>
      <c r="M47" s="246"/>
      <c r="N47" s="246"/>
    </row>
    <row r="48" spans="1:16">
      <c r="A48" s="250"/>
      <c r="B48" s="246"/>
      <c r="C48" s="246"/>
      <c r="D48" s="246"/>
      <c r="E48" s="246"/>
      <c r="F48" s="246"/>
      <c r="G48" s="310" t="s">
        <v>498</v>
      </c>
      <c r="H48" s="310"/>
      <c r="I48" s="310"/>
      <c r="J48" s="310"/>
      <c r="K48" s="310"/>
      <c r="L48" s="310"/>
      <c r="M48" s="311"/>
      <c r="N48" s="310"/>
    </row>
    <row r="49" spans="1:14" ht="13.5" customHeight="1">
      <c r="A49" s="250"/>
      <c r="B49" s="246"/>
      <c r="C49" s="246"/>
      <c r="D49" s="246"/>
      <c r="E49" s="246"/>
      <c r="F49" s="246"/>
      <c r="G49" s="312"/>
      <c r="H49" s="313"/>
      <c r="I49" s="1147" t="s">
        <v>464</v>
      </c>
      <c r="J49" s="1149" t="s">
        <v>499</v>
      </c>
      <c r="K49" s="1150"/>
      <c r="L49" s="1150"/>
      <c r="M49" s="1150"/>
      <c r="N49" s="1151"/>
    </row>
    <row r="50" spans="1:14">
      <c r="A50" s="250"/>
      <c r="B50" s="246"/>
      <c r="C50" s="246"/>
      <c r="D50" s="246"/>
      <c r="E50" s="246"/>
      <c r="F50" s="246"/>
      <c r="G50" s="314"/>
      <c r="H50" s="315"/>
      <c r="I50" s="1148"/>
      <c r="J50" s="316" t="s">
        <v>500</v>
      </c>
      <c r="K50" s="317" t="s">
        <v>501</v>
      </c>
      <c r="L50" s="318" t="s">
        <v>502</v>
      </c>
      <c r="M50" s="319" t="s">
        <v>503</v>
      </c>
      <c r="N50" s="320" t="s">
        <v>504</v>
      </c>
    </row>
    <row r="51" spans="1:14">
      <c r="A51" s="250"/>
      <c r="B51" s="246"/>
      <c r="C51" s="246"/>
      <c r="D51" s="246"/>
      <c r="E51" s="246"/>
      <c r="F51" s="246"/>
      <c r="G51" s="312" t="s">
        <v>505</v>
      </c>
      <c r="H51" s="313"/>
      <c r="I51" s="321">
        <v>422731</v>
      </c>
      <c r="J51" s="322">
        <v>1048960</v>
      </c>
      <c r="K51" s="323">
        <v>26.2</v>
      </c>
      <c r="L51" s="324">
        <v>228305</v>
      </c>
      <c r="M51" s="325">
        <v>5.6</v>
      </c>
      <c r="N51" s="326">
        <v>20.6</v>
      </c>
    </row>
    <row r="52" spans="1:14">
      <c r="A52" s="250"/>
      <c r="B52" s="246"/>
      <c r="C52" s="246"/>
      <c r="D52" s="246"/>
      <c r="E52" s="246"/>
      <c r="F52" s="246"/>
      <c r="G52" s="327"/>
      <c r="H52" s="328" t="s">
        <v>506</v>
      </c>
      <c r="I52" s="329">
        <v>103979</v>
      </c>
      <c r="J52" s="330">
        <v>258012</v>
      </c>
      <c r="K52" s="331">
        <v>-32.5</v>
      </c>
      <c r="L52" s="332">
        <v>86611</v>
      </c>
      <c r="M52" s="333">
        <v>-20.399999999999999</v>
      </c>
      <c r="N52" s="334">
        <v>-12.1</v>
      </c>
    </row>
    <row r="53" spans="1:14">
      <c r="A53" s="250"/>
      <c r="B53" s="246"/>
      <c r="C53" s="246"/>
      <c r="D53" s="246"/>
      <c r="E53" s="246"/>
      <c r="F53" s="246"/>
      <c r="G53" s="312" t="s">
        <v>507</v>
      </c>
      <c r="H53" s="313"/>
      <c r="I53" s="321">
        <v>446463</v>
      </c>
      <c r="J53" s="322">
        <v>1107849</v>
      </c>
      <c r="K53" s="323">
        <v>5.6</v>
      </c>
      <c r="L53" s="324">
        <v>316331</v>
      </c>
      <c r="M53" s="325">
        <v>38.6</v>
      </c>
      <c r="N53" s="326">
        <v>-33</v>
      </c>
    </row>
    <row r="54" spans="1:14">
      <c r="A54" s="250"/>
      <c r="B54" s="246"/>
      <c r="C54" s="246"/>
      <c r="D54" s="246"/>
      <c r="E54" s="246"/>
      <c r="F54" s="246"/>
      <c r="G54" s="327"/>
      <c r="H54" s="328" t="s">
        <v>506</v>
      </c>
      <c r="I54" s="329">
        <v>35082</v>
      </c>
      <c r="J54" s="330">
        <v>87052</v>
      </c>
      <c r="K54" s="331">
        <v>-66.3</v>
      </c>
      <c r="L54" s="332">
        <v>106387</v>
      </c>
      <c r="M54" s="333">
        <v>22.8</v>
      </c>
      <c r="N54" s="334">
        <v>-89.1</v>
      </c>
    </row>
    <row r="55" spans="1:14">
      <c r="A55" s="250"/>
      <c r="B55" s="246"/>
      <c r="C55" s="246"/>
      <c r="D55" s="246"/>
      <c r="E55" s="246"/>
      <c r="F55" s="246"/>
      <c r="G55" s="312" t="s">
        <v>508</v>
      </c>
      <c r="H55" s="313"/>
      <c r="I55" s="321">
        <v>592482</v>
      </c>
      <c r="J55" s="322">
        <v>1459315</v>
      </c>
      <c r="K55" s="323">
        <v>31.7</v>
      </c>
      <c r="L55" s="324">
        <v>333013</v>
      </c>
      <c r="M55" s="325">
        <v>5.3</v>
      </c>
      <c r="N55" s="326">
        <v>26.4</v>
      </c>
    </row>
    <row r="56" spans="1:14">
      <c r="A56" s="250"/>
      <c r="B56" s="246"/>
      <c r="C56" s="246"/>
      <c r="D56" s="246"/>
      <c r="E56" s="246"/>
      <c r="F56" s="246"/>
      <c r="G56" s="327"/>
      <c r="H56" s="328" t="s">
        <v>506</v>
      </c>
      <c r="I56" s="329">
        <v>5267</v>
      </c>
      <c r="J56" s="330">
        <v>12973</v>
      </c>
      <c r="K56" s="331">
        <v>-85.1</v>
      </c>
      <c r="L56" s="332">
        <v>126732</v>
      </c>
      <c r="M56" s="333">
        <v>19.100000000000001</v>
      </c>
      <c r="N56" s="334">
        <v>-104.2</v>
      </c>
    </row>
    <row r="57" spans="1:14">
      <c r="A57" s="250"/>
      <c r="B57" s="246"/>
      <c r="C57" s="246"/>
      <c r="D57" s="246"/>
      <c r="E57" s="246"/>
      <c r="F57" s="246"/>
      <c r="G57" s="312" t="s">
        <v>509</v>
      </c>
      <c r="H57" s="313"/>
      <c r="I57" s="321">
        <v>281871</v>
      </c>
      <c r="J57" s="322">
        <v>724604</v>
      </c>
      <c r="K57" s="323">
        <v>-50.3</v>
      </c>
      <c r="L57" s="324">
        <v>280458</v>
      </c>
      <c r="M57" s="325">
        <v>-15.8</v>
      </c>
      <c r="N57" s="326">
        <v>-34.5</v>
      </c>
    </row>
    <row r="58" spans="1:14">
      <c r="A58" s="250"/>
      <c r="B58" s="246"/>
      <c r="C58" s="246"/>
      <c r="D58" s="246"/>
      <c r="E58" s="246"/>
      <c r="F58" s="246"/>
      <c r="G58" s="327"/>
      <c r="H58" s="328" t="s">
        <v>506</v>
      </c>
      <c r="I58" s="329">
        <v>11398</v>
      </c>
      <c r="J58" s="330">
        <v>29301</v>
      </c>
      <c r="K58" s="331">
        <v>125.9</v>
      </c>
      <c r="L58" s="332">
        <v>127286</v>
      </c>
      <c r="M58" s="333">
        <v>0.4</v>
      </c>
      <c r="N58" s="334">
        <v>125.5</v>
      </c>
    </row>
    <row r="59" spans="1:14">
      <c r="A59" s="250"/>
      <c r="B59" s="246"/>
      <c r="C59" s="246"/>
      <c r="D59" s="246"/>
      <c r="E59" s="246"/>
      <c r="F59" s="246"/>
      <c r="G59" s="312" t="s">
        <v>510</v>
      </c>
      <c r="H59" s="313"/>
      <c r="I59" s="321">
        <v>337247</v>
      </c>
      <c r="J59" s="322">
        <v>875966</v>
      </c>
      <c r="K59" s="323">
        <v>20.9</v>
      </c>
      <c r="L59" s="324">
        <v>237994</v>
      </c>
      <c r="M59" s="325">
        <v>-15.1</v>
      </c>
      <c r="N59" s="326">
        <v>36</v>
      </c>
    </row>
    <row r="60" spans="1:14">
      <c r="A60" s="250"/>
      <c r="B60" s="246"/>
      <c r="C60" s="246"/>
      <c r="D60" s="246"/>
      <c r="E60" s="246"/>
      <c r="F60" s="246"/>
      <c r="G60" s="327"/>
      <c r="H60" s="328" t="s">
        <v>506</v>
      </c>
      <c r="I60" s="335">
        <v>11394</v>
      </c>
      <c r="J60" s="330">
        <v>29595</v>
      </c>
      <c r="K60" s="331">
        <v>1</v>
      </c>
      <c r="L60" s="332">
        <v>110361</v>
      </c>
      <c r="M60" s="333">
        <v>-13.3</v>
      </c>
      <c r="N60" s="334">
        <v>14.3</v>
      </c>
    </row>
    <row r="61" spans="1:14">
      <c r="A61" s="250"/>
      <c r="B61" s="246"/>
      <c r="C61" s="246"/>
      <c r="D61" s="246"/>
      <c r="E61" s="246"/>
      <c r="F61" s="246"/>
      <c r="G61" s="312" t="s">
        <v>511</v>
      </c>
      <c r="H61" s="336"/>
      <c r="I61" s="337">
        <v>416159</v>
      </c>
      <c r="J61" s="338">
        <v>1043339</v>
      </c>
      <c r="K61" s="339">
        <v>6.8</v>
      </c>
      <c r="L61" s="340">
        <v>279220</v>
      </c>
      <c r="M61" s="341">
        <v>3.7</v>
      </c>
      <c r="N61" s="326">
        <v>3.1</v>
      </c>
    </row>
    <row r="62" spans="1:14">
      <c r="A62" s="250"/>
      <c r="B62" s="246"/>
      <c r="C62" s="246"/>
      <c r="D62" s="246"/>
      <c r="E62" s="246"/>
      <c r="F62" s="246"/>
      <c r="G62" s="327"/>
      <c r="H62" s="328" t="s">
        <v>506</v>
      </c>
      <c r="I62" s="329">
        <v>33424</v>
      </c>
      <c r="J62" s="330">
        <v>83387</v>
      </c>
      <c r="K62" s="331">
        <v>-11.4</v>
      </c>
      <c r="L62" s="332">
        <v>111475</v>
      </c>
      <c r="M62" s="333">
        <v>1.7</v>
      </c>
      <c r="N62" s="334">
        <v>-13.1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75" zoomScaleNormal="75" zoomScaleSheetLayoutView="55" workbookViewId="0">
      <selection activeCell="J103" sqref="J10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76" zoomScale="55" zoomScaleNormal="55" zoomScaleSheetLayoutView="55" workbookViewId="0">
      <selection activeCell="I84" sqref="I8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2" t="s">
        <v>3</v>
      </c>
      <c r="D47" s="1172"/>
      <c r="E47" s="1173"/>
      <c r="F47" s="11">
        <v>78.98</v>
      </c>
      <c r="G47" s="12">
        <v>95.79</v>
      </c>
      <c r="H47" s="12">
        <v>81.66</v>
      </c>
      <c r="I47" s="12">
        <v>76.08</v>
      </c>
      <c r="J47" s="13">
        <v>85.22</v>
      </c>
    </row>
    <row r="48" spans="2:10" ht="57.75" customHeight="1">
      <c r="B48" s="14"/>
      <c r="C48" s="1174" t="s">
        <v>4</v>
      </c>
      <c r="D48" s="1174"/>
      <c r="E48" s="1175"/>
      <c r="F48" s="15">
        <v>11.16</v>
      </c>
      <c r="G48" s="16">
        <v>11.53</v>
      </c>
      <c r="H48" s="16">
        <v>2.97</v>
      </c>
      <c r="I48" s="16">
        <v>9.17</v>
      </c>
      <c r="J48" s="17">
        <v>11.5</v>
      </c>
    </row>
    <row r="49" spans="2:10" ht="57.75" customHeight="1" thickBot="1">
      <c r="B49" s="18"/>
      <c r="C49" s="1176" t="s">
        <v>5</v>
      </c>
      <c r="D49" s="1176"/>
      <c r="E49" s="1177"/>
      <c r="F49" s="19" t="s">
        <v>518</v>
      </c>
      <c r="G49" s="20">
        <v>17.52</v>
      </c>
      <c r="H49" s="20" t="s">
        <v>519</v>
      </c>
      <c r="I49" s="20">
        <v>6.39</v>
      </c>
      <c r="J49" s="21">
        <v>6.73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吉村 樹</cp:lastModifiedBy>
  <dcterms:modified xsi:type="dcterms:W3CDTF">2018-11-26T04:50:18Z</dcterms:modified>
</cp:coreProperties>
</file>