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NFSVNAS01\share\保健医療部\ワクチン・検査推進課\@@検査支援班\10_PCR検査強化事業\1_介護・障害・保育PCR\40_検査実施\R5 12月から抗原定性検査（再開）（楽天）\06_メール文ひな形\★実績報告先変更案内\"/>
    </mc:Choice>
  </mc:AlternateContent>
  <xr:revisionPtr revIDLastSave="0" documentId="13_ncr:1_{53C526CF-0DE5-400D-A6FA-74CA88B9A6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" sheetId="1" r:id="rId1"/>
  </sheets>
  <definedNames>
    <definedName name="_xlnm.Print_Area" localSheetId="0">様式!$A$1:$G$39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28" i="1"/>
  <c r="H29" i="1"/>
  <c r="G29" i="1"/>
  <c r="G28" i="1"/>
  <c r="G27" i="1"/>
  <c r="H15" i="1" l="1"/>
  <c r="H26" i="1"/>
  <c r="G26" i="1"/>
  <c r="H25" i="1"/>
  <c r="G25" i="1"/>
  <c r="H24" i="1"/>
  <c r="G24" i="1"/>
  <c r="H23" i="1"/>
  <c r="G23" i="1"/>
  <c r="H22" i="1" l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G15" i="1"/>
  <c r="C33" i="1" l="1"/>
  <c r="B34" i="1" s="1"/>
</calcChain>
</file>

<file path=xl/sharedStrings.xml><?xml version="1.0" encoding="utf-8"?>
<sst xmlns="http://schemas.openxmlformats.org/spreadsheetml/2006/main" count="42" uniqueCount="42">
  <si>
    <t>施設情報</t>
    <rPh sb="0" eb="2">
      <t>シセツ</t>
    </rPh>
    <rPh sb="2" eb="4">
      <t>ジョウホウ</t>
    </rPh>
    <phoneticPr fontId="4"/>
  </si>
  <si>
    <r>
      <t>※「管理番号」～「職員数」を入力してください。
※</t>
    </r>
    <r>
      <rPr>
        <b/>
        <sz val="12"/>
        <color rgb="FFFF0000"/>
        <rFont val="ＭＳ ゴシック"/>
        <family val="3"/>
        <charset val="128"/>
      </rPr>
      <t>【管理番号】は、検査キットをお届けした伝票の品名欄（記事欄）に
  記載がございますので、そちらをご確認を頂いて入力してください。</t>
    </r>
    <rPh sb="2" eb="4">
      <t>カンリ</t>
    </rPh>
    <rPh sb="4" eb="6">
      <t>バンゴウ</t>
    </rPh>
    <rPh sb="9" eb="11">
      <t>ショクイン</t>
    </rPh>
    <rPh sb="26" eb="30">
      <t>カンリバンゴウ</t>
    </rPh>
    <rPh sb="33" eb="35">
      <t>ケンサ</t>
    </rPh>
    <rPh sb="40" eb="41">
      <t>トド</t>
    </rPh>
    <rPh sb="44" eb="46">
      <t>デンピョウ</t>
    </rPh>
    <rPh sb="47" eb="49">
      <t>ヒンメイ</t>
    </rPh>
    <rPh sb="49" eb="50">
      <t>ラン</t>
    </rPh>
    <rPh sb="51" eb="53">
      <t>キジ</t>
    </rPh>
    <rPh sb="53" eb="54">
      <t>ラン</t>
    </rPh>
    <rPh sb="59" eb="61">
      <t>キサイ</t>
    </rPh>
    <rPh sb="75" eb="77">
      <t>カクニン</t>
    </rPh>
    <rPh sb="78" eb="79">
      <t>イタダ</t>
    </rPh>
    <rPh sb="81" eb="83">
      <t>ニュウリョク</t>
    </rPh>
    <phoneticPr fontId="4"/>
  </si>
  <si>
    <t>管理番号</t>
    <rPh sb="0" eb="4">
      <t>カンリバンゴウ</t>
    </rPh>
    <phoneticPr fontId="4"/>
  </si>
  <si>
    <t>事業所名</t>
    <rPh sb="0" eb="4">
      <t>ジギョウショメイ</t>
    </rPh>
    <phoneticPr fontId="4"/>
  </si>
  <si>
    <t>電話番号</t>
    <rPh sb="0" eb="2">
      <t>デンワ</t>
    </rPh>
    <rPh sb="2" eb="4">
      <t>バンゴウ</t>
    </rPh>
    <phoneticPr fontId="4"/>
  </si>
  <si>
    <t>担当者名</t>
    <rPh sb="0" eb="3">
      <t>タントウシャ</t>
    </rPh>
    <rPh sb="3" eb="4">
      <t>メイ</t>
    </rPh>
    <phoneticPr fontId="4"/>
  </si>
  <si>
    <t>職員数</t>
    <rPh sb="0" eb="3">
      <t>ショクインスウ</t>
    </rPh>
    <phoneticPr fontId="4"/>
  </si>
  <si>
    <t>人</t>
    <phoneticPr fontId="4"/>
  </si>
  <si>
    <t>使用実績報告　　</t>
    <rPh sb="0" eb="2">
      <t>シヨウ</t>
    </rPh>
    <rPh sb="2" eb="4">
      <t>ジッセキ</t>
    </rPh>
    <rPh sb="4" eb="6">
      <t>ホウコク</t>
    </rPh>
    <phoneticPr fontId="4"/>
  </si>
  <si>
    <t>※「エラー数」欄は、何らかの原因で検査結果が出ない、判別できない場合などの数を入力ください。</t>
    <rPh sb="5" eb="6">
      <t>スウ</t>
    </rPh>
    <phoneticPr fontId="4"/>
  </si>
  <si>
    <t>陰性件数</t>
    <rPh sb="0" eb="2">
      <t>インセイ</t>
    </rPh>
    <rPh sb="2" eb="4">
      <t>ケンスウ</t>
    </rPh>
    <phoneticPr fontId="4"/>
  </si>
  <si>
    <t>陽性件数</t>
    <rPh sb="0" eb="2">
      <t>ヨウセイ</t>
    </rPh>
    <rPh sb="2" eb="4">
      <t>ケンスウ</t>
    </rPh>
    <phoneticPr fontId="4"/>
  </si>
  <si>
    <t>エラー数</t>
    <rPh sb="3" eb="4">
      <t>スウ</t>
    </rPh>
    <phoneticPr fontId="4"/>
  </si>
  <si>
    <t>使用数</t>
    <rPh sb="0" eb="2">
      <t>シヨウ</t>
    </rPh>
    <rPh sb="2" eb="3">
      <t>スウ</t>
    </rPh>
    <phoneticPr fontId="4"/>
  </si>
  <si>
    <t>備考欄（特に問い合わせ事項等がない場合は、空欄のまま送付してください。）</t>
    <rPh sb="4" eb="5">
      <t>トク</t>
    </rPh>
    <rPh sb="6" eb="7">
      <t>ト</t>
    </rPh>
    <rPh sb="8" eb="9">
      <t>ア</t>
    </rPh>
    <rPh sb="11" eb="13">
      <t>ジコウ</t>
    </rPh>
    <rPh sb="13" eb="14">
      <t>トウ</t>
    </rPh>
    <rPh sb="17" eb="19">
      <t>バアイ</t>
    </rPh>
    <rPh sb="21" eb="23">
      <t>クウラン</t>
    </rPh>
    <rPh sb="26" eb="28">
      <t>ソウフ</t>
    </rPh>
    <phoneticPr fontId="4"/>
  </si>
  <si>
    <t>検査実施週</t>
    <rPh sb="0" eb="5">
      <t>ケンサジッシシュウ</t>
    </rPh>
    <phoneticPr fontId="4"/>
  </si>
  <si>
    <t>受付時間：</t>
    <rPh sb="0" eb="2">
      <t>ウケツケ</t>
    </rPh>
    <rPh sb="2" eb="4">
      <t>ジカン</t>
    </rPh>
    <phoneticPr fontId="4"/>
  </si>
  <si>
    <t>MAIL：</t>
    <phoneticPr fontId="4"/>
  </si>
  <si>
    <t>TEL：</t>
    <phoneticPr fontId="4"/>
  </si>
  <si>
    <t>デフォルトで「０」を
記載しています。
報告する際は、該当週の数字を上書き変更してください。</t>
    <phoneticPr fontId="2"/>
  </si>
  <si>
    <t>R5.12.9～12.15</t>
  </si>
  <si>
    <t>R5.12.16～12.22</t>
  </si>
  <si>
    <t>R5.12.23～12.29</t>
  </si>
  <si>
    <t>R5.12.30～R6.1.5</t>
  </si>
  <si>
    <t>R6.1.13～1.19</t>
  </si>
  <si>
    <t>R6.1.20～1.26</t>
  </si>
  <si>
    <t>R6.1.27～2.2</t>
  </si>
  <si>
    <t>R6.2.3～2.9</t>
  </si>
  <si>
    <t>R6.2.10～2.16</t>
  </si>
  <si>
    <t>R6.2.17～2.23</t>
  </si>
  <si>
    <t>R6.2.24～2.29</t>
  </si>
  <si>
    <t>R6.1.6～1.12</t>
    <phoneticPr fontId="2"/>
  </si>
  <si>
    <t>pcrokinawa02@pref.okinawa.lg.jp</t>
    <phoneticPr fontId="4"/>
  </si>
  <si>
    <t>平日 8:30～17：15</t>
    <rPh sb="0" eb="2">
      <t>ヘイジツ</t>
    </rPh>
    <phoneticPr fontId="4"/>
  </si>
  <si>
    <t>098-866-2013</t>
    <phoneticPr fontId="2"/>
  </si>
  <si>
    <t>令和５年度沖縄県エッセンシャルワーカー定期検査
(沖縄県ワクチン・検査推進課　抗原定性検査担当)</t>
    <rPh sb="5" eb="8">
      <t>オキナワケン</t>
    </rPh>
    <rPh sb="25" eb="28">
      <t>オキナワケン</t>
    </rPh>
    <rPh sb="33" eb="38">
      <t>ケンサスイシンカ</t>
    </rPh>
    <phoneticPr fontId="4"/>
  </si>
  <si>
    <t>Ver.6</t>
    <phoneticPr fontId="2"/>
  </si>
  <si>
    <r>
      <t>抗原検査キット 使用実績報告書</t>
    </r>
    <r>
      <rPr>
        <u/>
        <sz val="24"/>
        <color theme="1"/>
        <rFont val="ＭＳ ゴシック"/>
        <family val="3"/>
        <charset val="128"/>
      </rPr>
      <t>(県報告用）</t>
    </r>
    <rPh sb="8" eb="12">
      <t>シヨウジッセキ</t>
    </rPh>
    <rPh sb="12" eb="14">
      <t>ホウコク</t>
    </rPh>
    <rPh sb="14" eb="15">
      <t>ショ</t>
    </rPh>
    <rPh sb="16" eb="17">
      <t>ケン</t>
    </rPh>
    <rPh sb="17" eb="19">
      <t>ホウコク</t>
    </rPh>
    <rPh sb="19" eb="20">
      <t>ヨウ</t>
    </rPh>
    <phoneticPr fontId="4"/>
  </si>
  <si>
    <t>R6.3.1</t>
    <phoneticPr fontId="2"/>
  </si>
  <si>
    <t>R6.3.2～3.8</t>
    <phoneticPr fontId="2"/>
  </si>
  <si>
    <t>R6.3.9～3.15</t>
    <phoneticPr fontId="2"/>
  </si>
  <si>
    <r>
      <rPr>
        <b/>
        <sz val="12"/>
        <color theme="1"/>
        <rFont val="ＭＳ ゴシック"/>
        <family val="3"/>
        <charset val="128"/>
      </rPr>
      <t>【実績報告について】　</t>
    </r>
    <r>
      <rPr>
        <b/>
        <u/>
        <sz val="14"/>
        <color rgb="FFFF0000"/>
        <rFont val="ＭＳ ゴシック"/>
        <family val="3"/>
        <charset val="128"/>
      </rPr>
      <t>（報告受付期間：令和６年３月１日～令和６年３月19日）</t>
    </r>
    <r>
      <rPr>
        <sz val="12"/>
        <color theme="1"/>
        <rFont val="ＭＳ ゴシック"/>
        <family val="3"/>
        <charset val="128"/>
      </rPr>
      <t xml:space="preserve">
施設ごとの集計を取りますので、下記</t>
    </r>
    <r>
      <rPr>
        <sz val="12"/>
        <color rgb="FFFF0000"/>
        <rFont val="ＭＳ ゴシック"/>
        <family val="3"/>
        <charset val="128"/>
      </rPr>
      <t>施設情報を全て</t>
    </r>
    <r>
      <rPr>
        <sz val="12"/>
        <color theme="1"/>
        <rFont val="ＭＳ ゴシック"/>
        <family val="3"/>
        <charset val="128"/>
      </rPr>
      <t>記入してください。
検査を</t>
    </r>
    <r>
      <rPr>
        <sz val="12"/>
        <color rgb="FFFF0000"/>
        <rFont val="ＭＳ ゴシック"/>
        <family val="3"/>
        <charset val="128"/>
      </rPr>
      <t>実施した週に、陰性結果数・陽性結果数・エラー数（結果判定が出なかった、等）をそれぞれ
記入してください。</t>
    </r>
    <r>
      <rPr>
        <sz val="12"/>
        <color theme="1"/>
        <rFont val="ＭＳ ゴシック"/>
        <family val="3"/>
        <charset val="128"/>
      </rPr>
      <t xml:space="preserve">
（使用数は陰性結果数・陽性結果数・エラー数の合計が自動計算され表示されます。）
検査を実施した件数を、使用実績報告に入力の上、金曜日17:00を目途に上記期間内に
メールにて報告書の送付をお願いします。
作成した当エクセルシートを、令和５年度沖縄県エッセンシャルワーカー定期検査県事務局（以下「県事務局」という）あてに、メールに添付のうえ、送付してください。
メール送付先：　</t>
    </r>
    <r>
      <rPr>
        <b/>
        <sz val="18"/>
        <color rgb="FFFF0000"/>
        <rFont val="ＭＳ ゴシック"/>
        <family val="3"/>
        <charset val="128"/>
      </rPr>
      <t>pcrokinawa02@pref.okinawa.lg.jp</t>
    </r>
    <r>
      <rPr>
        <sz val="12"/>
        <color theme="1"/>
        <rFont val="ＭＳ ゴシック"/>
        <family val="3"/>
        <charset val="128"/>
      </rPr>
      <t xml:space="preserve">
</t>
    </r>
    <r>
      <rPr>
        <b/>
        <sz val="12"/>
        <color rgb="FFFF0000"/>
        <rFont val="ＭＳ ゴシック"/>
        <family val="3"/>
        <charset val="128"/>
      </rPr>
      <t>※PDF化はしないでください。</t>
    </r>
    <rPh sb="1" eb="3">
      <t>ジッセキ</t>
    </rPh>
    <rPh sb="3" eb="5">
      <t>ホウコク</t>
    </rPh>
    <rPh sb="40" eb="42">
      <t>シセツ</t>
    </rPh>
    <rPh sb="45" eb="47">
      <t>シュウケイ</t>
    </rPh>
    <rPh sb="48" eb="49">
      <t>ト</t>
    </rPh>
    <rPh sb="55" eb="57">
      <t>カキ</t>
    </rPh>
    <rPh sb="57" eb="59">
      <t>シセツ</t>
    </rPh>
    <rPh sb="59" eb="61">
      <t>ジョウホウ</t>
    </rPh>
    <rPh sb="62" eb="63">
      <t>スベ</t>
    </rPh>
    <rPh sb="64" eb="66">
      <t>キニュウ</t>
    </rPh>
    <rPh sb="74" eb="76">
      <t>ケンサ</t>
    </rPh>
    <rPh sb="77" eb="79">
      <t>ジッシ</t>
    </rPh>
    <rPh sb="81" eb="82">
      <t>シュウ</t>
    </rPh>
    <rPh sb="84" eb="86">
      <t>インセイ</t>
    </rPh>
    <rPh sb="86" eb="89">
      <t>ケッカスウ</t>
    </rPh>
    <rPh sb="90" eb="92">
      <t>ヨウセイ</t>
    </rPh>
    <rPh sb="92" eb="95">
      <t>ケッカスウ</t>
    </rPh>
    <rPh sb="99" eb="100">
      <t>スウ</t>
    </rPh>
    <rPh sb="101" eb="103">
      <t>ケッカ</t>
    </rPh>
    <rPh sb="103" eb="105">
      <t>ハンテイ</t>
    </rPh>
    <rPh sb="106" eb="107">
      <t>デ</t>
    </rPh>
    <rPh sb="112" eb="113">
      <t>トウ</t>
    </rPh>
    <rPh sb="120" eb="122">
      <t>キニュウ</t>
    </rPh>
    <rPh sb="131" eb="134">
      <t>シヨウスウ</t>
    </rPh>
    <rPh sb="135" eb="137">
      <t>インセイ</t>
    </rPh>
    <rPh sb="137" eb="139">
      <t>ケッカ</t>
    </rPh>
    <rPh sb="139" eb="140">
      <t>スウ</t>
    </rPh>
    <rPh sb="141" eb="143">
      <t>ヨウセイ</t>
    </rPh>
    <rPh sb="143" eb="146">
      <t>ケッカスウ</t>
    </rPh>
    <rPh sb="150" eb="151">
      <t>スウ</t>
    </rPh>
    <rPh sb="152" eb="154">
      <t>ゴウケイ</t>
    </rPh>
    <rPh sb="155" eb="157">
      <t>ジドウ</t>
    </rPh>
    <rPh sb="157" eb="159">
      <t>ケイサン</t>
    </rPh>
    <rPh sb="161" eb="163">
      <t>ヒョウジ</t>
    </rPh>
    <rPh sb="171" eb="173">
      <t>ケンサ</t>
    </rPh>
    <rPh sb="174" eb="176">
      <t>ジッシ</t>
    </rPh>
    <rPh sb="178" eb="180">
      <t>ケンスウ</t>
    </rPh>
    <rPh sb="182" eb="184">
      <t>シヨウ</t>
    </rPh>
    <rPh sb="184" eb="186">
      <t>ジッセキ</t>
    </rPh>
    <rPh sb="186" eb="188">
      <t>ホウコク</t>
    </rPh>
    <rPh sb="189" eb="191">
      <t>ニュウリョク</t>
    </rPh>
    <rPh sb="192" eb="193">
      <t>ウエ</t>
    </rPh>
    <rPh sb="194" eb="197">
      <t>キンヨウビ</t>
    </rPh>
    <rPh sb="203" eb="205">
      <t>メド</t>
    </rPh>
    <rPh sb="206" eb="208">
      <t>ジョウキ</t>
    </rPh>
    <rPh sb="208" eb="210">
      <t>キカン</t>
    </rPh>
    <rPh sb="210" eb="211">
      <t>ナイ</t>
    </rPh>
    <rPh sb="218" eb="221">
      <t>ホウコクショ</t>
    </rPh>
    <rPh sb="222" eb="224">
      <t>ソウフ</t>
    </rPh>
    <rPh sb="226" eb="227">
      <t>ネガ</t>
    </rPh>
    <rPh sb="234" eb="236">
      <t>サクセイ</t>
    </rPh>
    <rPh sb="238" eb="239">
      <t>トウ</t>
    </rPh>
    <rPh sb="271" eb="272">
      <t>ケン</t>
    </rPh>
    <rPh sb="272" eb="275">
      <t>ジムキョク</t>
    </rPh>
    <rPh sb="276" eb="278">
      <t>イカ</t>
    </rPh>
    <rPh sb="279" eb="280">
      <t>ケン</t>
    </rPh>
    <rPh sb="280" eb="283">
      <t>ジムキョク</t>
    </rPh>
    <rPh sb="296" eb="298">
      <t>テンプ</t>
    </rPh>
    <rPh sb="302" eb="304">
      <t>ソウフ</t>
    </rPh>
    <rPh sb="315" eb="318">
      <t>ソウフサキ</t>
    </rPh>
    <rPh sb="356" eb="35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</si>
</sst>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\(aaa\)"/>
    <numFmt numFmtId="177" formatCode="0_);[Red]\(0\)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4" tint="-0.249977111117893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color theme="0" tint="-0.34998626667073579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6" tint="0.79998168889431442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4"/>
      <color theme="0"/>
      <name val="ＭＳ ゴシック"/>
      <family val="3"/>
      <charset val="128"/>
    </font>
    <font>
      <u/>
      <sz val="36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4"/>
      <color theme="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8"/>
      <color rgb="FFFF0000"/>
      <name val="ＭＳ ゴシック"/>
      <family val="3"/>
      <charset val="128"/>
    </font>
    <font>
      <u/>
      <sz val="24"/>
      <color theme="1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DB1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49" fontId="1" fillId="0" borderId="0" xfId="0" applyNumberFormat="1" applyFont="1">
      <alignment vertical="center"/>
    </xf>
    <xf numFmtId="49" fontId="1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>
      <alignment vertical="center"/>
    </xf>
    <xf numFmtId="49" fontId="7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2" borderId="0" xfId="0" applyNumberFormat="1" applyFont="1" applyFill="1">
      <alignment vertical="center"/>
    </xf>
    <xf numFmtId="49" fontId="5" fillId="0" borderId="0" xfId="0" applyNumberFormat="1" applyFont="1">
      <alignment vertical="center"/>
    </xf>
    <xf numFmtId="49" fontId="12" fillId="0" borderId="0" xfId="0" applyNumberFormat="1" applyFont="1">
      <alignment vertical="center"/>
    </xf>
    <xf numFmtId="0" fontId="11" fillId="2" borderId="12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>
      <alignment vertical="center"/>
    </xf>
    <xf numFmtId="0" fontId="16" fillId="2" borderId="0" xfId="0" applyFont="1" applyFill="1">
      <alignment vertical="center"/>
    </xf>
    <xf numFmtId="49" fontId="17" fillId="0" borderId="0" xfId="0" applyNumberFormat="1" applyFont="1">
      <alignment vertical="center"/>
    </xf>
    <xf numFmtId="49" fontId="1" fillId="2" borderId="0" xfId="0" applyNumberFormat="1" applyFont="1" applyFill="1" applyAlignment="1">
      <alignment horizontal="right" vertical="center"/>
    </xf>
    <xf numFmtId="0" fontId="18" fillId="2" borderId="0" xfId="0" applyFont="1" applyFill="1">
      <alignment vertical="center"/>
    </xf>
    <xf numFmtId="0" fontId="19" fillId="2" borderId="0" xfId="0" applyFont="1" applyFill="1">
      <alignment vertical="center"/>
    </xf>
    <xf numFmtId="49" fontId="23" fillId="2" borderId="0" xfId="0" applyNumberFormat="1" applyFont="1" applyFill="1" applyAlignment="1">
      <alignment horizontal="left" vertical="center"/>
    </xf>
    <xf numFmtId="0" fontId="1" fillId="2" borderId="0" xfId="0" applyFont="1" applyFill="1">
      <alignment vertical="center"/>
    </xf>
    <xf numFmtId="49" fontId="24" fillId="2" borderId="0" xfId="0" applyNumberFormat="1" applyFont="1" applyFill="1">
      <alignment vertical="center"/>
    </xf>
    <xf numFmtId="49" fontId="25" fillId="4" borderId="0" xfId="0" applyNumberFormat="1" applyFont="1" applyFill="1">
      <alignment vertical="center"/>
    </xf>
    <xf numFmtId="49" fontId="21" fillId="2" borderId="26" xfId="0" applyNumberFormat="1" applyFont="1" applyFill="1" applyBorder="1" applyAlignment="1">
      <alignment horizontal="right" vertical="center" shrinkToFit="1"/>
    </xf>
    <xf numFmtId="49" fontId="22" fillId="2" borderId="20" xfId="0" applyNumberFormat="1" applyFont="1" applyFill="1" applyBorder="1" applyAlignment="1" applyProtection="1">
      <alignment horizontal="right" vertical="center" shrinkToFit="1"/>
      <protection locked="0"/>
    </xf>
    <xf numFmtId="49" fontId="22" fillId="2" borderId="26" xfId="0" applyNumberFormat="1" applyFont="1" applyFill="1" applyBorder="1" applyAlignment="1" applyProtection="1">
      <alignment horizontal="right" vertical="center" shrinkToFit="1"/>
      <protection locked="0"/>
    </xf>
    <xf numFmtId="177" fontId="29" fillId="0" borderId="7" xfId="0" applyNumberFormat="1" applyFont="1" applyBorder="1" applyAlignment="1" applyProtection="1">
      <alignment horizontal="center" vertical="center"/>
      <protection locked="0"/>
    </xf>
    <xf numFmtId="177" fontId="28" fillId="0" borderId="18" xfId="0" applyNumberFormat="1" applyFont="1" applyBorder="1" applyAlignment="1" applyProtection="1">
      <alignment horizontal="center" vertical="center"/>
      <protection locked="0"/>
    </xf>
    <xf numFmtId="177" fontId="28" fillId="3" borderId="19" xfId="0" applyNumberFormat="1" applyFont="1" applyFill="1" applyBorder="1" applyAlignment="1">
      <alignment horizontal="center" vertical="center"/>
    </xf>
    <xf numFmtId="177" fontId="28" fillId="0" borderId="20" xfId="0" applyNumberFormat="1" applyFont="1" applyBorder="1" applyAlignment="1" applyProtection="1">
      <alignment horizontal="center" vertical="center"/>
      <protection locked="0"/>
    </xf>
    <xf numFmtId="177" fontId="28" fillId="3" borderId="2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177" fontId="28" fillId="0" borderId="8" xfId="0" applyNumberFormat="1" applyFont="1" applyBorder="1" applyAlignment="1" applyProtection="1">
      <alignment horizontal="center" vertical="center"/>
      <protection locked="0"/>
    </xf>
    <xf numFmtId="177" fontId="28" fillId="0" borderId="36" xfId="0" applyNumberFormat="1" applyFont="1" applyBorder="1" applyAlignment="1" applyProtection="1">
      <alignment horizontal="center" vertical="center"/>
      <protection locked="0"/>
    </xf>
    <xf numFmtId="49" fontId="7" fillId="6" borderId="14" xfId="0" applyNumberFormat="1" applyFont="1" applyFill="1" applyBorder="1" applyAlignment="1">
      <alignment horizontal="center" vertical="center" shrinkToFit="1"/>
    </xf>
    <xf numFmtId="49" fontId="7" fillId="6" borderId="3" xfId="0" applyNumberFormat="1" applyFont="1" applyFill="1" applyBorder="1" applyAlignment="1">
      <alignment horizontal="center" vertical="center" shrinkToFit="1"/>
    </xf>
    <xf numFmtId="49" fontId="7" fillId="6" borderId="15" xfId="0" applyNumberFormat="1" applyFont="1" applyFill="1" applyBorder="1" applyAlignment="1">
      <alignment horizontal="center" vertical="center" shrinkToFit="1"/>
    </xf>
    <xf numFmtId="49" fontId="8" fillId="6" borderId="2" xfId="0" applyNumberFormat="1" applyFont="1" applyFill="1" applyBorder="1" applyAlignment="1">
      <alignment horizontal="center" vertical="center"/>
    </xf>
    <xf numFmtId="49" fontId="10" fillId="6" borderId="6" xfId="0" applyNumberFormat="1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177" fontId="28" fillId="0" borderId="38" xfId="0" applyNumberFormat="1" applyFont="1" applyBorder="1" applyAlignment="1" applyProtection="1">
      <alignment horizontal="center" vertical="center"/>
      <protection locked="0"/>
    </xf>
    <xf numFmtId="177" fontId="29" fillId="0" borderId="39" xfId="0" applyNumberFormat="1" applyFont="1" applyBorder="1" applyAlignment="1" applyProtection="1">
      <alignment horizontal="center" vertical="center"/>
      <protection locked="0"/>
    </xf>
    <xf numFmtId="177" fontId="28" fillId="3" borderId="40" xfId="0" applyNumberFormat="1" applyFont="1" applyFill="1" applyBorder="1" applyAlignment="1">
      <alignment horizontal="center" vertical="center"/>
    </xf>
    <xf numFmtId="177" fontId="29" fillId="0" borderId="42" xfId="0" applyNumberFormat="1" applyFont="1" applyBorder="1" applyAlignment="1" applyProtection="1">
      <alignment horizontal="center" vertical="center"/>
      <protection locked="0"/>
    </xf>
    <xf numFmtId="177" fontId="28" fillId="3" borderId="43" xfId="0" applyNumberFormat="1" applyFont="1" applyFill="1" applyBorder="1" applyAlignment="1">
      <alignment horizontal="center" vertical="center"/>
    </xf>
    <xf numFmtId="177" fontId="28" fillId="0" borderId="26" xfId="0" applyNumberFormat="1" applyFont="1" applyBorder="1" applyAlignment="1" applyProtection="1">
      <alignment horizontal="center" vertical="center"/>
      <protection locked="0"/>
    </xf>
    <xf numFmtId="177" fontId="28" fillId="0" borderId="44" xfId="0" applyNumberFormat="1" applyFont="1" applyBorder="1" applyAlignment="1" applyProtection="1">
      <alignment horizontal="center" vertical="center"/>
      <protection locked="0"/>
    </xf>
    <xf numFmtId="49" fontId="25" fillId="6" borderId="0" xfId="0" applyNumberFormat="1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49" fontId="7" fillId="5" borderId="22" xfId="0" applyNumberFormat="1" applyFont="1" applyFill="1" applyBorder="1" applyAlignment="1">
      <alignment horizontal="left" vertical="center" wrapText="1"/>
    </xf>
    <xf numFmtId="49" fontId="7" fillId="5" borderId="4" xfId="0" applyNumberFormat="1" applyFont="1" applyFill="1" applyBorder="1" applyAlignment="1">
      <alignment horizontal="left" vertical="center"/>
    </xf>
    <xf numFmtId="49" fontId="7" fillId="5" borderId="5" xfId="0" applyNumberFormat="1" applyFont="1" applyFill="1" applyBorder="1" applyAlignment="1">
      <alignment horizontal="left" vertical="center"/>
    </xf>
    <xf numFmtId="49" fontId="1" fillId="0" borderId="23" xfId="0" applyNumberFormat="1" applyFont="1" applyBorder="1" applyAlignment="1" applyProtection="1">
      <alignment horizontal="left" vertical="top"/>
      <protection locked="0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49" fontId="1" fillId="0" borderId="24" xfId="0" applyNumberFormat="1" applyFont="1" applyBorder="1" applyAlignment="1" applyProtection="1">
      <alignment horizontal="left" vertical="top"/>
      <protection locked="0"/>
    </xf>
    <xf numFmtId="0" fontId="27" fillId="2" borderId="0" xfId="0" applyFont="1" applyFill="1" applyAlignment="1">
      <alignment horizontal="center" vertical="center" shrinkToFit="1"/>
    </xf>
    <xf numFmtId="176" fontId="28" fillId="3" borderId="16" xfId="0" applyNumberFormat="1" applyFont="1" applyFill="1" applyBorder="1" applyAlignment="1">
      <alignment horizontal="center" vertical="center" shrinkToFit="1"/>
    </xf>
    <xf numFmtId="176" fontId="28" fillId="3" borderId="17" xfId="0" applyNumberFormat="1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49" fontId="26" fillId="6" borderId="22" xfId="0" applyNumberFormat="1" applyFont="1" applyFill="1" applyBorder="1" applyAlignment="1">
      <alignment horizontal="center" vertical="center" shrinkToFit="1"/>
    </xf>
    <xf numFmtId="49" fontId="26" fillId="6" borderId="33" xfId="0" applyNumberFormat="1" applyFont="1" applyFill="1" applyBorder="1" applyAlignment="1">
      <alignment horizontal="center" vertical="center" shrinkToFit="1"/>
    </xf>
    <xf numFmtId="0" fontId="13" fillId="2" borderId="10" xfId="0" applyFont="1" applyFill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  <xf numFmtId="49" fontId="11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28" xfId="0" applyNumberFormat="1" applyFont="1" applyFill="1" applyBorder="1" applyAlignment="1" applyProtection="1">
      <alignment vertical="center" shrinkToFit="1"/>
      <protection locked="0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31" fillId="0" borderId="0" xfId="0" applyFont="1">
      <alignment vertical="center"/>
    </xf>
    <xf numFmtId="176" fontId="28" fillId="3" borderId="37" xfId="0" applyNumberFormat="1" applyFont="1" applyFill="1" applyBorder="1" applyAlignment="1">
      <alignment horizontal="center" vertical="center" shrinkToFit="1"/>
    </xf>
    <xf numFmtId="176" fontId="28" fillId="3" borderId="35" xfId="0" applyNumberFormat="1" applyFont="1" applyFill="1" applyBorder="1" applyAlignment="1">
      <alignment horizontal="center" vertical="center" shrinkToFit="1"/>
    </xf>
    <xf numFmtId="49" fontId="21" fillId="2" borderId="34" xfId="0" applyNumberFormat="1" applyFont="1" applyFill="1" applyBorder="1" applyAlignment="1">
      <alignment vertical="center" wrapText="1"/>
    </xf>
    <xf numFmtId="49" fontId="21" fillId="2" borderId="35" xfId="0" applyNumberFormat="1" applyFont="1" applyFill="1" applyBorder="1" applyAlignment="1">
      <alignment vertical="center" wrapText="1"/>
    </xf>
    <xf numFmtId="49" fontId="28" fillId="6" borderId="18" xfId="0" applyNumberFormat="1" applyFont="1" applyFill="1" applyBorder="1" applyAlignment="1">
      <alignment horizontal="center" vertical="center" wrapText="1" shrinkToFit="1"/>
    </xf>
    <xf numFmtId="49" fontId="28" fillId="6" borderId="25" xfId="0" applyNumberFormat="1" applyFont="1" applyFill="1" applyBorder="1" applyAlignment="1">
      <alignment horizontal="center" vertical="center" shrinkToFit="1"/>
    </xf>
    <xf numFmtId="49" fontId="28" fillId="6" borderId="17" xfId="0" applyNumberFormat="1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0" xfId="0" applyAlignment="1">
      <alignment vertical="center" wrapText="1"/>
    </xf>
    <xf numFmtId="176" fontId="28" fillId="3" borderId="16" xfId="0" quotePrefix="1" applyNumberFormat="1" applyFont="1" applyFill="1" applyBorder="1" applyAlignment="1">
      <alignment horizontal="center" vertical="center" shrinkToFit="1"/>
    </xf>
    <xf numFmtId="176" fontId="28" fillId="3" borderId="23" xfId="0" applyNumberFormat="1" applyFont="1" applyFill="1" applyBorder="1" applyAlignment="1">
      <alignment horizontal="center" vertical="center" shrinkToFit="1"/>
    </xf>
    <xf numFmtId="176" fontId="28" fillId="3" borderId="4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1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583406</xdr:colOff>
      <xdr:row>8</xdr:row>
      <xdr:rowOff>108996</xdr:rowOff>
    </xdr:from>
    <xdr:to>
      <xdr:col>21</xdr:col>
      <xdr:colOff>571500</xdr:colOff>
      <xdr:row>16</xdr:row>
      <xdr:rowOff>59531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473AA6A-EF66-4D34-8DA8-6C6ACC4DF51B}"/>
            </a:ext>
          </a:extLst>
        </xdr:cNvPr>
        <xdr:cNvSpPr/>
      </xdr:nvSpPr>
      <xdr:spPr>
        <a:xfrm>
          <a:off x="9798844" y="5145340"/>
          <a:ext cx="8965406" cy="2510379"/>
        </a:xfrm>
        <a:prstGeom prst="rect">
          <a:avLst/>
        </a:prstGeom>
        <a:solidFill>
          <a:srgbClr val="5B9BD5"/>
        </a:solidFill>
        <a:ln w="12700" cap="flat" cmpd="sng" algn="ctr">
          <a:solidFill>
            <a:srgbClr val="5B9BD5">
              <a:shade val="15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予め報告週が記載されています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各施設様は該当する報告週の数値を記載してください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過去分に</a:t>
          </a:r>
          <a:r>
            <a:rPr kumimoji="1" lang="en-US" altLang="ja-JP" sz="2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0</a:t>
          </a: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以外の数値を入れた場合はその数に修正されます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15</xdr:col>
      <xdr:colOff>183074</xdr:colOff>
      <xdr:row>7</xdr:row>
      <xdr:rowOff>281782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A349AFB-D040-44B3-B82B-FD5F95039384}"/>
            </a:ext>
          </a:extLst>
        </xdr:cNvPr>
        <xdr:cNvSpPr/>
      </xdr:nvSpPr>
      <xdr:spPr>
        <a:xfrm>
          <a:off x="10596563" y="3690938"/>
          <a:ext cx="3635886" cy="1270000"/>
        </a:xfrm>
        <a:prstGeom prst="rect">
          <a:avLst/>
        </a:prstGeom>
        <a:solidFill>
          <a:srgbClr val="5B9BD5"/>
        </a:solidFill>
        <a:ln w="12700" cap="flat" cmpd="sng" algn="ctr">
          <a:solidFill>
            <a:srgbClr val="5B9BD5">
              <a:shade val="15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数値は初期値として</a:t>
          </a:r>
          <a:r>
            <a:rPr kumimoji="1" lang="en-US" altLang="ja-JP" sz="2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0</a:t>
          </a: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が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記載されています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39"/>
  <sheetViews>
    <sheetView tabSelected="1" view="pageBreakPreview" zoomScale="80" zoomScaleNormal="100" zoomScaleSheetLayoutView="80" workbookViewId="0">
      <selection activeCell="J4" sqref="J4"/>
    </sheetView>
  </sheetViews>
  <sheetFormatPr defaultRowHeight="18.75" x14ac:dyDescent="0.4"/>
  <cols>
    <col min="1" max="1" width="2.25" customWidth="1"/>
    <col min="2" max="2" width="16.125" customWidth="1"/>
    <col min="3" max="3" width="23.25" customWidth="1"/>
    <col min="4" max="6" width="16.125" customWidth="1"/>
    <col min="7" max="7" width="29.125" customWidth="1"/>
    <col min="8" max="8" width="2" customWidth="1"/>
  </cols>
  <sheetData>
    <row r="1" spans="1:10" ht="12.75" customHeight="1" x14ac:dyDescent="0.4">
      <c r="G1" s="29" t="s">
        <v>36</v>
      </c>
    </row>
    <row r="2" spans="1:10" s="2" customFormat="1" ht="51" customHeight="1" x14ac:dyDescent="0.4">
      <c r="A2" s="45" t="s">
        <v>37</v>
      </c>
      <c r="B2" s="46"/>
      <c r="C2" s="46"/>
      <c r="D2" s="46"/>
      <c r="E2" s="46"/>
      <c r="F2" s="46"/>
      <c r="G2" s="46"/>
      <c r="H2" s="20"/>
    </row>
    <row r="3" spans="1:10" ht="4.5" customHeight="1" thickBot="1" x14ac:dyDescent="0.45"/>
    <row r="4" spans="1:10" ht="213" customHeight="1" thickTop="1" thickBot="1" x14ac:dyDescent="0.45">
      <c r="B4" s="47" t="s">
        <v>41</v>
      </c>
      <c r="C4" s="48"/>
      <c r="D4" s="48"/>
      <c r="E4" s="48"/>
      <c r="F4" s="48"/>
      <c r="G4" s="49"/>
    </row>
    <row r="5" spans="1:10" ht="9" customHeight="1" thickTop="1" x14ac:dyDescent="0.4"/>
    <row r="6" spans="1:10" s="6" customFormat="1" ht="49.5" customHeight="1" thickBot="1" x14ac:dyDescent="0.45">
      <c r="A6" s="3"/>
      <c r="B6" s="4" t="s">
        <v>0</v>
      </c>
      <c r="C6" s="65" t="s">
        <v>1</v>
      </c>
      <c r="D6" s="65"/>
      <c r="E6" s="65"/>
      <c r="F6" s="65"/>
      <c r="G6" s="65"/>
      <c r="H6" s="5"/>
    </row>
    <row r="7" spans="1:10" s="8" customFormat="1" ht="27.75" customHeight="1" x14ac:dyDescent="0.4">
      <c r="A7" s="1"/>
      <c r="B7" s="35" t="s">
        <v>2</v>
      </c>
      <c r="C7" s="66"/>
      <c r="D7" s="67"/>
      <c r="E7" s="67"/>
      <c r="F7" s="67"/>
      <c r="G7" s="68"/>
      <c r="H7" s="7"/>
    </row>
    <row r="8" spans="1:10" s="8" customFormat="1" ht="27.75" customHeight="1" x14ac:dyDescent="0.4">
      <c r="A8" s="1"/>
      <c r="B8" s="36" t="s">
        <v>3</v>
      </c>
      <c r="C8" s="69"/>
      <c r="D8" s="69"/>
      <c r="E8" s="69"/>
      <c r="F8" s="69"/>
      <c r="G8" s="70"/>
      <c r="H8" s="7"/>
      <c r="I8" s="9"/>
      <c r="J8" s="9"/>
    </row>
    <row r="9" spans="1:10" s="8" customFormat="1" ht="27.75" customHeight="1" x14ac:dyDescent="0.4">
      <c r="A9" s="1"/>
      <c r="B9" s="36" t="s">
        <v>4</v>
      </c>
      <c r="C9" s="71"/>
      <c r="D9" s="71"/>
      <c r="E9" s="71"/>
      <c r="F9" s="71"/>
      <c r="G9" s="72"/>
      <c r="H9" s="7"/>
      <c r="I9" s="9"/>
      <c r="J9" s="9"/>
    </row>
    <row r="10" spans="1:10" s="8" customFormat="1" ht="27.75" customHeight="1" x14ac:dyDescent="0.4">
      <c r="A10" s="1"/>
      <c r="B10" s="36" t="s">
        <v>5</v>
      </c>
      <c r="C10" s="69"/>
      <c r="D10" s="69"/>
      <c r="E10" s="69"/>
      <c r="F10" s="69"/>
      <c r="G10" s="70"/>
      <c r="H10" s="7"/>
      <c r="I10" s="9"/>
      <c r="J10" s="9"/>
    </row>
    <row r="11" spans="1:10" s="8" customFormat="1" ht="27.75" customHeight="1" thickBot="1" x14ac:dyDescent="0.45">
      <c r="A11" s="1"/>
      <c r="B11" s="37" t="s">
        <v>6</v>
      </c>
      <c r="C11" s="63"/>
      <c r="D11" s="64"/>
      <c r="E11" s="64"/>
      <c r="F11" s="64"/>
      <c r="G11" s="10" t="s">
        <v>7</v>
      </c>
      <c r="H11" s="7"/>
    </row>
    <row r="12" spans="1:10" s="8" customFormat="1" ht="7.5" customHeight="1" x14ac:dyDescent="0.4">
      <c r="A12" s="1"/>
      <c r="B12" s="59"/>
      <c r="C12" s="59"/>
      <c r="D12" s="59"/>
      <c r="E12" s="59"/>
      <c r="F12" s="59"/>
      <c r="G12" s="59"/>
      <c r="H12" s="7"/>
    </row>
    <row r="13" spans="1:10" s="2" customFormat="1" ht="27.75" customHeight="1" thickBot="1" x14ac:dyDescent="0.45">
      <c r="A13" s="1"/>
      <c r="B13" s="11" t="s">
        <v>8</v>
      </c>
      <c r="C13" s="60" t="s">
        <v>9</v>
      </c>
      <c r="D13" s="60"/>
      <c r="E13" s="60"/>
      <c r="F13" s="60"/>
      <c r="G13" s="60"/>
      <c r="H13" s="7"/>
    </row>
    <row r="14" spans="1:10" s="2" customFormat="1" ht="27" customHeight="1" x14ac:dyDescent="0.4">
      <c r="A14" s="1"/>
      <c r="B14" s="61" t="s">
        <v>15</v>
      </c>
      <c r="C14" s="62"/>
      <c r="D14" s="33" t="s">
        <v>10</v>
      </c>
      <c r="E14" s="32" t="s">
        <v>11</v>
      </c>
      <c r="F14" s="33" t="s">
        <v>12</v>
      </c>
      <c r="G14" s="34" t="s">
        <v>13</v>
      </c>
      <c r="H14" s="7"/>
    </row>
    <row r="15" spans="1:10" s="2" customFormat="1" ht="27" customHeight="1" x14ac:dyDescent="0.4">
      <c r="A15" s="1"/>
      <c r="B15" s="57" t="s">
        <v>20</v>
      </c>
      <c r="C15" s="58"/>
      <c r="D15" s="25">
        <v>0</v>
      </c>
      <c r="E15" s="24">
        <v>0</v>
      </c>
      <c r="F15" s="25">
        <v>0</v>
      </c>
      <c r="G15" s="26">
        <f>IF(B15="","",SUM(D15:F15))</f>
        <v>0</v>
      </c>
      <c r="H15" s="12">
        <f>IF(OR(B15="",D15="",E15="",F15=""),0,1)</f>
        <v>1</v>
      </c>
      <c r="I15" s="13"/>
    </row>
    <row r="16" spans="1:10" s="2" customFormat="1" ht="27" customHeight="1" x14ac:dyDescent="0.4">
      <c r="A16" s="1"/>
      <c r="B16" s="57" t="s">
        <v>21</v>
      </c>
      <c r="C16" s="58"/>
      <c r="D16" s="27">
        <v>0</v>
      </c>
      <c r="E16" s="24">
        <v>0</v>
      </c>
      <c r="F16" s="27">
        <v>0</v>
      </c>
      <c r="G16" s="28">
        <f t="shared" ref="G16:G22" si="0">IF(B16="","",SUM(D16:F16))</f>
        <v>0</v>
      </c>
      <c r="H16" s="12">
        <f t="shared" ref="H16:H19" si="1">IF(AND(B16="",D16="",E16="",F16=""),1,IF(OR(B16="",D16="",E16="",F16=""),0,1))</f>
        <v>1</v>
      </c>
      <c r="I16" s="13"/>
    </row>
    <row r="17" spans="1:9" s="2" customFormat="1" ht="27" customHeight="1" x14ac:dyDescent="0.4">
      <c r="A17" s="1"/>
      <c r="B17" s="57" t="s">
        <v>22</v>
      </c>
      <c r="C17" s="58"/>
      <c r="D17" s="27">
        <v>0</v>
      </c>
      <c r="E17" s="24">
        <v>0</v>
      </c>
      <c r="F17" s="27">
        <v>0</v>
      </c>
      <c r="G17" s="26">
        <f t="shared" si="0"/>
        <v>0</v>
      </c>
      <c r="H17" s="12">
        <f t="shared" si="1"/>
        <v>1</v>
      </c>
      <c r="I17" s="13"/>
    </row>
    <row r="18" spans="1:9" s="2" customFormat="1" ht="27" customHeight="1" x14ac:dyDescent="0.4">
      <c r="A18" s="1"/>
      <c r="B18" s="57" t="s">
        <v>23</v>
      </c>
      <c r="C18" s="58"/>
      <c r="D18" s="27">
        <v>0</v>
      </c>
      <c r="E18" s="24">
        <v>0</v>
      </c>
      <c r="F18" s="27">
        <v>0</v>
      </c>
      <c r="G18" s="26">
        <f t="shared" si="0"/>
        <v>0</v>
      </c>
      <c r="H18" s="12">
        <f t="shared" si="1"/>
        <v>1</v>
      </c>
      <c r="I18" s="13"/>
    </row>
    <row r="19" spans="1:9" s="2" customFormat="1" ht="27" customHeight="1" x14ac:dyDescent="0.4">
      <c r="A19" s="1"/>
      <c r="B19" s="57" t="s">
        <v>31</v>
      </c>
      <c r="C19" s="58"/>
      <c r="D19" s="27">
        <v>0</v>
      </c>
      <c r="E19" s="24">
        <v>0</v>
      </c>
      <c r="F19" s="27">
        <v>0</v>
      </c>
      <c r="G19" s="26">
        <f t="shared" si="0"/>
        <v>0</v>
      </c>
      <c r="H19" s="12">
        <f t="shared" si="1"/>
        <v>1</v>
      </c>
      <c r="I19" s="13"/>
    </row>
    <row r="20" spans="1:9" s="2" customFormat="1" ht="27" customHeight="1" x14ac:dyDescent="0.4">
      <c r="A20" s="1"/>
      <c r="B20" s="57" t="s">
        <v>24</v>
      </c>
      <c r="C20" s="58"/>
      <c r="D20" s="27">
        <v>0</v>
      </c>
      <c r="E20" s="24">
        <v>0</v>
      </c>
      <c r="F20" s="27">
        <v>0</v>
      </c>
      <c r="G20" s="26">
        <f t="shared" si="0"/>
        <v>0</v>
      </c>
      <c r="H20" s="12">
        <f t="shared" ref="H20:H29" si="2">IF(AND(B20="",D20="",E20="",F20=""),1,IF(OR(B20="",D20="",E20="",F20=""),0,1))</f>
        <v>1</v>
      </c>
      <c r="I20" s="13"/>
    </row>
    <row r="21" spans="1:9" s="2" customFormat="1" ht="27" customHeight="1" x14ac:dyDescent="0.4">
      <c r="A21" s="1"/>
      <c r="B21" s="57" t="s">
        <v>25</v>
      </c>
      <c r="C21" s="58"/>
      <c r="D21" s="27">
        <v>0</v>
      </c>
      <c r="E21" s="24">
        <v>0</v>
      </c>
      <c r="F21" s="27">
        <v>0</v>
      </c>
      <c r="G21" s="26">
        <f t="shared" si="0"/>
        <v>0</v>
      </c>
      <c r="H21" s="12">
        <f t="shared" si="2"/>
        <v>1</v>
      </c>
      <c r="I21" s="13"/>
    </row>
    <row r="22" spans="1:9" s="2" customFormat="1" ht="27" customHeight="1" x14ac:dyDescent="0.4">
      <c r="A22" s="1"/>
      <c r="B22" s="57" t="s">
        <v>26</v>
      </c>
      <c r="C22" s="58"/>
      <c r="D22" s="27">
        <v>0</v>
      </c>
      <c r="E22" s="24">
        <v>0</v>
      </c>
      <c r="F22" s="27">
        <v>0</v>
      </c>
      <c r="G22" s="26">
        <f t="shared" si="0"/>
        <v>0</v>
      </c>
      <c r="H22" s="12">
        <f t="shared" si="2"/>
        <v>1</v>
      </c>
      <c r="I22" s="13"/>
    </row>
    <row r="23" spans="1:9" s="2" customFormat="1" ht="27" customHeight="1" x14ac:dyDescent="0.4">
      <c r="A23" s="1"/>
      <c r="B23" s="57" t="s">
        <v>27</v>
      </c>
      <c r="C23" s="58"/>
      <c r="D23" s="27">
        <v>0</v>
      </c>
      <c r="E23" s="24">
        <v>0</v>
      </c>
      <c r="F23" s="27">
        <v>0</v>
      </c>
      <c r="G23" s="26">
        <f t="shared" ref="G23:G24" si="3">IF(B23="","",SUM(D23:F23))</f>
        <v>0</v>
      </c>
      <c r="H23" s="12">
        <f t="shared" si="2"/>
        <v>1</v>
      </c>
      <c r="I23" s="13"/>
    </row>
    <row r="24" spans="1:9" s="2" customFormat="1" ht="27" customHeight="1" x14ac:dyDescent="0.4">
      <c r="A24" s="1"/>
      <c r="B24" s="57" t="s">
        <v>28</v>
      </c>
      <c r="C24" s="58"/>
      <c r="D24" s="27">
        <v>0</v>
      </c>
      <c r="E24" s="24">
        <v>0</v>
      </c>
      <c r="F24" s="27">
        <v>0</v>
      </c>
      <c r="G24" s="26">
        <f t="shared" si="3"/>
        <v>0</v>
      </c>
      <c r="H24" s="12">
        <f t="shared" si="2"/>
        <v>1</v>
      </c>
      <c r="I24" s="13"/>
    </row>
    <row r="25" spans="1:9" s="2" customFormat="1" ht="27" customHeight="1" x14ac:dyDescent="0.4">
      <c r="A25" s="1"/>
      <c r="B25" s="57" t="s">
        <v>29</v>
      </c>
      <c r="C25" s="58"/>
      <c r="D25" s="25">
        <v>0</v>
      </c>
      <c r="E25" s="24">
        <v>0</v>
      </c>
      <c r="F25" s="30">
        <v>0</v>
      </c>
      <c r="G25" s="26">
        <f t="shared" ref="G25:G26" si="4">IF(B25="","",SUM(D25:F25))</f>
        <v>0</v>
      </c>
      <c r="H25" s="12">
        <f t="shared" si="2"/>
        <v>1</v>
      </c>
      <c r="I25" s="13"/>
    </row>
    <row r="26" spans="1:9" s="2" customFormat="1" ht="27" customHeight="1" x14ac:dyDescent="0.4">
      <c r="A26" s="1"/>
      <c r="B26" s="77" t="s">
        <v>30</v>
      </c>
      <c r="C26" s="78"/>
      <c r="D26" s="43">
        <v>0</v>
      </c>
      <c r="E26" s="39">
        <v>0</v>
      </c>
      <c r="F26" s="38">
        <v>0</v>
      </c>
      <c r="G26" s="40">
        <f t="shared" si="4"/>
        <v>0</v>
      </c>
      <c r="H26" s="12">
        <f t="shared" si="2"/>
        <v>1</v>
      </c>
      <c r="I26" s="13"/>
    </row>
    <row r="27" spans="1:9" s="2" customFormat="1" ht="27" customHeight="1" x14ac:dyDescent="0.4">
      <c r="A27" s="1"/>
      <c r="B27" s="87" t="s">
        <v>38</v>
      </c>
      <c r="C27" s="58"/>
      <c r="D27" s="25">
        <v>0</v>
      </c>
      <c r="E27" s="24">
        <v>0</v>
      </c>
      <c r="F27" s="30">
        <v>0</v>
      </c>
      <c r="G27" s="26">
        <f t="shared" ref="G27:G28" si="5">IF(B27="","",SUM(D27:F27))</f>
        <v>0</v>
      </c>
      <c r="H27" s="12">
        <f t="shared" si="2"/>
        <v>1</v>
      </c>
      <c r="I27" s="13"/>
    </row>
    <row r="28" spans="1:9" s="2" customFormat="1" ht="27" customHeight="1" x14ac:dyDescent="0.4">
      <c r="A28" s="1"/>
      <c r="B28" s="57" t="s">
        <v>39</v>
      </c>
      <c r="C28" s="58"/>
      <c r="D28" s="25">
        <v>0</v>
      </c>
      <c r="E28" s="24">
        <v>0</v>
      </c>
      <c r="F28" s="30">
        <v>0</v>
      </c>
      <c r="G28" s="26">
        <f t="shared" si="5"/>
        <v>0</v>
      </c>
      <c r="H28" s="12">
        <f t="shared" si="2"/>
        <v>1</v>
      </c>
      <c r="I28" s="13"/>
    </row>
    <row r="29" spans="1:9" s="2" customFormat="1" ht="27" customHeight="1" thickBot="1" x14ac:dyDescent="0.45">
      <c r="A29" s="1"/>
      <c r="B29" s="88" t="s">
        <v>40</v>
      </c>
      <c r="C29" s="89"/>
      <c r="D29" s="44">
        <v>0</v>
      </c>
      <c r="E29" s="41">
        <v>0</v>
      </c>
      <c r="F29" s="31">
        <v>0</v>
      </c>
      <c r="G29" s="42">
        <f t="shared" ref="G29" si="6">IF(B29="","",SUM(D29:F29))</f>
        <v>0</v>
      </c>
      <c r="H29" s="12">
        <f t="shared" si="2"/>
        <v>1</v>
      </c>
      <c r="I29" s="13"/>
    </row>
    <row r="30" spans="1:9" s="2" customFormat="1" ht="6.75" customHeight="1" thickBot="1" x14ac:dyDescent="0.45">
      <c r="A30" s="1"/>
      <c r="B30" s="7"/>
      <c r="C30" s="7"/>
      <c r="D30" s="7"/>
      <c r="E30" s="7"/>
      <c r="F30" s="7"/>
      <c r="G30" s="14"/>
      <c r="H30" s="15"/>
    </row>
    <row r="31" spans="1:9" s="8" customFormat="1" ht="27" customHeight="1" x14ac:dyDescent="0.4">
      <c r="A31" s="1"/>
      <c r="B31" s="50" t="s">
        <v>14</v>
      </c>
      <c r="C31" s="51"/>
      <c r="D31" s="51"/>
      <c r="E31" s="51"/>
      <c r="F31" s="51"/>
      <c r="G31" s="52"/>
      <c r="H31" s="7"/>
    </row>
    <row r="32" spans="1:9" s="2" customFormat="1" ht="56.45" customHeight="1" thickBot="1" x14ac:dyDescent="0.45">
      <c r="A32" s="1"/>
      <c r="B32" s="53"/>
      <c r="C32" s="54"/>
      <c r="D32" s="54"/>
      <c r="E32" s="54"/>
      <c r="F32" s="54"/>
      <c r="G32" s="55"/>
      <c r="H32" s="1"/>
    </row>
    <row r="33" spans="1:8" s="2" customFormat="1" ht="8.25" customHeight="1" x14ac:dyDescent="0.4">
      <c r="A33" s="1"/>
      <c r="B33" s="16"/>
      <c r="C33" s="15" t="str">
        <f>IF(OR(C7="",C8="",C9="",C10="",C11="",SUM(H15:H26)&lt;10),"未入力の項目がございます。ご確認をお願いいたします。","")</f>
        <v>未入力の項目がございます。ご確認をお願いいたします。</v>
      </c>
      <c r="D33" s="15"/>
      <c r="E33" s="15"/>
      <c r="F33" s="15"/>
      <c r="G33" s="15"/>
      <c r="H33" s="7"/>
    </row>
    <row r="34" spans="1:8" s="2" customFormat="1" ht="6.75" customHeight="1" x14ac:dyDescent="0.4">
      <c r="A34" s="1"/>
      <c r="B34" s="56" t="str">
        <f>C33</f>
        <v>未入力の項目がございます。ご確認をお願いいたします。</v>
      </c>
      <c r="C34" s="56"/>
      <c r="D34" s="56"/>
      <c r="E34" s="56"/>
      <c r="F34" s="56"/>
      <c r="G34" s="56"/>
      <c r="H34" s="7"/>
    </row>
    <row r="35" spans="1:8" s="8" customFormat="1" ht="44.25" customHeight="1" x14ac:dyDescent="0.4">
      <c r="A35" s="1"/>
      <c r="B35" s="84" t="s">
        <v>19</v>
      </c>
      <c r="C35" s="85"/>
      <c r="D35" s="81" t="s">
        <v>35</v>
      </c>
      <c r="E35" s="82"/>
      <c r="F35" s="82"/>
      <c r="G35" s="83"/>
      <c r="H35" s="7"/>
    </row>
    <row r="36" spans="1:8" s="2" customFormat="1" ht="28.9" customHeight="1" x14ac:dyDescent="0.4">
      <c r="A36" s="1"/>
      <c r="B36" s="86"/>
      <c r="C36" s="85"/>
      <c r="D36" s="21" t="s">
        <v>16</v>
      </c>
      <c r="E36" s="79" t="s">
        <v>33</v>
      </c>
      <c r="F36" s="79"/>
      <c r="G36" s="80"/>
      <c r="H36" s="7"/>
    </row>
    <row r="37" spans="1:8" s="2" customFormat="1" ht="28.9" customHeight="1" x14ac:dyDescent="0.4">
      <c r="A37" s="1"/>
      <c r="B37" s="86"/>
      <c r="C37" s="85"/>
      <c r="D37" s="23" t="s">
        <v>17</v>
      </c>
      <c r="E37" s="76" t="s">
        <v>32</v>
      </c>
      <c r="F37" s="76"/>
      <c r="G37" s="76"/>
      <c r="H37" s="7"/>
    </row>
    <row r="38" spans="1:8" s="2" customFormat="1" ht="28.9" customHeight="1" x14ac:dyDescent="0.4">
      <c r="A38" s="1"/>
      <c r="B38" s="7"/>
      <c r="C38" s="7"/>
      <c r="D38" s="22" t="s">
        <v>18</v>
      </c>
      <c r="E38" s="73" t="s">
        <v>34</v>
      </c>
      <c r="F38" s="74"/>
      <c r="G38" s="75"/>
      <c r="H38" s="7"/>
    </row>
    <row r="39" spans="1:8" s="2" customFormat="1" ht="8.25" customHeight="1" x14ac:dyDescent="0.4">
      <c r="A39" s="1"/>
      <c r="B39" s="7"/>
      <c r="C39" s="7"/>
      <c r="D39" s="7"/>
      <c r="E39" s="17"/>
      <c r="F39" s="18"/>
      <c r="G39" s="7"/>
      <c r="H39" s="19"/>
    </row>
  </sheetData>
  <sheetProtection algorithmName="SHA-512" hashValue="OBZ/3kfSjlQRRQWnV8z++SVueoPlAlI6AykkiFE5aS/GupIhJVPedkSRrUdUrpiY3fh/qvLh9hAwiHlJpMeflQ==" saltValue="pQpG0GrJU/WeL99KsG7mTQ==" spinCount="100000" sheet="1" objects="1" scenarios="1"/>
  <mergeCells count="34">
    <mergeCell ref="E38:G38"/>
    <mergeCell ref="E37:G37"/>
    <mergeCell ref="B23:C23"/>
    <mergeCell ref="B24:C24"/>
    <mergeCell ref="B25:C25"/>
    <mergeCell ref="B26:C26"/>
    <mergeCell ref="E36:G36"/>
    <mergeCell ref="D35:G35"/>
    <mergeCell ref="B35:C37"/>
    <mergeCell ref="B27:C27"/>
    <mergeCell ref="B28:C28"/>
    <mergeCell ref="B29:C29"/>
    <mergeCell ref="C11:F11"/>
    <mergeCell ref="C6:G6"/>
    <mergeCell ref="C7:G7"/>
    <mergeCell ref="C8:G8"/>
    <mergeCell ref="C9:G9"/>
    <mergeCell ref="C10:G10"/>
    <mergeCell ref="A2:G2"/>
    <mergeCell ref="B4:G4"/>
    <mergeCell ref="B31:G31"/>
    <mergeCell ref="B32:G32"/>
    <mergeCell ref="B34:G34"/>
    <mergeCell ref="B18:C18"/>
    <mergeCell ref="B19:C19"/>
    <mergeCell ref="B20:C20"/>
    <mergeCell ref="B21:C21"/>
    <mergeCell ref="B22:C22"/>
    <mergeCell ref="B12:G12"/>
    <mergeCell ref="C13:G13"/>
    <mergeCell ref="B14:C14"/>
    <mergeCell ref="B15:C15"/>
    <mergeCell ref="B16:C16"/>
    <mergeCell ref="B17:C17"/>
  </mergeCells>
  <phoneticPr fontId="2"/>
  <conditionalFormatting sqref="B15:C17">
    <cfRule type="duplicateValues" dxfId="17" priority="31"/>
  </conditionalFormatting>
  <conditionalFormatting sqref="B18:C18">
    <cfRule type="duplicateValues" dxfId="16" priority="30"/>
  </conditionalFormatting>
  <conditionalFormatting sqref="B19:C19">
    <cfRule type="duplicateValues" dxfId="15" priority="29"/>
  </conditionalFormatting>
  <conditionalFormatting sqref="B20:C20">
    <cfRule type="duplicateValues" dxfId="14" priority="27"/>
  </conditionalFormatting>
  <conditionalFormatting sqref="B21:C21">
    <cfRule type="duplicateValues" dxfId="13" priority="26"/>
  </conditionalFormatting>
  <conditionalFormatting sqref="B22:C22">
    <cfRule type="duplicateValues" dxfId="12" priority="25"/>
  </conditionalFormatting>
  <conditionalFormatting sqref="B23:C23">
    <cfRule type="duplicateValues" dxfId="11" priority="23"/>
  </conditionalFormatting>
  <conditionalFormatting sqref="B24:C24">
    <cfRule type="duplicateValues" dxfId="10" priority="22"/>
  </conditionalFormatting>
  <conditionalFormatting sqref="B25:C25">
    <cfRule type="duplicateValues" dxfId="9" priority="20"/>
  </conditionalFormatting>
  <conditionalFormatting sqref="B26:C26">
    <cfRule type="duplicateValues" dxfId="8" priority="36"/>
  </conditionalFormatting>
  <conditionalFormatting sqref="B27:C27">
    <cfRule type="duplicateValues" dxfId="7" priority="11"/>
  </conditionalFormatting>
  <conditionalFormatting sqref="B28:C28">
    <cfRule type="duplicateValues" dxfId="6" priority="13"/>
  </conditionalFormatting>
  <conditionalFormatting sqref="B29:C29">
    <cfRule type="duplicateValues" dxfId="5" priority="7"/>
  </conditionalFormatting>
  <conditionalFormatting sqref="D16:D29">
    <cfRule type="expression" dxfId="4" priority="6">
      <formula>#REF!="検査キット申込"</formula>
    </cfRule>
  </conditionalFormatting>
  <conditionalFormatting sqref="D15:G15">
    <cfRule type="expression" dxfId="3" priority="35">
      <formula>#REF!="検査キット申込"</formula>
    </cfRule>
  </conditionalFormatting>
  <conditionalFormatting sqref="E16:E26">
    <cfRule type="expression" dxfId="2" priority="32">
      <formula>#REF!="検査キット申込"</formula>
    </cfRule>
  </conditionalFormatting>
  <conditionalFormatting sqref="E27:G29">
    <cfRule type="expression" dxfId="1" priority="8">
      <formula>#REF!="検査キット申込"</formula>
    </cfRule>
  </conditionalFormatting>
  <conditionalFormatting sqref="F16:G26">
    <cfRule type="expression" dxfId="0" priority="21">
      <formula>#REF!="検査キット申込"</formula>
    </cfRule>
  </conditionalFormatting>
  <dataValidations count="8">
    <dataValidation type="textLength" imeMode="disabled" allowBlank="1" showInputMessage="1" showErrorMessage="1" errorTitle="半角数字のみで入力してください" error="正しい文字列でなければ入力できない設定となっています。_x000a_半角数字のみ10または11桁（ハイフンやカッコは不要です）_x000a_※複数の連絡先が無い場合は空欄で問題ございません_x000a_【例】_x000a_09033334444" promptTitle="日中つながり易い別の電話番号を入力してください" prompt="正しい文字列でなければ入力できない設定となっています。_x000a_半角数字のみ10または11桁（ハイフンやカッコは不要です）_x000a_【例】_x000a_09033334444" sqref="C9:G9" xr:uid="{00000000-0002-0000-0000-000000000000}">
      <formula1>10</formula1>
      <formula2>11</formula2>
    </dataValidation>
    <dataValidation imeMode="on" allowBlank="1" showInputMessage="1" showErrorMessage="1" promptTitle="担当される方のお名前を入力してください" prompt="確認事項が発生した際、お電話などで使わせて頂く場合がございます_x000a_苗字のみでも結構です_x000a_【例】_x000a_山田　太郎" sqref="C10:G10" xr:uid="{00000000-0002-0000-0000-000001000000}"/>
    <dataValidation type="textLength" imeMode="disabled" allowBlank="1" showInputMessage="1" showErrorMessage="1" sqref="C11:F11" xr:uid="{00000000-0002-0000-0000-000002000000}">
      <formula1>1</formula1>
      <formula2>5</formula2>
    </dataValidation>
    <dataValidation type="textLength" imeMode="on" allowBlank="1" showInputMessage="1" showErrorMessage="1" promptTitle="施設名、もしくは事業所名を入力してください" prompt="沖縄県様へ届け出ておられる名称をご入力ください。" sqref="C8:G8" xr:uid="{00000000-0002-0000-0000-000003000000}">
      <formula1>1</formula1>
      <formula2>255</formula2>
    </dataValidation>
    <dataValidation type="textLength" allowBlank="1" showInputMessage="1" showErrorMessage="1" promptTitle="管理番号を入力してください" prompt="管理番号は、各事業所様へ割り振らせて頂いている_x000a_アルファベット1文字＋数字5ケタで構成されております。_x000a_全て半角文字でのご入力を、お願いいたします。" sqref="C7:G7" xr:uid="{00000000-0002-0000-0000-000004000000}">
      <formula1>6</formula1>
      <formula2>6</formula2>
    </dataValidation>
    <dataValidation operator="greaterThanOrEqual" allowBlank="1" showInputMessage="1" showErrorMessage="1" promptTitle="このセル内の記載は固定しています" sqref="B15:C29" xr:uid="{00000000-0002-0000-0000-000005000000}"/>
    <dataValidation type="whole" imeMode="disabled" allowBlank="1" showInputMessage="1" showErrorMessage="1" errorTitle="半角数字のみで入力してください" error="正しい文字列でなければ入力できない設定となっています。_x000a_半角数字のみ_x000a_【例】_x000a_1" promptTitle="検査結果が無効となった数を入力してください" prompt="正しい文字列でなければ入力できない設定となっています。_x000a_半角数字のみ_x000a_【例】_x000a_1" sqref="F15:F29 D15:D29" xr:uid="{00000000-0002-0000-0000-000006000000}">
      <formula1>0</formula1>
      <formula2>10000</formula2>
    </dataValidation>
    <dataValidation type="whole" imeMode="disabled" allowBlank="1" showInputMessage="1" showErrorMessage="1" errorTitle="半角数字のみで入力してください" error="正しい文字列でなければ入力できない設定となっています。_x000a_半角数字のみ_x000a_【例】_x000a_44" promptTitle="陽性者の人数を入力してください" prompt="正しい文字列でなければ入力できない設定となっています。_x000a_半角数字のみ_x000a_【例】_x000a_2" sqref="E15:E29" xr:uid="{00000000-0002-0000-0000-000007000000}">
      <formula1>0</formula1>
      <formula2>10000</formula2>
    </dataValidation>
  </dataValidations>
  <pageMargins left="0.70866141732283472" right="0.15748031496062992" top="0.56000000000000005" bottom="0.15748031496062992" header="0.31496062992125984" footer="0.27559055118110237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Administrator</cp:lastModifiedBy>
  <cp:lastPrinted>2024-02-07T03:31:28Z</cp:lastPrinted>
  <dcterms:created xsi:type="dcterms:W3CDTF">2023-11-24T07:42:38Z</dcterms:created>
  <dcterms:modified xsi:type="dcterms:W3CDTF">2024-02-19T01:16:22Z</dcterms:modified>
</cp:coreProperties>
</file>