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企画部\地域・離島課\03.離島振興班\18.石油補助\21.H31石油\06 小売価格関係\03 R1小売価格★HP公表用★\"/>
    </mc:Choice>
  </mc:AlternateContent>
  <bookViews>
    <workbookView xWindow="0" yWindow="0" windowWidth="20490" windowHeight="7530"/>
  </bookViews>
  <sheets>
    <sheet name="レギュラー" sheetId="6" r:id="rId1"/>
    <sheet name="軽油" sheetId="8" r:id="rId2"/>
    <sheet name="灯油" sheetId="7" r:id="rId3"/>
    <sheet name="A重油" sheetId="9" r:id="rId4"/>
  </sheets>
  <definedNames>
    <definedName name="_xlnm.Print_Area" localSheetId="3">A重油!$A$1:$M$35</definedName>
    <definedName name="_xlnm.Print_Area" localSheetId="0">レギュラー!$A$1:$M$35</definedName>
    <definedName name="_xlnm.Print_Area" localSheetId="1">軽油!$A$1:$M$35</definedName>
    <definedName name="_xlnm.Print_Area" localSheetId="2">灯油!$A$1:$M$35</definedName>
  </definedNames>
  <calcPr calcId="162913"/>
</workbook>
</file>

<file path=xl/calcChain.xml><?xml version="1.0" encoding="utf-8"?>
<calcChain xmlns="http://schemas.openxmlformats.org/spreadsheetml/2006/main">
  <c r="M27" i="6" l="1"/>
  <c r="L27" i="9" l="1"/>
  <c r="K27" i="9"/>
  <c r="M27" i="9"/>
  <c r="M27" i="7"/>
  <c r="L27" i="7"/>
  <c r="K27" i="7"/>
  <c r="L27" i="6"/>
  <c r="K27" i="6"/>
  <c r="M30" i="8"/>
  <c r="M27" i="8"/>
  <c r="L27" i="8"/>
  <c r="K27" i="8"/>
  <c r="J27" i="8"/>
  <c r="A1" i="9" l="1"/>
  <c r="A1" i="8"/>
  <c r="A1" i="7"/>
  <c r="B27" i="7" l="1"/>
  <c r="C27" i="7"/>
  <c r="D27" i="7"/>
  <c r="E27" i="7"/>
  <c r="E29" i="7" s="1"/>
  <c r="F27" i="7"/>
  <c r="G27" i="7"/>
  <c r="G29" i="7" s="1"/>
  <c r="H27" i="7"/>
  <c r="H29" i="7" s="1"/>
  <c r="I27" i="7"/>
  <c r="I29" i="7" s="1"/>
  <c r="J27" i="7"/>
  <c r="J29" i="7" s="1"/>
  <c r="K29" i="7"/>
  <c r="B29" i="7"/>
  <c r="C29" i="7"/>
  <c r="D29" i="7"/>
  <c r="F29" i="7"/>
  <c r="L29" i="7"/>
  <c r="M29" i="7"/>
  <c r="B30" i="7"/>
  <c r="C30" i="7"/>
  <c r="D30" i="7"/>
  <c r="E30" i="7"/>
  <c r="F30" i="7"/>
  <c r="J30" i="7"/>
  <c r="L30" i="7"/>
  <c r="M30" i="7"/>
  <c r="M30" i="9"/>
  <c r="L30" i="9"/>
  <c r="K30" i="9"/>
  <c r="J27" i="9"/>
  <c r="J30" i="9" s="1"/>
  <c r="I27" i="9"/>
  <c r="I30" i="9" s="1"/>
  <c r="H27" i="9"/>
  <c r="H30" i="9" s="1"/>
  <c r="G27" i="9"/>
  <c r="G30" i="9" s="1"/>
  <c r="F27" i="9"/>
  <c r="F30" i="9" s="1"/>
  <c r="E27" i="9"/>
  <c r="E30" i="9" s="1"/>
  <c r="D27" i="9"/>
  <c r="D30" i="9" s="1"/>
  <c r="C27" i="9"/>
  <c r="C30" i="9" s="1"/>
  <c r="B27" i="9"/>
  <c r="B30" i="9" s="1"/>
  <c r="L29" i="8"/>
  <c r="K29" i="8"/>
  <c r="J29" i="8"/>
  <c r="I27" i="8"/>
  <c r="I30" i="8" s="1"/>
  <c r="H27" i="8"/>
  <c r="H29" i="8" s="1"/>
  <c r="G27" i="8"/>
  <c r="G29" i="8" s="1"/>
  <c r="F27" i="8"/>
  <c r="F29" i="8" s="1"/>
  <c r="E27" i="8"/>
  <c r="E29" i="8" s="1"/>
  <c r="D27" i="8"/>
  <c r="D30" i="8" s="1"/>
  <c r="C27" i="8"/>
  <c r="C30" i="8" s="1"/>
  <c r="B27" i="8"/>
  <c r="B30" i="8" s="1"/>
  <c r="M30" i="6"/>
  <c r="L30" i="6"/>
  <c r="K30" i="6"/>
  <c r="J27" i="6"/>
  <c r="J29" i="6" s="1"/>
  <c r="I27" i="6"/>
  <c r="I30" i="6" s="1"/>
  <c r="H27" i="6"/>
  <c r="H30" i="6" s="1"/>
  <c r="G27" i="6"/>
  <c r="G30" i="6" s="1"/>
  <c r="F27" i="6"/>
  <c r="F30" i="6" s="1"/>
  <c r="E27" i="6"/>
  <c r="E30" i="6" s="1"/>
  <c r="D27" i="6"/>
  <c r="D30" i="6" s="1"/>
  <c r="C27" i="6"/>
  <c r="C30" i="6" s="1"/>
  <c r="B27" i="6"/>
  <c r="B30" i="6" s="1"/>
  <c r="K30" i="7" l="1"/>
  <c r="J30" i="8"/>
  <c r="I30" i="7"/>
  <c r="H30" i="7"/>
  <c r="G30" i="7"/>
  <c r="F30" i="8"/>
  <c r="B29" i="9"/>
  <c r="F29" i="9"/>
  <c r="J29" i="9"/>
  <c r="C29" i="9"/>
  <c r="G29" i="9"/>
  <c r="K29" i="9"/>
  <c r="D29" i="9"/>
  <c r="H29" i="9"/>
  <c r="L29" i="9"/>
  <c r="E29" i="9"/>
  <c r="I29" i="9"/>
  <c r="M29" i="9"/>
  <c r="B29" i="8"/>
  <c r="G30" i="8"/>
  <c r="K30" i="8"/>
  <c r="C29" i="8"/>
  <c r="H30" i="8"/>
  <c r="L30" i="8"/>
  <c r="I29" i="8"/>
  <c r="M29" i="8"/>
  <c r="D29" i="8"/>
  <c r="F29" i="6"/>
  <c r="J30" i="6"/>
  <c r="C29" i="6"/>
  <c r="G29" i="6"/>
  <c r="K29" i="6"/>
  <c r="D29" i="6"/>
  <c r="H29" i="6"/>
  <c r="L29" i="6"/>
  <c r="B29" i="6"/>
  <c r="E29" i="6"/>
  <c r="I29" i="6"/>
  <c r="M29" i="6"/>
</calcChain>
</file>

<file path=xl/sharedStrings.xml><?xml version="1.0" encoding="utf-8"?>
<sst xmlns="http://schemas.openxmlformats.org/spreadsheetml/2006/main" count="141" uniqueCount="37">
  <si>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</si>
  <si>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</si>
  <si>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</si>
  <si>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</si>
  <si>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</si>
  <si>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</si>
  <si>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</si>
  <si>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</si>
  <si>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</si>
  <si>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―</t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</si>
  <si>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</si>
  <si>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</si>
  <si>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</si>
  <si>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</si>
  <si>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</si>
  <si>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</si>
  <si>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</si>
  <si>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04 久高島</t>
    <rPh sb="3" eb="5">
      <t>クダカ</t>
    </rPh>
    <rPh sb="5" eb="6">
      <t>ジマ</t>
    </rPh>
    <phoneticPr fontId="4"/>
  </si>
  <si>
    <t>05 粟国島</t>
    <rPh sb="3" eb="5">
      <t>アグニ</t>
    </rPh>
    <rPh sb="5" eb="6">
      <t>シマ</t>
    </rPh>
    <phoneticPr fontId="6"/>
  </si>
  <si>
    <t>06 渡名喜島</t>
    <rPh sb="3" eb="6">
      <t>トナキ</t>
    </rPh>
    <rPh sb="6" eb="7">
      <t>シマ</t>
    </rPh>
    <phoneticPr fontId="6"/>
  </si>
  <si>
    <t>07 座間味</t>
    <rPh sb="3" eb="6">
      <t>ザマミ</t>
    </rPh>
    <phoneticPr fontId="6"/>
  </si>
  <si>
    <t>08 阿嘉島</t>
    <rPh sb="3" eb="5">
      <t>アカ</t>
    </rPh>
    <rPh sb="5" eb="6">
      <t>ジマ</t>
    </rPh>
    <phoneticPr fontId="6"/>
  </si>
  <si>
    <t>09 渡嘉敷島</t>
    <rPh sb="3" eb="6">
      <t>トカシキ</t>
    </rPh>
    <rPh sb="6" eb="7">
      <t>シマ</t>
    </rPh>
    <phoneticPr fontId="6"/>
  </si>
  <si>
    <t>10 久米島</t>
    <rPh sb="3" eb="5">
      <t>クメ</t>
    </rPh>
    <rPh sb="5" eb="6">
      <t>シマ</t>
    </rPh>
    <phoneticPr fontId="6"/>
  </si>
  <si>
    <t>11 北大東島</t>
    <rPh sb="3" eb="6">
      <t>キタダイトウ</t>
    </rPh>
    <rPh sb="6" eb="7">
      <t>シマ</t>
    </rPh>
    <phoneticPr fontId="6"/>
  </si>
  <si>
    <t>12 南大東島</t>
    <rPh sb="3" eb="4">
      <t>ミナミ</t>
    </rPh>
    <rPh sb="4" eb="6">
      <t>ダイトウ</t>
    </rPh>
    <rPh sb="6" eb="7">
      <t>シマ</t>
    </rPh>
    <phoneticPr fontId="6"/>
  </si>
  <si>
    <t>13 宮古島</t>
    <rPh sb="3" eb="5">
      <t>ミヤコ</t>
    </rPh>
    <rPh sb="5" eb="6">
      <t>シマ</t>
    </rPh>
    <phoneticPr fontId="6"/>
  </si>
  <si>
    <t>14 多良間島</t>
    <rPh sb="3" eb="6">
      <t>タラマ</t>
    </rPh>
    <rPh sb="6" eb="7">
      <t>シマ</t>
    </rPh>
    <phoneticPr fontId="6"/>
  </si>
  <si>
    <t>15 石垣島</t>
    <rPh sb="3" eb="5">
      <t>イシガキ</t>
    </rPh>
    <rPh sb="5" eb="6">
      <t>シマ</t>
    </rPh>
    <phoneticPr fontId="6"/>
  </si>
  <si>
    <t>16 竹富島</t>
    <rPh sb="3" eb="5">
      <t>タケトミ</t>
    </rPh>
    <rPh sb="5" eb="6">
      <t>シマ</t>
    </rPh>
    <phoneticPr fontId="6"/>
  </si>
  <si>
    <t>17 西表島</t>
    <rPh sb="3" eb="5">
      <t>イリオモテ</t>
    </rPh>
    <rPh sb="5" eb="6">
      <t>シマ</t>
    </rPh>
    <phoneticPr fontId="6"/>
  </si>
  <si>
    <t>18 小浜島</t>
    <rPh sb="3" eb="5">
      <t>コハマ</t>
    </rPh>
    <rPh sb="5" eb="6">
      <t>シマ</t>
    </rPh>
    <phoneticPr fontId="6"/>
  </si>
  <si>
    <t>19 黒島</t>
    <rPh sb="3" eb="5">
      <t>クロシマ</t>
    </rPh>
    <phoneticPr fontId="6"/>
  </si>
  <si>
    <t>20 波照間島</t>
    <rPh sb="3" eb="6">
      <t>ハテルマ</t>
    </rPh>
    <rPh sb="6" eb="7">
      <t>シマ</t>
    </rPh>
    <phoneticPr fontId="6"/>
  </si>
  <si>
    <t>21 与那国島</t>
    <rPh sb="3" eb="6">
      <t>ヨナグニ</t>
    </rPh>
    <rPh sb="6" eb="7">
      <t>シマ</t>
    </rPh>
    <phoneticPr fontId="6"/>
  </si>
  <si>
    <t>22 鳩間島</t>
    <rPh sb="3" eb="5">
      <t>ハトマ</t>
    </rPh>
    <rPh sb="5" eb="6">
      <t>シマ</t>
    </rPh>
    <phoneticPr fontId="6"/>
  </si>
  <si>
    <t>令和元年度</t>
    <rPh sb="0" eb="2">
      <t>レイワ</t>
    </rPh>
    <rPh sb="2" eb="5">
      <t>ガンネンド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</si>
</sst>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0_ "/>
    <numFmt numFmtId="179" formatCode="yyyy/m/d\(aaa\)"/>
    <numFmt numFmtId="180" formatCode="m&quot;月&quot;d&quot;日&quot;;@"/>
    <numFmt numFmtId="181" formatCode="0.0_);[Red]\(0.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3" borderId="6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shrinkToFit="1"/>
    </xf>
    <xf numFmtId="178" fontId="7" fillId="0" borderId="0" xfId="1" applyNumberFormat="1" applyFont="1" applyAlignment="1">
      <alignment vertical="center"/>
    </xf>
    <xf numFmtId="180" fontId="7" fillId="3" borderId="10" xfId="1" applyNumberFormat="1" applyFont="1" applyFill="1" applyBorder="1" applyAlignment="1">
      <alignment horizontal="center" vertical="center" shrinkToFit="1"/>
    </xf>
    <xf numFmtId="180" fontId="7" fillId="3" borderId="19" xfId="1" applyNumberFormat="1" applyFont="1" applyFill="1" applyBorder="1" applyAlignment="1">
      <alignment horizontal="center" vertical="center" shrinkToFit="1"/>
    </xf>
    <xf numFmtId="180" fontId="7" fillId="3" borderId="15" xfId="1" applyNumberFormat="1" applyFont="1" applyFill="1" applyBorder="1" applyAlignment="1">
      <alignment horizontal="center" vertical="center" shrinkToFit="1"/>
    </xf>
    <xf numFmtId="176" fontId="10" fillId="0" borderId="0" xfId="1" applyNumberFormat="1" applyFont="1" applyFill="1" applyAlignment="1">
      <alignment vertical="center"/>
    </xf>
    <xf numFmtId="180" fontId="7" fillId="3" borderId="22" xfId="1" applyNumberFormat="1" applyFont="1" applyFill="1" applyBorder="1" applyAlignment="1">
      <alignment horizontal="center" vertical="center" shrinkToFit="1"/>
    </xf>
    <xf numFmtId="181" fontId="7" fillId="0" borderId="7" xfId="1" applyNumberFormat="1" applyFont="1" applyFill="1" applyBorder="1" applyAlignment="1" applyProtection="1">
      <alignment horizontal="center" vertical="center" shrinkToFit="1"/>
    </xf>
    <xf numFmtId="181" fontId="7" fillId="0" borderId="8" xfId="1" applyNumberFormat="1" applyFont="1" applyFill="1" applyBorder="1" applyAlignment="1" applyProtection="1">
      <alignment horizontal="center" vertical="center" shrinkToFit="1"/>
    </xf>
    <xf numFmtId="181" fontId="7" fillId="0" borderId="16" xfId="1" applyNumberFormat="1" applyFont="1" applyFill="1" applyBorder="1" applyAlignment="1" applyProtection="1">
      <alignment horizontal="center" vertical="center" shrinkToFit="1"/>
    </xf>
    <xf numFmtId="181" fontId="7" fillId="0" borderId="21" xfId="1" applyNumberFormat="1" applyFont="1" applyFill="1" applyBorder="1" applyAlignment="1" applyProtection="1">
      <alignment horizontal="center" vertical="center" shrinkToFit="1"/>
    </xf>
    <xf numFmtId="181" fontId="7" fillId="0" borderId="7" xfId="1" applyNumberFormat="1" applyFont="1" applyFill="1" applyBorder="1" applyAlignment="1" applyProtection="1">
      <alignment vertical="center" shrinkToFit="1"/>
    </xf>
    <xf numFmtId="181" fontId="7" fillId="0" borderId="21" xfId="1" applyNumberFormat="1" applyFont="1" applyFill="1" applyBorder="1" applyAlignment="1" applyProtection="1">
      <alignment vertical="center" shrinkToFit="1"/>
    </xf>
    <xf numFmtId="181" fontId="7" fillId="0" borderId="8" xfId="1" applyNumberFormat="1" applyFont="1" applyFill="1" applyBorder="1" applyAlignment="1" applyProtection="1">
      <alignment vertical="center" shrinkToFit="1"/>
    </xf>
    <xf numFmtId="181" fontId="7" fillId="0" borderId="16" xfId="1" applyNumberFormat="1" applyFont="1" applyFill="1" applyBorder="1" applyAlignment="1" applyProtection="1">
      <alignment vertical="center" shrinkToFit="1"/>
    </xf>
    <xf numFmtId="181" fontId="7" fillId="0" borderId="7" xfId="1" applyNumberFormat="1" applyFont="1" applyFill="1" applyBorder="1" applyAlignment="1">
      <alignment vertical="center" shrinkToFit="1"/>
    </xf>
    <xf numFmtId="181" fontId="7" fillId="0" borderId="8" xfId="1" applyNumberFormat="1" applyFont="1" applyFill="1" applyBorder="1" applyAlignment="1">
      <alignment vertical="center" shrinkToFit="1"/>
    </xf>
    <xf numFmtId="181" fontId="7" fillId="0" borderId="16" xfId="1" applyNumberFormat="1" applyFont="1" applyFill="1" applyBorder="1" applyAlignment="1">
      <alignment vertical="center" shrinkToFit="1"/>
    </xf>
    <xf numFmtId="181" fontId="7" fillId="0" borderId="23" xfId="1" applyNumberFormat="1" applyFont="1" applyFill="1" applyBorder="1" applyAlignment="1" applyProtection="1">
      <alignment vertical="center" shrinkToFit="1"/>
    </xf>
    <xf numFmtId="181" fontId="7" fillId="2" borderId="9" xfId="1" applyNumberFormat="1" applyFont="1" applyFill="1" applyBorder="1" applyAlignment="1" applyProtection="1">
      <alignment vertical="center" shrinkToFit="1"/>
    </xf>
    <xf numFmtId="181" fontId="7" fillId="2" borderId="12" xfId="1" applyNumberFormat="1" applyFont="1" applyFill="1" applyBorder="1" applyAlignment="1" applyProtection="1">
      <alignment vertical="center" shrinkToFit="1"/>
    </xf>
    <xf numFmtId="181" fontId="7" fillId="2" borderId="14" xfId="1" applyNumberFormat="1" applyFont="1" applyFill="1" applyBorder="1" applyAlignment="1" applyProtection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20" xfId="1" applyNumberFormat="1" applyFont="1" applyFill="1" applyBorder="1" applyAlignment="1">
      <alignment vertical="center" shrinkToFit="1"/>
    </xf>
    <xf numFmtId="177" fontId="7" fillId="0" borderId="17" xfId="1" applyNumberFormat="1" applyFont="1" applyFill="1" applyBorder="1" applyAlignment="1">
      <alignment vertical="center" shrinkToFit="1"/>
    </xf>
    <xf numFmtId="181" fontId="7" fillId="0" borderId="13" xfId="1" applyNumberFormat="1" applyFont="1" applyFill="1" applyBorder="1" applyAlignment="1" applyProtection="1">
      <alignment vertical="center" shrinkToFit="1"/>
    </xf>
    <xf numFmtId="181" fontId="7" fillId="0" borderId="11" xfId="1" applyNumberFormat="1" applyFont="1" applyFill="1" applyBorder="1" applyAlignment="1" applyProtection="1">
      <alignment vertical="center" shrinkToFit="1"/>
    </xf>
    <xf numFmtId="181" fontId="7" fillId="0" borderId="18" xfId="1" applyNumberFormat="1" applyFont="1" applyFill="1" applyBorder="1" applyAlignment="1" applyProtection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Alignment="1">
      <alignment horizontal="right" shrinkToFit="1"/>
    </xf>
    <xf numFmtId="176" fontId="12" fillId="0" borderId="0" xfId="1" applyNumberFormat="1" applyFont="1" applyFill="1" applyAlignment="1">
      <alignment horizontal="right"/>
    </xf>
    <xf numFmtId="181" fontId="7" fillId="0" borderId="21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</cellXfs>
  <cellStyles count="4">
    <cellStyle name="桁区切り 2" xfId="2"/>
    <cellStyle name="標準" xfId="0" builtinId="0"/>
    <cellStyle name="標準 2" xfId="3"/>
    <cellStyle name="標準_H24島別小売価格（事業者報告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showGridLines="0" tabSelected="1" view="pageBreakPreview" topLeftCell="A13" zoomScale="60" zoomScaleNormal="60" workbookViewId="0">
      <pane xSplit="1" topLeftCell="B1" activePane="topRight" state="frozen"/>
      <selection activeCell="E14" sqref="E14"/>
      <selection pane="topRight" activeCell="O28" sqref="O28"/>
    </sheetView>
  </sheetViews>
  <sheetFormatPr defaultColWidth="13.375" defaultRowHeight="17.100000000000001" customHeight="1" x14ac:dyDescent="0.2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27.95" customHeight="1" x14ac:dyDescent="0.2">
      <c r="A1" s="33" t="s">
        <v>36</v>
      </c>
      <c r="M1" s="59"/>
    </row>
    <row r="2" spans="1:24" ht="27.95" customHeight="1" x14ac:dyDescent="0.2">
      <c r="A2" s="7" t="s">
        <v>11</v>
      </c>
    </row>
    <row r="3" spans="1:24" ht="15" customHeight="1" thickBot="1" x14ac:dyDescent="0.25"/>
    <row r="4" spans="1:24" s="1" customFormat="1" ht="39.950000000000003" customHeight="1" x14ac:dyDescent="0.15">
      <c r="A4" s="13" t="s">
        <v>0</v>
      </c>
      <c r="B4" s="30">
        <v>43577</v>
      </c>
      <c r="C4" s="31">
        <v>43612</v>
      </c>
      <c r="D4" s="31">
        <v>43640</v>
      </c>
      <c r="E4" s="31">
        <v>43668</v>
      </c>
      <c r="F4" s="31">
        <v>43703</v>
      </c>
      <c r="G4" s="31">
        <v>43732</v>
      </c>
      <c r="H4" s="31">
        <v>43766</v>
      </c>
      <c r="I4" s="31">
        <v>43794</v>
      </c>
      <c r="J4" s="31">
        <v>43822</v>
      </c>
      <c r="K4" s="31">
        <v>43492</v>
      </c>
      <c r="L4" s="31">
        <v>43521</v>
      </c>
      <c r="M4" s="32">
        <v>43547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4" ht="39.950000000000003" customHeight="1" x14ac:dyDescent="0.15">
      <c r="A5" s="8" t="s">
        <v>1</v>
      </c>
      <c r="B5" s="39">
        <v>168</v>
      </c>
      <c r="C5" s="40">
        <v>171</v>
      </c>
      <c r="D5" s="41">
        <v>171</v>
      </c>
      <c r="E5" s="41">
        <v>165</v>
      </c>
      <c r="F5" s="41">
        <v>165</v>
      </c>
      <c r="G5" s="41">
        <v>159.5</v>
      </c>
      <c r="H5" s="41">
        <v>164</v>
      </c>
      <c r="I5" s="41">
        <v>168</v>
      </c>
      <c r="J5" s="41">
        <v>168</v>
      </c>
      <c r="K5" s="41">
        <v>172.25</v>
      </c>
      <c r="L5" s="41">
        <v>172.25</v>
      </c>
      <c r="M5" s="42">
        <v>164.9</v>
      </c>
      <c r="N5" s="18"/>
      <c r="O5" s="18"/>
      <c r="P5" s="18"/>
      <c r="Q5" s="18"/>
      <c r="R5" s="18"/>
      <c r="S5" s="18"/>
      <c r="T5" s="18"/>
      <c r="U5" s="24"/>
      <c r="V5" s="18"/>
      <c r="W5" s="25"/>
      <c r="X5"/>
    </row>
    <row r="6" spans="1:24" ht="39.950000000000003" customHeight="1" x14ac:dyDescent="0.15">
      <c r="A6" s="9" t="s">
        <v>2</v>
      </c>
      <c r="B6" s="39">
        <v>149</v>
      </c>
      <c r="C6" s="40">
        <v>154</v>
      </c>
      <c r="D6" s="41">
        <v>152</v>
      </c>
      <c r="E6" s="41">
        <v>147</v>
      </c>
      <c r="F6" s="41">
        <v>149</v>
      </c>
      <c r="G6" s="41">
        <v>146</v>
      </c>
      <c r="H6" s="41">
        <v>153</v>
      </c>
      <c r="I6" s="41">
        <v>150</v>
      </c>
      <c r="J6" s="41">
        <v>152</v>
      </c>
      <c r="K6" s="41">
        <v>155</v>
      </c>
      <c r="L6" s="41">
        <v>155</v>
      </c>
      <c r="M6" s="42">
        <v>151</v>
      </c>
      <c r="N6" s="18"/>
      <c r="O6" s="18"/>
      <c r="P6" s="18"/>
      <c r="Q6" s="18"/>
      <c r="R6" s="18"/>
      <c r="S6" s="18"/>
      <c r="T6" s="18"/>
      <c r="U6" s="24"/>
      <c r="V6" s="18"/>
      <c r="W6" s="25"/>
      <c r="X6"/>
    </row>
    <row r="7" spans="1:24" ht="39.950000000000003" customHeight="1" x14ac:dyDescent="0.15">
      <c r="A7" s="9" t="s">
        <v>3</v>
      </c>
      <c r="B7" s="39">
        <v>161</v>
      </c>
      <c r="C7" s="40">
        <v>161</v>
      </c>
      <c r="D7" s="41">
        <v>164.33333333333334</v>
      </c>
      <c r="E7" s="41">
        <v>159.33333333333334</v>
      </c>
      <c r="F7" s="41">
        <v>160.66666666666666</v>
      </c>
      <c r="G7" s="41">
        <v>158</v>
      </c>
      <c r="H7" s="41">
        <v>165</v>
      </c>
      <c r="I7" s="41">
        <v>162</v>
      </c>
      <c r="J7" s="41">
        <v>164</v>
      </c>
      <c r="K7" s="41">
        <v>167.33333333333334</v>
      </c>
      <c r="L7" s="41">
        <v>167.33333333333334</v>
      </c>
      <c r="M7" s="42">
        <v>163</v>
      </c>
      <c r="N7" s="18"/>
      <c r="O7" s="18"/>
      <c r="P7" s="18"/>
      <c r="Q7" s="18"/>
      <c r="R7" s="18"/>
      <c r="S7" s="18"/>
      <c r="T7" s="18"/>
      <c r="U7" s="24"/>
      <c r="V7" s="18"/>
      <c r="W7" s="25"/>
      <c r="X7"/>
    </row>
    <row r="8" spans="1:24" ht="39.950000000000003" customHeight="1" x14ac:dyDescent="0.15">
      <c r="A8" s="9" t="s">
        <v>17</v>
      </c>
      <c r="B8" s="35" t="s">
        <v>9</v>
      </c>
      <c r="C8" s="38" t="s">
        <v>9</v>
      </c>
      <c r="D8" s="36" t="s">
        <v>9</v>
      </c>
      <c r="E8" s="36" t="s">
        <v>9</v>
      </c>
      <c r="F8" s="36" t="s">
        <v>9</v>
      </c>
      <c r="G8" s="36" t="s">
        <v>9</v>
      </c>
      <c r="H8" s="36" t="s">
        <v>9</v>
      </c>
      <c r="I8" s="36" t="s">
        <v>9</v>
      </c>
      <c r="J8" s="36" t="s">
        <v>9</v>
      </c>
      <c r="K8" s="36" t="s">
        <v>9</v>
      </c>
      <c r="L8" s="36" t="s">
        <v>9</v>
      </c>
      <c r="M8" s="37" t="s">
        <v>9</v>
      </c>
      <c r="N8" s="18"/>
      <c r="O8" s="18"/>
      <c r="P8" s="18"/>
      <c r="Q8" s="18"/>
      <c r="R8" s="18"/>
      <c r="S8" s="18"/>
      <c r="T8" s="18"/>
      <c r="U8" s="24"/>
      <c r="V8" s="18"/>
      <c r="W8" s="25"/>
      <c r="X8"/>
    </row>
    <row r="9" spans="1:24" ht="39.950000000000003" customHeight="1" x14ac:dyDescent="0.15">
      <c r="A9" s="9" t="s">
        <v>18</v>
      </c>
      <c r="B9" s="39">
        <v>140</v>
      </c>
      <c r="C9" s="40">
        <v>158</v>
      </c>
      <c r="D9" s="41">
        <v>158</v>
      </c>
      <c r="E9" s="41">
        <v>158</v>
      </c>
      <c r="F9" s="41">
        <v>158</v>
      </c>
      <c r="G9" s="41">
        <v>155</v>
      </c>
      <c r="H9" s="41">
        <v>153.5</v>
      </c>
      <c r="I9" s="41">
        <v>155</v>
      </c>
      <c r="J9" s="41">
        <v>155</v>
      </c>
      <c r="K9" s="41">
        <v>155.05000000000001</v>
      </c>
      <c r="L9" s="41">
        <v>152.05000000000001</v>
      </c>
      <c r="M9" s="42">
        <v>149.30000000000001</v>
      </c>
      <c r="N9" s="18"/>
      <c r="O9" s="18"/>
      <c r="P9" s="18"/>
      <c r="Q9" s="18"/>
      <c r="R9" s="18"/>
      <c r="S9" s="18"/>
      <c r="T9" s="18"/>
      <c r="U9" s="24"/>
      <c r="V9" s="24"/>
      <c r="W9" s="24"/>
      <c r="X9"/>
    </row>
    <row r="10" spans="1:24" ht="39.950000000000003" customHeight="1" x14ac:dyDescent="0.15">
      <c r="A10" s="9" t="s">
        <v>19</v>
      </c>
      <c r="B10" s="39">
        <v>150</v>
      </c>
      <c r="C10" s="40">
        <v>155</v>
      </c>
      <c r="D10" s="41">
        <v>155</v>
      </c>
      <c r="E10" s="41">
        <v>155</v>
      </c>
      <c r="F10" s="41">
        <v>155</v>
      </c>
      <c r="G10" s="41">
        <v>152</v>
      </c>
      <c r="H10" s="41">
        <v>159</v>
      </c>
      <c r="I10" s="41">
        <v>155</v>
      </c>
      <c r="J10" s="41">
        <v>156</v>
      </c>
      <c r="K10" s="41">
        <v>160</v>
      </c>
      <c r="L10" s="41">
        <v>160</v>
      </c>
      <c r="M10" s="42">
        <v>154</v>
      </c>
      <c r="N10" s="18"/>
      <c r="O10" s="18"/>
      <c r="P10" s="18"/>
      <c r="Q10" s="18"/>
      <c r="R10" s="18"/>
      <c r="S10" s="18"/>
      <c r="T10" s="18"/>
      <c r="U10" s="24"/>
      <c r="V10" s="18"/>
      <c r="W10" s="25"/>
      <c r="X10"/>
    </row>
    <row r="11" spans="1:24" ht="39.950000000000003" customHeight="1" x14ac:dyDescent="0.15">
      <c r="A11" s="9" t="s">
        <v>20</v>
      </c>
      <c r="B11" s="39">
        <v>155</v>
      </c>
      <c r="C11" s="40">
        <v>162</v>
      </c>
      <c r="D11" s="41">
        <v>156</v>
      </c>
      <c r="E11" s="41">
        <v>154</v>
      </c>
      <c r="F11" s="41">
        <v>154</v>
      </c>
      <c r="G11" s="41">
        <v>152</v>
      </c>
      <c r="H11" s="41">
        <v>159</v>
      </c>
      <c r="I11" s="41">
        <v>156</v>
      </c>
      <c r="J11" s="41">
        <v>158</v>
      </c>
      <c r="K11" s="41">
        <v>161</v>
      </c>
      <c r="L11" s="41">
        <v>154</v>
      </c>
      <c r="M11" s="42">
        <v>154</v>
      </c>
      <c r="N11" s="18"/>
      <c r="O11" s="18"/>
      <c r="P11" s="18"/>
      <c r="Q11" s="18"/>
      <c r="R11" s="18"/>
      <c r="S11" s="18"/>
      <c r="T11" s="18"/>
      <c r="U11" s="24"/>
      <c r="V11" s="18"/>
      <c r="W11" s="25"/>
      <c r="X11"/>
    </row>
    <row r="12" spans="1:24" ht="39.950000000000003" customHeight="1" x14ac:dyDescent="0.15">
      <c r="A12" s="9" t="s">
        <v>21</v>
      </c>
      <c r="B12" s="39">
        <v>155</v>
      </c>
      <c r="C12" s="40">
        <v>162</v>
      </c>
      <c r="D12" s="41">
        <v>156</v>
      </c>
      <c r="E12" s="41">
        <v>154</v>
      </c>
      <c r="F12" s="41">
        <v>154</v>
      </c>
      <c r="G12" s="41">
        <v>152</v>
      </c>
      <c r="H12" s="41">
        <v>159</v>
      </c>
      <c r="I12" s="41">
        <v>156</v>
      </c>
      <c r="J12" s="41">
        <v>158</v>
      </c>
      <c r="K12" s="41">
        <v>161</v>
      </c>
      <c r="L12" s="41">
        <v>154</v>
      </c>
      <c r="M12" s="42">
        <v>154</v>
      </c>
      <c r="N12" s="18"/>
      <c r="O12" s="18"/>
      <c r="P12" s="18"/>
      <c r="Q12" s="18"/>
      <c r="R12" s="18"/>
      <c r="S12" s="18"/>
      <c r="T12" s="18"/>
      <c r="U12" s="24"/>
      <c r="V12" s="18"/>
      <c r="W12" s="25"/>
      <c r="X12"/>
    </row>
    <row r="13" spans="1:24" ht="39.950000000000003" customHeight="1" x14ac:dyDescent="0.15">
      <c r="A13" s="9" t="s">
        <v>22</v>
      </c>
      <c r="B13" s="39">
        <v>152</v>
      </c>
      <c r="C13" s="40">
        <v>156</v>
      </c>
      <c r="D13" s="41">
        <v>156</v>
      </c>
      <c r="E13" s="41">
        <v>153</v>
      </c>
      <c r="F13" s="41">
        <v>153</v>
      </c>
      <c r="G13" s="41">
        <v>150</v>
      </c>
      <c r="H13" s="41">
        <v>153</v>
      </c>
      <c r="I13" s="41">
        <v>157</v>
      </c>
      <c r="J13" s="41">
        <v>157</v>
      </c>
      <c r="K13" s="41">
        <v>160</v>
      </c>
      <c r="L13" s="41">
        <v>160</v>
      </c>
      <c r="M13" s="42">
        <v>154</v>
      </c>
      <c r="N13" s="18"/>
      <c r="O13" s="18"/>
      <c r="P13" s="18"/>
      <c r="Q13" s="18"/>
      <c r="R13" s="18"/>
      <c r="S13" s="18"/>
      <c r="T13" s="18"/>
      <c r="U13" s="24"/>
      <c r="V13" s="18"/>
      <c r="W13" s="25"/>
      <c r="X13"/>
    </row>
    <row r="14" spans="1:24" ht="39.950000000000003" customHeight="1" x14ac:dyDescent="0.15">
      <c r="A14" s="9" t="s">
        <v>23</v>
      </c>
      <c r="B14" s="39">
        <v>178</v>
      </c>
      <c r="C14" s="40">
        <v>178</v>
      </c>
      <c r="D14" s="41">
        <v>171.5</v>
      </c>
      <c r="E14" s="41">
        <v>174</v>
      </c>
      <c r="F14" s="41">
        <v>172</v>
      </c>
      <c r="G14" s="41">
        <v>173</v>
      </c>
      <c r="H14" s="41">
        <v>172.5</v>
      </c>
      <c r="I14" s="41">
        <v>175</v>
      </c>
      <c r="J14" s="41">
        <v>174</v>
      </c>
      <c r="K14" s="41">
        <v>179</v>
      </c>
      <c r="L14" s="41">
        <v>170</v>
      </c>
      <c r="M14" s="42">
        <v>160.5</v>
      </c>
      <c r="N14" s="18"/>
      <c r="O14" s="18"/>
      <c r="P14" s="18"/>
      <c r="Q14" s="18"/>
      <c r="R14" s="18"/>
      <c r="S14" s="18"/>
      <c r="T14" s="18"/>
      <c r="U14" s="24"/>
      <c r="V14" s="18"/>
      <c r="W14" s="25"/>
      <c r="X14"/>
    </row>
    <row r="15" spans="1:24" ht="39.950000000000003" customHeight="1" x14ac:dyDescent="0.15">
      <c r="A15" s="9" t="s">
        <v>24</v>
      </c>
      <c r="B15" s="39">
        <v>154</v>
      </c>
      <c r="C15" s="40">
        <v>160</v>
      </c>
      <c r="D15" s="41">
        <v>158</v>
      </c>
      <c r="E15" s="41">
        <v>154</v>
      </c>
      <c r="F15" s="41">
        <v>154</v>
      </c>
      <c r="G15" s="41">
        <v>152</v>
      </c>
      <c r="H15" s="41">
        <v>157</v>
      </c>
      <c r="I15" s="41">
        <v>155</v>
      </c>
      <c r="J15" s="41">
        <v>155</v>
      </c>
      <c r="K15" s="41">
        <v>157</v>
      </c>
      <c r="L15" s="41">
        <v>160</v>
      </c>
      <c r="M15" s="42">
        <v>160</v>
      </c>
      <c r="N15" s="18"/>
      <c r="O15" s="18"/>
      <c r="P15" s="18"/>
      <c r="Q15" s="18"/>
      <c r="R15" s="18"/>
      <c r="S15" s="18"/>
      <c r="T15" s="18"/>
      <c r="U15" s="24"/>
      <c r="V15" s="18"/>
      <c r="W15" s="25"/>
      <c r="X15"/>
    </row>
    <row r="16" spans="1:24" ht="39.950000000000003" customHeight="1" x14ac:dyDescent="0.15">
      <c r="A16" s="9" t="s">
        <v>25</v>
      </c>
      <c r="B16" s="39">
        <v>154</v>
      </c>
      <c r="C16" s="40">
        <v>160</v>
      </c>
      <c r="D16" s="41">
        <v>158</v>
      </c>
      <c r="E16" s="41">
        <v>151</v>
      </c>
      <c r="F16" s="41">
        <v>153</v>
      </c>
      <c r="G16" s="41">
        <v>150</v>
      </c>
      <c r="H16" s="41">
        <v>157</v>
      </c>
      <c r="I16" s="41">
        <v>154</v>
      </c>
      <c r="J16" s="41">
        <v>156</v>
      </c>
      <c r="K16" s="41">
        <v>160</v>
      </c>
      <c r="L16" s="41">
        <v>160</v>
      </c>
      <c r="M16" s="42">
        <v>160</v>
      </c>
      <c r="N16" s="18"/>
      <c r="O16" s="18"/>
      <c r="P16" s="18"/>
      <c r="Q16" s="18"/>
      <c r="R16" s="18"/>
      <c r="S16" s="18"/>
      <c r="T16" s="18"/>
      <c r="U16" s="24"/>
      <c r="V16" s="18"/>
      <c r="W16" s="25"/>
      <c r="X16"/>
    </row>
    <row r="17" spans="1:26" ht="39.950000000000003" customHeight="1" x14ac:dyDescent="0.15">
      <c r="A17" s="9" t="s">
        <v>26</v>
      </c>
      <c r="B17" s="39">
        <v>167.16666666666666</v>
      </c>
      <c r="C17" s="40">
        <v>171.66666666666666</v>
      </c>
      <c r="D17" s="41">
        <v>167.5</v>
      </c>
      <c r="E17" s="41">
        <v>164.5</v>
      </c>
      <c r="F17" s="41">
        <v>164.33333333333334</v>
      </c>
      <c r="G17" s="41">
        <v>160.5</v>
      </c>
      <c r="H17" s="41">
        <v>163.16666666666666</v>
      </c>
      <c r="I17" s="41">
        <v>161.66666666666666</v>
      </c>
      <c r="J17" s="41">
        <v>164.66666666666666</v>
      </c>
      <c r="K17" s="41">
        <v>166.83333333333334</v>
      </c>
      <c r="L17" s="41">
        <v>164</v>
      </c>
      <c r="M17" s="42">
        <v>159.83333333333334</v>
      </c>
      <c r="N17" s="18"/>
      <c r="O17" s="18"/>
      <c r="P17" s="18"/>
      <c r="Q17" s="18"/>
      <c r="R17" s="18"/>
      <c r="S17" s="18"/>
      <c r="T17" s="18"/>
      <c r="U17" s="24"/>
      <c r="V17" s="18"/>
      <c r="W17" s="25"/>
      <c r="X17"/>
    </row>
    <row r="18" spans="1:26" ht="39.950000000000003" customHeight="1" x14ac:dyDescent="0.15">
      <c r="A18" s="9" t="s">
        <v>27</v>
      </c>
      <c r="B18" s="39">
        <v>162</v>
      </c>
      <c r="C18" s="40">
        <v>170</v>
      </c>
      <c r="D18" s="41">
        <v>162</v>
      </c>
      <c r="E18" s="41">
        <v>162</v>
      </c>
      <c r="F18" s="41">
        <v>162</v>
      </c>
      <c r="G18" s="41">
        <v>159</v>
      </c>
      <c r="H18" s="41">
        <v>162</v>
      </c>
      <c r="I18" s="41">
        <v>162</v>
      </c>
      <c r="J18" s="41">
        <v>165</v>
      </c>
      <c r="K18" s="41">
        <v>165</v>
      </c>
      <c r="L18" s="41">
        <v>165</v>
      </c>
      <c r="M18" s="42">
        <v>157</v>
      </c>
      <c r="N18" s="18"/>
      <c r="O18" s="18"/>
      <c r="P18" s="18"/>
      <c r="Q18" s="18"/>
      <c r="R18" s="18"/>
      <c r="S18" s="18"/>
      <c r="T18" s="18"/>
      <c r="U18" s="24"/>
      <c r="V18" s="18"/>
      <c r="W18" s="25"/>
      <c r="X18"/>
    </row>
    <row r="19" spans="1:26" ht="39.950000000000003" customHeight="1" x14ac:dyDescent="0.15">
      <c r="A19" s="9" t="s">
        <v>28</v>
      </c>
      <c r="B19" s="39">
        <v>171.33333333333334</v>
      </c>
      <c r="C19" s="40">
        <v>170.33333333333334</v>
      </c>
      <c r="D19" s="41">
        <v>164</v>
      </c>
      <c r="E19" s="41">
        <v>167.66666666666666</v>
      </c>
      <c r="F19" s="41">
        <v>164.5</v>
      </c>
      <c r="G19" s="41">
        <v>164.5</v>
      </c>
      <c r="H19" s="41">
        <v>166.33333333333334</v>
      </c>
      <c r="I19" s="41">
        <v>167.5</v>
      </c>
      <c r="J19" s="41">
        <v>170.83333333333334</v>
      </c>
      <c r="K19" s="41">
        <v>174.33333333333334</v>
      </c>
      <c r="L19" s="41">
        <v>163</v>
      </c>
      <c r="M19" s="42">
        <v>158.5</v>
      </c>
      <c r="N19" s="18"/>
      <c r="O19" s="18"/>
      <c r="P19" s="18"/>
      <c r="Q19" s="18"/>
      <c r="R19" s="18"/>
      <c r="S19" s="18"/>
      <c r="T19" s="18"/>
      <c r="U19" s="24"/>
      <c r="V19" s="18"/>
      <c r="W19" s="25"/>
      <c r="X19"/>
    </row>
    <row r="20" spans="1:26" ht="39.950000000000003" customHeight="1" x14ac:dyDescent="0.15">
      <c r="A20" s="9" t="s">
        <v>29</v>
      </c>
      <c r="B20" s="39">
        <v>175</v>
      </c>
      <c r="C20" s="40">
        <v>178</v>
      </c>
      <c r="D20" s="41">
        <v>178</v>
      </c>
      <c r="E20" s="41">
        <v>178</v>
      </c>
      <c r="F20" s="41">
        <v>178</v>
      </c>
      <c r="G20" s="41">
        <v>175</v>
      </c>
      <c r="H20" s="41">
        <v>175</v>
      </c>
      <c r="I20" s="41">
        <v>175</v>
      </c>
      <c r="J20" s="41">
        <v>178</v>
      </c>
      <c r="K20" s="41">
        <v>180</v>
      </c>
      <c r="L20" s="41">
        <v>175</v>
      </c>
      <c r="M20" s="42">
        <v>170</v>
      </c>
      <c r="N20" s="18"/>
      <c r="O20" s="18"/>
      <c r="P20" s="18"/>
      <c r="Q20" s="18"/>
      <c r="R20" s="18"/>
      <c r="S20" s="18"/>
      <c r="T20" s="18"/>
      <c r="U20" s="24"/>
      <c r="V20" s="18"/>
      <c r="W20" s="25"/>
      <c r="X20"/>
    </row>
    <row r="21" spans="1:26" ht="39.950000000000003" customHeight="1" x14ac:dyDescent="0.15">
      <c r="A21" s="9" t="s">
        <v>30</v>
      </c>
      <c r="B21" s="39">
        <v>178.33333333333334</v>
      </c>
      <c r="C21" s="40">
        <v>177</v>
      </c>
      <c r="D21" s="41">
        <v>175</v>
      </c>
      <c r="E21" s="41">
        <v>177.33333333333334</v>
      </c>
      <c r="F21" s="41">
        <v>170</v>
      </c>
      <c r="G21" s="41">
        <v>173</v>
      </c>
      <c r="H21" s="41">
        <v>173</v>
      </c>
      <c r="I21" s="41">
        <v>181</v>
      </c>
      <c r="J21" s="41">
        <v>182.33333333333334</v>
      </c>
      <c r="K21" s="41">
        <v>183.66666666666666</v>
      </c>
      <c r="L21" s="41">
        <v>178</v>
      </c>
      <c r="M21" s="42">
        <v>173</v>
      </c>
      <c r="N21" s="18"/>
      <c r="O21" s="18"/>
      <c r="P21" s="18"/>
      <c r="Q21" s="18"/>
      <c r="R21" s="18"/>
      <c r="S21" s="18"/>
      <c r="T21" s="18"/>
      <c r="U21" s="24"/>
      <c r="V21" s="18"/>
      <c r="W21" s="25"/>
      <c r="X21"/>
    </row>
    <row r="22" spans="1:26" ht="39.950000000000003" customHeight="1" x14ac:dyDescent="0.15">
      <c r="A22" s="9" t="s">
        <v>31</v>
      </c>
      <c r="B22" s="39">
        <v>175</v>
      </c>
      <c r="C22" s="40">
        <v>180</v>
      </c>
      <c r="D22" s="41">
        <v>180</v>
      </c>
      <c r="E22" s="41">
        <v>175</v>
      </c>
      <c r="F22" s="41">
        <v>175</v>
      </c>
      <c r="G22" s="41">
        <v>170</v>
      </c>
      <c r="H22" s="41">
        <v>175</v>
      </c>
      <c r="I22" s="41">
        <v>175</v>
      </c>
      <c r="J22" s="41">
        <v>175</v>
      </c>
      <c r="K22" s="41">
        <v>180</v>
      </c>
      <c r="L22" s="41">
        <v>180</v>
      </c>
      <c r="M22" s="42">
        <v>175</v>
      </c>
      <c r="N22" s="18"/>
      <c r="O22" s="18"/>
      <c r="P22" s="18"/>
      <c r="Q22" s="18"/>
      <c r="R22" s="18"/>
      <c r="S22" s="18"/>
      <c r="T22" s="18"/>
      <c r="U22" s="24"/>
      <c r="V22" s="18"/>
      <c r="W22" s="25"/>
      <c r="X22"/>
    </row>
    <row r="23" spans="1:26" ht="39.950000000000003" customHeight="1" x14ac:dyDescent="0.15">
      <c r="A23" s="9" t="s">
        <v>32</v>
      </c>
      <c r="B23" s="39">
        <v>178</v>
      </c>
      <c r="C23" s="60">
        <v>180</v>
      </c>
      <c r="D23" s="41">
        <v>180</v>
      </c>
      <c r="E23" s="41">
        <v>180</v>
      </c>
      <c r="F23" s="41">
        <v>180</v>
      </c>
      <c r="G23" s="41">
        <v>178</v>
      </c>
      <c r="H23" s="41">
        <v>181</v>
      </c>
      <c r="I23" s="41">
        <v>178</v>
      </c>
      <c r="J23" s="41">
        <v>178</v>
      </c>
      <c r="K23" s="41">
        <v>185</v>
      </c>
      <c r="L23" s="41">
        <v>181</v>
      </c>
      <c r="M23" s="42">
        <v>177</v>
      </c>
      <c r="N23" s="18"/>
      <c r="O23" s="18"/>
      <c r="P23" s="18"/>
      <c r="Q23" s="18"/>
      <c r="R23" s="18"/>
      <c r="S23" s="18"/>
      <c r="T23" s="18"/>
      <c r="U23" s="24"/>
      <c r="V23" s="18"/>
      <c r="W23" s="25"/>
      <c r="X23"/>
    </row>
    <row r="24" spans="1:26" ht="39.950000000000003" customHeight="1" x14ac:dyDescent="0.15">
      <c r="A24" s="9" t="s">
        <v>33</v>
      </c>
      <c r="B24" s="43">
        <v>181</v>
      </c>
      <c r="C24" s="40">
        <v>180</v>
      </c>
      <c r="D24" s="44">
        <v>171</v>
      </c>
      <c r="E24" s="44">
        <v>176</v>
      </c>
      <c r="F24" s="44">
        <v>176</v>
      </c>
      <c r="G24" s="44">
        <v>174</v>
      </c>
      <c r="H24" s="44">
        <v>174</v>
      </c>
      <c r="I24" s="44">
        <v>181</v>
      </c>
      <c r="J24" s="44">
        <v>183</v>
      </c>
      <c r="K24" s="44">
        <v>185</v>
      </c>
      <c r="L24" s="44">
        <v>177</v>
      </c>
      <c r="M24" s="45">
        <v>167</v>
      </c>
      <c r="N24" s="19"/>
      <c r="O24" s="19"/>
      <c r="P24" s="19"/>
      <c r="Q24" s="19"/>
      <c r="R24" s="19"/>
      <c r="S24" s="19"/>
      <c r="T24" s="19"/>
      <c r="U24" s="26"/>
      <c r="V24" s="19"/>
      <c r="W24" s="25"/>
      <c r="X24"/>
    </row>
    <row r="25" spans="1:26" ht="39.950000000000003" customHeight="1" x14ac:dyDescent="0.15">
      <c r="A25" s="9" t="s">
        <v>34</v>
      </c>
      <c r="B25" s="39">
        <v>173.5</v>
      </c>
      <c r="C25" s="40">
        <v>173</v>
      </c>
      <c r="D25" s="41">
        <v>170.5</v>
      </c>
      <c r="E25" s="41">
        <v>172</v>
      </c>
      <c r="F25" s="41">
        <v>171</v>
      </c>
      <c r="G25" s="41">
        <v>171.5</v>
      </c>
      <c r="H25" s="41">
        <v>175</v>
      </c>
      <c r="I25" s="41">
        <v>176.5</v>
      </c>
      <c r="J25" s="41">
        <v>179</v>
      </c>
      <c r="K25" s="41">
        <v>181.5</v>
      </c>
      <c r="L25" s="41">
        <v>177.5</v>
      </c>
      <c r="M25" s="42">
        <v>168.5</v>
      </c>
      <c r="N25" s="18"/>
      <c r="O25" s="18"/>
      <c r="P25" s="18"/>
      <c r="Q25" s="18"/>
      <c r="R25" s="18"/>
      <c r="S25" s="18"/>
      <c r="T25" s="18"/>
      <c r="U25" s="24"/>
      <c r="V25" s="18"/>
      <c r="W25" s="25"/>
      <c r="X25"/>
    </row>
    <row r="26" spans="1:26" ht="39.950000000000003" customHeight="1" thickBot="1" x14ac:dyDescent="0.2">
      <c r="A26" s="9" t="s">
        <v>35</v>
      </c>
      <c r="B26" s="39">
        <v>179</v>
      </c>
      <c r="C26" s="46">
        <v>179</v>
      </c>
      <c r="D26" s="41">
        <v>179</v>
      </c>
      <c r="E26" s="41">
        <v>179</v>
      </c>
      <c r="F26" s="41">
        <v>178</v>
      </c>
      <c r="G26" s="41">
        <v>178</v>
      </c>
      <c r="H26" s="41">
        <v>182</v>
      </c>
      <c r="I26" s="41">
        <v>182</v>
      </c>
      <c r="J26" s="41">
        <v>182</v>
      </c>
      <c r="K26" s="41">
        <v>182</v>
      </c>
      <c r="L26" s="41">
        <v>182</v>
      </c>
      <c r="M26" s="42">
        <v>182</v>
      </c>
      <c r="N26" s="18"/>
      <c r="O26" s="18"/>
      <c r="P26" s="18"/>
      <c r="Q26" s="18"/>
      <c r="R26" s="18"/>
      <c r="S26" s="18"/>
      <c r="T26" s="18"/>
      <c r="U26" s="24"/>
      <c r="V26" s="18"/>
      <c r="W26" s="25"/>
      <c r="X26"/>
    </row>
    <row r="27" spans="1:26" ht="39.950000000000003" customHeight="1" thickBot="1" x14ac:dyDescent="0.2">
      <c r="A27" s="10" t="s">
        <v>4</v>
      </c>
      <c r="B27" s="47">
        <f>AVERAGE(B5:B25)</f>
        <v>163.86666666666667</v>
      </c>
      <c r="C27" s="48">
        <f t="shared" ref="C27:J27" si="0">AVERAGE(C5:C25)</f>
        <v>167.85000000000002</v>
      </c>
      <c r="D27" s="48">
        <f t="shared" si="0"/>
        <v>165.19166666666666</v>
      </c>
      <c r="E27" s="48">
        <f t="shared" si="0"/>
        <v>163.84166666666667</v>
      </c>
      <c r="F27" s="48">
        <f t="shared" si="0"/>
        <v>163.42500000000001</v>
      </c>
      <c r="G27" s="48">
        <f t="shared" si="0"/>
        <v>161.25</v>
      </c>
      <c r="H27" s="48">
        <f t="shared" si="0"/>
        <v>164.82500000000002</v>
      </c>
      <c r="I27" s="48">
        <f t="shared" si="0"/>
        <v>165.03333333333336</v>
      </c>
      <c r="J27" s="48">
        <f t="shared" si="0"/>
        <v>166.44166666666669</v>
      </c>
      <c r="K27" s="48">
        <f>AVERAGE(K5:K25)</f>
        <v>169.44833333333332</v>
      </c>
      <c r="L27" s="48">
        <f>AVERAGE(L5:L25)</f>
        <v>166.25666666666666</v>
      </c>
      <c r="M27" s="49">
        <f>AVERAGE(M5:M25)</f>
        <v>161.52666666666667</v>
      </c>
      <c r="N27" s="18"/>
      <c r="O27" s="18"/>
      <c r="P27" s="18"/>
      <c r="Q27" s="18"/>
      <c r="R27" s="18"/>
      <c r="S27" s="18"/>
      <c r="T27" s="18"/>
      <c r="U27" s="18"/>
      <c r="V27" s="18"/>
      <c r="W27" s="25"/>
      <c r="X27"/>
    </row>
    <row r="28" spans="1:26" ht="39.950000000000003" customHeight="1" thickBot="1" x14ac:dyDescent="0.2">
      <c r="A28" s="10" t="s">
        <v>5</v>
      </c>
      <c r="B28" s="47">
        <v>149</v>
      </c>
      <c r="C28" s="48">
        <v>151.5</v>
      </c>
      <c r="D28" s="48">
        <v>145.5</v>
      </c>
      <c r="E28" s="48">
        <v>145.6</v>
      </c>
      <c r="F28" s="48">
        <v>143.69999999999999</v>
      </c>
      <c r="G28" s="48">
        <v>143.4</v>
      </c>
      <c r="H28" s="48">
        <v>145.59152542372883</v>
      </c>
      <c r="I28" s="48">
        <v>145.35689655172419</v>
      </c>
      <c r="J28" s="48">
        <v>148.78947368421058</v>
      </c>
      <c r="K28" s="48">
        <v>154.19999999999999</v>
      </c>
      <c r="L28" s="48">
        <v>150.30000000000001</v>
      </c>
      <c r="M28" s="49">
        <v>141.80000000000001</v>
      </c>
      <c r="N28" s="18"/>
      <c r="O28" s="18"/>
      <c r="P28" s="18"/>
      <c r="Q28" s="18"/>
      <c r="R28" s="18"/>
      <c r="S28" s="18"/>
      <c r="T28" s="18"/>
      <c r="U28" s="18"/>
      <c r="V28" s="18"/>
      <c r="W28" s="25"/>
      <c r="X28"/>
    </row>
    <row r="29" spans="1:26" ht="39.950000000000003" customHeight="1" thickBot="1" x14ac:dyDescent="0.2">
      <c r="A29" s="10" t="s">
        <v>6</v>
      </c>
      <c r="B29" s="47">
        <f>B27-B28</f>
        <v>14.866666666666674</v>
      </c>
      <c r="C29" s="48">
        <f t="shared" ref="C29:M29" si="1">C27-C28</f>
        <v>16.350000000000023</v>
      </c>
      <c r="D29" s="48">
        <f t="shared" si="1"/>
        <v>19.691666666666663</v>
      </c>
      <c r="E29" s="48">
        <f t="shared" si="1"/>
        <v>18.241666666666674</v>
      </c>
      <c r="F29" s="48">
        <f t="shared" si="1"/>
        <v>19.725000000000023</v>
      </c>
      <c r="G29" s="48">
        <f t="shared" si="1"/>
        <v>17.849999999999994</v>
      </c>
      <c r="H29" s="48">
        <f t="shared" si="1"/>
        <v>19.233474576271192</v>
      </c>
      <c r="I29" s="48">
        <f t="shared" si="1"/>
        <v>19.676436781609169</v>
      </c>
      <c r="J29" s="48">
        <f t="shared" si="1"/>
        <v>17.652192982456114</v>
      </c>
      <c r="K29" s="48">
        <f t="shared" si="1"/>
        <v>15.248333333333335</v>
      </c>
      <c r="L29" s="48">
        <f t="shared" si="1"/>
        <v>15.956666666666649</v>
      </c>
      <c r="M29" s="49">
        <f t="shared" si="1"/>
        <v>19.726666666666659</v>
      </c>
      <c r="N29" s="18"/>
      <c r="O29" s="18"/>
      <c r="P29" s="18"/>
      <c r="Q29" s="18"/>
      <c r="R29" s="18"/>
      <c r="S29" s="18"/>
      <c r="T29" s="18"/>
      <c r="U29" s="18"/>
      <c r="V29" s="18"/>
      <c r="W29" s="25"/>
      <c r="X29"/>
    </row>
    <row r="30" spans="1:26" ht="37.5" customHeight="1" thickBot="1" x14ac:dyDescent="0.2">
      <c r="A30" s="11" t="s">
        <v>7</v>
      </c>
      <c r="B30" s="50">
        <f t="shared" ref="B30:M30" si="2">B27/B28</f>
        <v>1.0997762863534677</v>
      </c>
      <c r="C30" s="51">
        <f t="shared" si="2"/>
        <v>1.107920792079208</v>
      </c>
      <c r="D30" s="51">
        <f t="shared" si="2"/>
        <v>1.1353379152348224</v>
      </c>
      <c r="E30" s="51">
        <f t="shared" si="2"/>
        <v>1.1252861721611722</v>
      </c>
      <c r="F30" s="51">
        <f t="shared" si="2"/>
        <v>1.1372651356993739</v>
      </c>
      <c r="G30" s="51">
        <f t="shared" si="2"/>
        <v>1.1244769874476988</v>
      </c>
      <c r="H30" s="51">
        <f t="shared" si="2"/>
        <v>1.1321057288210574</v>
      </c>
      <c r="I30" s="51">
        <f t="shared" si="2"/>
        <v>1.1353663792251334</v>
      </c>
      <c r="J30" s="51">
        <f t="shared" si="2"/>
        <v>1.1186387218488383</v>
      </c>
      <c r="K30" s="51">
        <f t="shared" si="2"/>
        <v>1.0988867271941203</v>
      </c>
      <c r="L30" s="51">
        <f t="shared" si="2"/>
        <v>1.1061654468840096</v>
      </c>
      <c r="M30" s="52">
        <f t="shared" si="2"/>
        <v>1.1391161259990596</v>
      </c>
      <c r="N30" s="20"/>
      <c r="O30" s="20"/>
      <c r="P30" s="20"/>
      <c r="Q30" s="20"/>
      <c r="R30" s="20"/>
      <c r="S30" s="20"/>
      <c r="T30" s="20"/>
      <c r="U30" s="20"/>
      <c r="V30" s="20"/>
      <c r="W30" s="27"/>
    </row>
    <row r="31" spans="1:26" ht="55.5" customHeight="1" x14ac:dyDescent="0.15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21" customHeight="1" x14ac:dyDescent="0.15">
      <c r="A32" s="1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9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 x14ac:dyDescent="0.2">
      <c r="A33" s="62" t="s">
        <v>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s="5" customFormat="1" ht="45" customHeight="1" x14ac:dyDescent="0.2">
      <c r="A34" s="62" t="s">
        <v>14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</sheetData>
  <mergeCells count="3">
    <mergeCell ref="A31:Z31"/>
    <mergeCell ref="A33:Z33"/>
    <mergeCell ref="A34:Z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showGridLines="0" view="pageBreakPreview" topLeftCell="A22" zoomScale="60" zoomScaleNormal="60" workbookViewId="0">
      <pane xSplit="1" topLeftCell="B1" activePane="topRight" state="frozen"/>
      <selection activeCell="B29" sqref="B29"/>
      <selection pane="topRight" activeCell="A31" sqref="A31:Y31"/>
    </sheetView>
  </sheetViews>
  <sheetFormatPr defaultColWidth="13.375" defaultRowHeight="17.100000000000001" customHeight="1" x14ac:dyDescent="0.2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27.95" customHeight="1" x14ac:dyDescent="0.2">
      <c r="A1" s="33" t="str">
        <f>レギュラー!A1</f>
        <v>令和元年度</v>
      </c>
    </row>
    <row r="2" spans="1:23" ht="27.95" customHeight="1" x14ac:dyDescent="0.25">
      <c r="A2" s="7" t="s">
        <v>10</v>
      </c>
      <c r="M2" s="58"/>
    </row>
    <row r="3" spans="1:23" ht="15" customHeight="1" thickBot="1" x14ac:dyDescent="0.25">
      <c r="A3" s="6"/>
    </row>
    <row r="4" spans="1:23" s="1" customFormat="1" ht="39.950000000000003" customHeight="1" x14ac:dyDescent="0.15">
      <c r="A4" s="16" t="s">
        <v>0</v>
      </c>
      <c r="B4" s="34">
        <v>43577</v>
      </c>
      <c r="C4" s="34">
        <v>43612</v>
      </c>
      <c r="D4" s="34">
        <v>43640</v>
      </c>
      <c r="E4" s="34">
        <v>43668</v>
      </c>
      <c r="F4" s="34">
        <v>43703</v>
      </c>
      <c r="G4" s="34">
        <v>43732</v>
      </c>
      <c r="H4" s="34">
        <v>43766</v>
      </c>
      <c r="I4" s="34">
        <v>43794</v>
      </c>
      <c r="J4" s="34">
        <v>43822</v>
      </c>
      <c r="K4" s="34">
        <v>43492</v>
      </c>
      <c r="L4" s="34">
        <v>43521</v>
      </c>
      <c r="M4" s="34">
        <v>43547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 x14ac:dyDescent="0.15">
      <c r="A5" s="8" t="s">
        <v>1</v>
      </c>
      <c r="B5" s="54">
        <v>150</v>
      </c>
      <c r="C5" s="40">
        <v>154.5</v>
      </c>
      <c r="D5" s="54">
        <v>154.5</v>
      </c>
      <c r="E5" s="54">
        <v>149</v>
      </c>
      <c r="F5" s="54">
        <v>149</v>
      </c>
      <c r="G5" s="54">
        <v>144</v>
      </c>
      <c r="H5" s="54">
        <v>147</v>
      </c>
      <c r="I5" s="54">
        <v>150.5</v>
      </c>
      <c r="J5" s="41">
        <v>150.5</v>
      </c>
      <c r="K5" s="41">
        <v>155.19999999999999</v>
      </c>
      <c r="L5" s="41">
        <v>155.19999999999999</v>
      </c>
      <c r="M5" s="42">
        <v>146.30000000000001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 x14ac:dyDescent="0.15">
      <c r="A6" s="9" t="s">
        <v>2</v>
      </c>
      <c r="B6" s="41">
        <v>132</v>
      </c>
      <c r="C6" s="40">
        <v>136</v>
      </c>
      <c r="D6" s="41">
        <v>135</v>
      </c>
      <c r="E6" s="41">
        <v>129</v>
      </c>
      <c r="F6" s="41">
        <v>130</v>
      </c>
      <c r="G6" s="41">
        <v>128</v>
      </c>
      <c r="H6" s="41">
        <v>133</v>
      </c>
      <c r="I6" s="41">
        <v>132</v>
      </c>
      <c r="J6" s="41">
        <v>134</v>
      </c>
      <c r="K6" s="41">
        <v>138</v>
      </c>
      <c r="L6" s="41">
        <v>138</v>
      </c>
      <c r="M6" s="42">
        <v>136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 x14ac:dyDescent="0.15">
      <c r="A7" s="9" t="s">
        <v>3</v>
      </c>
      <c r="B7" s="41">
        <v>137.25</v>
      </c>
      <c r="C7" s="40">
        <v>137.25</v>
      </c>
      <c r="D7" s="41">
        <v>138</v>
      </c>
      <c r="E7" s="41">
        <v>134</v>
      </c>
      <c r="F7" s="41">
        <v>134.5</v>
      </c>
      <c r="G7" s="41">
        <v>132.75</v>
      </c>
      <c r="H7" s="41">
        <v>136.75</v>
      </c>
      <c r="I7" s="41">
        <v>136</v>
      </c>
      <c r="J7" s="41">
        <v>138.25</v>
      </c>
      <c r="K7" s="41">
        <v>141.30000000000001</v>
      </c>
      <c r="L7" s="41">
        <v>141</v>
      </c>
      <c r="M7" s="42">
        <v>136.80000000000001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 x14ac:dyDescent="0.15">
      <c r="A8" s="9" t="s">
        <v>17</v>
      </c>
      <c r="B8" s="41">
        <v>120</v>
      </c>
      <c r="C8" s="40">
        <v>120</v>
      </c>
      <c r="D8" s="41">
        <v>120</v>
      </c>
      <c r="E8" s="41">
        <v>120</v>
      </c>
      <c r="F8" s="41">
        <v>120</v>
      </c>
      <c r="G8" s="41">
        <v>120</v>
      </c>
      <c r="H8" s="41">
        <v>120</v>
      </c>
      <c r="I8" s="41">
        <v>120</v>
      </c>
      <c r="J8" s="41">
        <v>120</v>
      </c>
      <c r="K8" s="41">
        <v>122</v>
      </c>
      <c r="L8" s="41">
        <v>122</v>
      </c>
      <c r="M8" s="42">
        <v>122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 x14ac:dyDescent="0.15">
      <c r="A9" s="9" t="s">
        <v>18</v>
      </c>
      <c r="B9" s="41">
        <v>128</v>
      </c>
      <c r="C9" s="40">
        <v>140</v>
      </c>
      <c r="D9" s="41">
        <v>140</v>
      </c>
      <c r="E9" s="41">
        <v>140</v>
      </c>
      <c r="F9" s="41">
        <v>140</v>
      </c>
      <c r="G9" s="41">
        <v>136.5</v>
      </c>
      <c r="H9" s="41">
        <v>134</v>
      </c>
      <c r="I9" s="41">
        <v>135</v>
      </c>
      <c r="J9" s="41">
        <v>135</v>
      </c>
      <c r="K9" s="41">
        <v>135.30000000000001</v>
      </c>
      <c r="L9" s="41">
        <v>133.80000000000001</v>
      </c>
      <c r="M9" s="42">
        <v>132.1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 x14ac:dyDescent="0.15">
      <c r="A10" s="9" t="s">
        <v>19</v>
      </c>
      <c r="B10" s="41">
        <v>135</v>
      </c>
      <c r="C10" s="40">
        <v>140</v>
      </c>
      <c r="D10" s="41">
        <v>140</v>
      </c>
      <c r="E10" s="41">
        <v>135</v>
      </c>
      <c r="F10" s="41">
        <v>135</v>
      </c>
      <c r="G10" s="41">
        <v>134</v>
      </c>
      <c r="H10" s="41">
        <v>139</v>
      </c>
      <c r="I10" s="41">
        <v>136</v>
      </c>
      <c r="J10" s="41">
        <v>137</v>
      </c>
      <c r="K10" s="41">
        <v>143</v>
      </c>
      <c r="L10" s="41">
        <v>143</v>
      </c>
      <c r="M10" s="42">
        <v>135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 x14ac:dyDescent="0.15">
      <c r="A11" s="9" t="s">
        <v>20</v>
      </c>
      <c r="B11" s="41">
        <v>135.5</v>
      </c>
      <c r="C11" s="40">
        <v>137</v>
      </c>
      <c r="D11" s="41">
        <v>135.5</v>
      </c>
      <c r="E11" s="41">
        <v>134.5</v>
      </c>
      <c r="F11" s="41">
        <v>134.5</v>
      </c>
      <c r="G11" s="41">
        <v>133.5</v>
      </c>
      <c r="H11" s="41">
        <v>138.5</v>
      </c>
      <c r="I11" s="41">
        <v>137.5</v>
      </c>
      <c r="J11" s="41">
        <v>138.5</v>
      </c>
      <c r="K11" s="41">
        <v>140.6</v>
      </c>
      <c r="L11" s="41">
        <v>137.1</v>
      </c>
      <c r="M11" s="42">
        <v>135.6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 x14ac:dyDescent="0.15">
      <c r="A12" s="9" t="s">
        <v>21</v>
      </c>
      <c r="B12" s="41">
        <v>135.5</v>
      </c>
      <c r="C12" s="40">
        <v>137</v>
      </c>
      <c r="D12" s="41">
        <v>135.5</v>
      </c>
      <c r="E12" s="41">
        <v>134.5</v>
      </c>
      <c r="F12" s="41">
        <v>134.5</v>
      </c>
      <c r="G12" s="41">
        <v>133.5</v>
      </c>
      <c r="H12" s="41">
        <v>138.5</v>
      </c>
      <c r="I12" s="41">
        <v>137.5</v>
      </c>
      <c r="J12" s="41">
        <v>138.5</v>
      </c>
      <c r="K12" s="41">
        <v>140.6</v>
      </c>
      <c r="L12" s="41">
        <v>137.1</v>
      </c>
      <c r="M12" s="42">
        <v>135.6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 x14ac:dyDescent="0.15">
      <c r="A13" s="9" t="s">
        <v>22</v>
      </c>
      <c r="B13" s="41">
        <v>132.5</v>
      </c>
      <c r="C13" s="40">
        <v>137.5</v>
      </c>
      <c r="D13" s="41">
        <v>137.5</v>
      </c>
      <c r="E13" s="41">
        <v>135.5</v>
      </c>
      <c r="F13" s="41">
        <v>135.5</v>
      </c>
      <c r="G13" s="41">
        <v>132</v>
      </c>
      <c r="H13" s="41">
        <v>133</v>
      </c>
      <c r="I13" s="41">
        <v>134</v>
      </c>
      <c r="J13" s="41">
        <v>134</v>
      </c>
      <c r="K13" s="41">
        <v>138.6</v>
      </c>
      <c r="L13" s="41">
        <v>138.6</v>
      </c>
      <c r="M13" s="42">
        <v>135.6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x14ac:dyDescent="0.15">
      <c r="A14" s="9" t="s">
        <v>23</v>
      </c>
      <c r="B14" s="41">
        <v>149.33333333333334</v>
      </c>
      <c r="C14" s="40">
        <v>151</v>
      </c>
      <c r="D14" s="41">
        <v>146.66666666666666</v>
      </c>
      <c r="E14" s="41">
        <v>145.66666666666666</v>
      </c>
      <c r="F14" s="41">
        <v>144.33333333333334</v>
      </c>
      <c r="G14" s="41">
        <v>145</v>
      </c>
      <c r="H14" s="41">
        <v>148.33333333333334</v>
      </c>
      <c r="I14" s="41">
        <v>150</v>
      </c>
      <c r="J14" s="41">
        <v>151.66666666666666</v>
      </c>
      <c r="K14" s="41">
        <v>154.69999999999999</v>
      </c>
      <c r="L14" s="41">
        <v>146</v>
      </c>
      <c r="M14" s="42">
        <v>139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 x14ac:dyDescent="0.15">
      <c r="A15" s="9" t="s">
        <v>24</v>
      </c>
      <c r="B15" s="41">
        <v>143</v>
      </c>
      <c r="C15" s="40">
        <v>146</v>
      </c>
      <c r="D15" s="41">
        <v>145</v>
      </c>
      <c r="E15" s="41">
        <v>140</v>
      </c>
      <c r="F15" s="41">
        <v>140</v>
      </c>
      <c r="G15" s="41">
        <v>138</v>
      </c>
      <c r="H15" s="41">
        <v>143</v>
      </c>
      <c r="I15" s="41">
        <v>142</v>
      </c>
      <c r="J15" s="41">
        <v>142</v>
      </c>
      <c r="K15" s="41">
        <v>144</v>
      </c>
      <c r="L15" s="41">
        <v>145</v>
      </c>
      <c r="M15" s="42">
        <v>145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 x14ac:dyDescent="0.15">
      <c r="A16" s="9" t="s">
        <v>25</v>
      </c>
      <c r="B16" s="41">
        <v>137.5</v>
      </c>
      <c r="C16" s="40">
        <v>140.5</v>
      </c>
      <c r="D16" s="41">
        <v>164.5</v>
      </c>
      <c r="E16" s="41">
        <v>133.5</v>
      </c>
      <c r="F16" s="41">
        <v>134</v>
      </c>
      <c r="G16" s="41">
        <v>132.5</v>
      </c>
      <c r="H16" s="41">
        <v>137.5</v>
      </c>
      <c r="I16" s="41">
        <v>136.5</v>
      </c>
      <c r="J16" s="41">
        <v>138.5</v>
      </c>
      <c r="K16" s="41">
        <v>141</v>
      </c>
      <c r="L16" s="41">
        <v>141</v>
      </c>
      <c r="M16" s="42">
        <v>141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 x14ac:dyDescent="0.15">
      <c r="A17" s="9" t="s">
        <v>26</v>
      </c>
      <c r="B17" s="41">
        <v>145.28571428571428</v>
      </c>
      <c r="C17" s="40">
        <v>150.71428571428572</v>
      </c>
      <c r="D17" s="41">
        <v>147.42857142857142</v>
      </c>
      <c r="E17" s="40">
        <v>146</v>
      </c>
      <c r="F17" s="40">
        <v>145.57142857142858</v>
      </c>
      <c r="G17" s="40">
        <v>145</v>
      </c>
      <c r="H17" s="40">
        <v>146.14285714285714</v>
      </c>
      <c r="I17" s="39">
        <v>146.14285714285714</v>
      </c>
      <c r="J17" s="41">
        <v>147.42857142857142</v>
      </c>
      <c r="K17" s="41">
        <v>149.4</v>
      </c>
      <c r="L17" s="41">
        <v>147</v>
      </c>
      <c r="M17" s="42">
        <v>143.9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 x14ac:dyDescent="0.15">
      <c r="A18" s="9" t="s">
        <v>27</v>
      </c>
      <c r="B18" s="41">
        <v>146</v>
      </c>
      <c r="C18" s="40">
        <v>152</v>
      </c>
      <c r="D18" s="40">
        <v>150</v>
      </c>
      <c r="E18" s="40">
        <v>150</v>
      </c>
      <c r="F18" s="40">
        <v>150</v>
      </c>
      <c r="G18" s="40">
        <v>146</v>
      </c>
      <c r="H18" s="40">
        <v>149</v>
      </c>
      <c r="I18" s="39">
        <v>149</v>
      </c>
      <c r="J18" s="41">
        <v>149</v>
      </c>
      <c r="K18" s="41">
        <v>151</v>
      </c>
      <c r="L18" s="41">
        <v>151</v>
      </c>
      <c r="M18" s="42">
        <v>142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 x14ac:dyDescent="0.15">
      <c r="A19" s="9" t="s">
        <v>28</v>
      </c>
      <c r="B19" s="41">
        <v>154.28571428571428</v>
      </c>
      <c r="C19" s="40">
        <v>155.57142857142858</v>
      </c>
      <c r="D19" s="40">
        <v>152.14285714285714</v>
      </c>
      <c r="E19" s="40">
        <v>150.42857142857142</v>
      </c>
      <c r="F19" s="40">
        <v>149.42857142857142</v>
      </c>
      <c r="G19" s="40">
        <v>146.71428571428572</v>
      </c>
      <c r="H19" s="40">
        <v>149.42857142857142</v>
      </c>
      <c r="I19" s="39">
        <v>150.42857142857142</v>
      </c>
      <c r="J19" s="41">
        <v>151</v>
      </c>
      <c r="K19" s="41">
        <v>153.69999999999999</v>
      </c>
      <c r="L19" s="41">
        <v>145.4</v>
      </c>
      <c r="M19" s="42">
        <v>139.30000000000001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 x14ac:dyDescent="0.15">
      <c r="A20" s="9" t="s">
        <v>29</v>
      </c>
      <c r="B20" s="41">
        <v>155</v>
      </c>
      <c r="C20" s="40">
        <v>160</v>
      </c>
      <c r="D20" s="40">
        <v>160</v>
      </c>
      <c r="E20" s="40">
        <v>160</v>
      </c>
      <c r="F20" s="40">
        <v>160</v>
      </c>
      <c r="G20" s="40">
        <v>155</v>
      </c>
      <c r="H20" s="40">
        <v>155</v>
      </c>
      <c r="I20" s="39">
        <v>155</v>
      </c>
      <c r="J20" s="41">
        <v>160</v>
      </c>
      <c r="K20" s="41">
        <v>160</v>
      </c>
      <c r="L20" s="41">
        <v>155</v>
      </c>
      <c r="M20" s="42">
        <v>150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 x14ac:dyDescent="0.15">
      <c r="A21" s="9" t="s">
        <v>30</v>
      </c>
      <c r="B21" s="41">
        <v>159.5</v>
      </c>
      <c r="C21" s="40">
        <v>161.75</v>
      </c>
      <c r="D21" s="41">
        <v>156</v>
      </c>
      <c r="E21" s="40">
        <v>157</v>
      </c>
      <c r="F21" s="40">
        <v>150.75</v>
      </c>
      <c r="G21" s="40">
        <v>152</v>
      </c>
      <c r="H21" s="40">
        <v>155.25</v>
      </c>
      <c r="I21" s="39">
        <v>160.5</v>
      </c>
      <c r="J21" s="41">
        <v>162</v>
      </c>
      <c r="K21" s="41">
        <v>165</v>
      </c>
      <c r="L21" s="41">
        <v>158.30000000000001</v>
      </c>
      <c r="M21" s="42">
        <v>153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 x14ac:dyDescent="0.15">
      <c r="A22" s="9" t="s">
        <v>31</v>
      </c>
      <c r="B22" s="41">
        <v>160</v>
      </c>
      <c r="C22" s="40">
        <v>162</v>
      </c>
      <c r="D22" s="41">
        <v>162</v>
      </c>
      <c r="E22" s="41">
        <v>160</v>
      </c>
      <c r="F22" s="41">
        <v>160</v>
      </c>
      <c r="G22" s="41">
        <v>155</v>
      </c>
      <c r="H22" s="41">
        <v>160</v>
      </c>
      <c r="I22" s="41">
        <v>158</v>
      </c>
      <c r="J22" s="41">
        <v>158</v>
      </c>
      <c r="K22" s="41">
        <v>162</v>
      </c>
      <c r="L22" s="41">
        <v>162</v>
      </c>
      <c r="M22" s="42">
        <v>160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 x14ac:dyDescent="0.15">
      <c r="A23" s="9" t="s">
        <v>32</v>
      </c>
      <c r="B23" s="41">
        <v>160</v>
      </c>
      <c r="C23" s="40">
        <v>160</v>
      </c>
      <c r="D23" s="41">
        <v>160</v>
      </c>
      <c r="E23" s="41">
        <v>160</v>
      </c>
      <c r="F23" s="41">
        <v>160</v>
      </c>
      <c r="G23" s="41">
        <v>158</v>
      </c>
      <c r="H23" s="41">
        <v>161</v>
      </c>
      <c r="I23" s="41">
        <v>160</v>
      </c>
      <c r="J23" s="41">
        <v>160</v>
      </c>
      <c r="K23" s="41">
        <v>165</v>
      </c>
      <c r="L23" s="41">
        <v>163</v>
      </c>
      <c r="M23" s="42">
        <v>160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 x14ac:dyDescent="0.15">
      <c r="A24" s="9" t="s">
        <v>33</v>
      </c>
      <c r="B24" s="41">
        <v>163</v>
      </c>
      <c r="C24" s="40">
        <v>164</v>
      </c>
      <c r="D24" s="41">
        <v>160</v>
      </c>
      <c r="E24" s="41">
        <v>160</v>
      </c>
      <c r="F24" s="41">
        <v>157</v>
      </c>
      <c r="G24" s="41">
        <v>156</v>
      </c>
      <c r="H24" s="41">
        <v>159</v>
      </c>
      <c r="I24" s="41">
        <v>163</v>
      </c>
      <c r="J24" s="41">
        <v>164</v>
      </c>
      <c r="K24" s="41">
        <v>166</v>
      </c>
      <c r="L24" s="41">
        <v>157</v>
      </c>
      <c r="M24" s="42">
        <v>150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 x14ac:dyDescent="0.15">
      <c r="A25" s="9" t="s">
        <v>34</v>
      </c>
      <c r="B25" s="41">
        <v>157.5</v>
      </c>
      <c r="C25" s="40">
        <v>160</v>
      </c>
      <c r="D25" s="41">
        <v>156</v>
      </c>
      <c r="E25" s="41">
        <v>156</v>
      </c>
      <c r="F25" s="41">
        <v>155</v>
      </c>
      <c r="G25" s="41">
        <v>155.5</v>
      </c>
      <c r="H25" s="41">
        <v>159</v>
      </c>
      <c r="I25" s="41">
        <v>160</v>
      </c>
      <c r="J25" s="41">
        <v>161</v>
      </c>
      <c r="K25" s="41">
        <v>163</v>
      </c>
      <c r="L25" s="41">
        <v>159.5</v>
      </c>
      <c r="M25" s="42">
        <v>152.5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 x14ac:dyDescent="0.2">
      <c r="A26" s="9" t="s">
        <v>35</v>
      </c>
      <c r="B26" s="41">
        <v>156</v>
      </c>
      <c r="C26" s="46">
        <v>166</v>
      </c>
      <c r="D26" s="41">
        <v>166</v>
      </c>
      <c r="E26" s="41">
        <v>166</v>
      </c>
      <c r="F26" s="41">
        <v>166</v>
      </c>
      <c r="G26" s="41">
        <v>166</v>
      </c>
      <c r="H26" s="41">
        <v>168</v>
      </c>
      <c r="I26" s="41">
        <v>168</v>
      </c>
      <c r="J26" s="41">
        <v>168</v>
      </c>
      <c r="K26" s="41">
        <v>168</v>
      </c>
      <c r="L26" s="41">
        <v>168</v>
      </c>
      <c r="M26" s="42">
        <v>158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 x14ac:dyDescent="0.2">
      <c r="A27" s="12" t="s">
        <v>4</v>
      </c>
      <c r="B27" s="48">
        <f>AVERAGE(B5:B25)</f>
        <v>144.57879818594105</v>
      </c>
      <c r="C27" s="48">
        <f t="shared" ref="C27:I27" si="0">AVERAGE(C5:C25)</f>
        <v>147.75170068027211</v>
      </c>
      <c r="D27" s="48">
        <f t="shared" si="0"/>
        <v>147.41609977324265</v>
      </c>
      <c r="E27" s="48">
        <f t="shared" si="0"/>
        <v>144.29024943310657</v>
      </c>
      <c r="F27" s="48">
        <f t="shared" si="0"/>
        <v>143.76587301587301</v>
      </c>
      <c r="G27" s="48">
        <f t="shared" si="0"/>
        <v>141.85544217687075</v>
      </c>
      <c r="H27" s="48">
        <f t="shared" si="0"/>
        <v>144.87641723356009</v>
      </c>
      <c r="I27" s="48">
        <f t="shared" si="0"/>
        <v>145.19387755102039</v>
      </c>
      <c r="J27" s="48">
        <f>AVERAGE(J5:J25)</f>
        <v>146.20691609977325</v>
      </c>
      <c r="K27" s="48">
        <f>AVERAGE(K5:K25)</f>
        <v>149.01904761904763</v>
      </c>
      <c r="L27" s="48">
        <f>AVERAGE(L5:L25)</f>
        <v>146.47619047619048</v>
      </c>
      <c r="M27" s="49">
        <f>AVERAGE(M5:M25)</f>
        <v>142.41428571428574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 x14ac:dyDescent="0.2">
      <c r="A28" s="12" t="s">
        <v>5</v>
      </c>
      <c r="B28" s="48">
        <v>128.69999999999999</v>
      </c>
      <c r="C28" s="48">
        <v>131.69999999999999</v>
      </c>
      <c r="D28" s="48">
        <v>127.2</v>
      </c>
      <c r="E28" s="48">
        <v>126.6</v>
      </c>
      <c r="F28" s="48">
        <v>125.1</v>
      </c>
      <c r="G28" s="48">
        <v>124.6</v>
      </c>
      <c r="H28" s="48">
        <v>127</v>
      </c>
      <c r="I28" s="48">
        <v>125.9</v>
      </c>
      <c r="J28" s="48">
        <v>128.6</v>
      </c>
      <c r="K28" s="48">
        <v>132.69999999999999</v>
      </c>
      <c r="L28" s="48">
        <v>129.80000000000001</v>
      </c>
      <c r="M28" s="49">
        <v>122.4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 x14ac:dyDescent="0.2">
      <c r="A29" s="12" t="s">
        <v>6</v>
      </c>
      <c r="B29" s="48">
        <f>B27-B28</f>
        <v>15.878798185941065</v>
      </c>
      <c r="C29" s="48">
        <f t="shared" ref="C29:M29" si="1">C27-C28</f>
        <v>16.05170068027212</v>
      </c>
      <c r="D29" s="48">
        <f t="shared" si="1"/>
        <v>20.216099773242647</v>
      </c>
      <c r="E29" s="48">
        <f t="shared" si="1"/>
        <v>17.690249433106572</v>
      </c>
      <c r="F29" s="48">
        <f t="shared" si="1"/>
        <v>18.665873015873018</v>
      </c>
      <c r="G29" s="48">
        <f t="shared" si="1"/>
        <v>17.255442176870758</v>
      </c>
      <c r="H29" s="48">
        <f t="shared" si="1"/>
        <v>17.87641723356009</v>
      </c>
      <c r="I29" s="48">
        <f t="shared" si="1"/>
        <v>19.293877551020387</v>
      </c>
      <c r="J29" s="48">
        <f t="shared" si="1"/>
        <v>17.606916099773258</v>
      </c>
      <c r="K29" s="48">
        <f t="shared" si="1"/>
        <v>16.319047619047637</v>
      </c>
      <c r="L29" s="48">
        <f t="shared" si="1"/>
        <v>16.67619047619047</v>
      </c>
      <c r="M29" s="49">
        <f t="shared" si="1"/>
        <v>20.014285714285734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/>
    </row>
    <row r="30" spans="1:25" ht="37.5" customHeight="1" thickBot="1" x14ac:dyDescent="0.2">
      <c r="A30" s="17" t="s">
        <v>7</v>
      </c>
      <c r="B30" s="56">
        <f t="shared" ref="B30:D30" si="2">B27/B28</f>
        <v>1.1233783852831474</v>
      </c>
      <c r="C30" s="56">
        <f t="shared" si="2"/>
        <v>1.1218807948388163</v>
      </c>
      <c r="D30" s="56">
        <f t="shared" si="2"/>
        <v>1.1589316019909013</v>
      </c>
      <c r="E30" s="56">
        <v>1.174277726001864</v>
      </c>
      <c r="F30" s="56">
        <f t="shared" ref="F30:L30" si="3">F27/F28</f>
        <v>1.1492076180325581</v>
      </c>
      <c r="G30" s="56">
        <f t="shared" si="3"/>
        <v>1.1384866948384491</v>
      </c>
      <c r="H30" s="56">
        <f t="shared" si="3"/>
        <v>1.1407591908154338</v>
      </c>
      <c r="I30" s="56">
        <f t="shared" si="3"/>
        <v>1.1532476374187481</v>
      </c>
      <c r="J30" s="56">
        <f t="shared" si="3"/>
        <v>1.1369122558302742</v>
      </c>
      <c r="K30" s="56">
        <f t="shared" si="3"/>
        <v>1.1229769978828006</v>
      </c>
      <c r="L30" s="56">
        <f t="shared" si="3"/>
        <v>1.128476043730281</v>
      </c>
      <c r="M30" s="57">
        <f>M27/M28</f>
        <v>1.1635154061624651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4" customHeight="1" x14ac:dyDescent="0.15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21" customHeight="1" x14ac:dyDescent="0.2">
      <c r="A32" s="15" t="s">
        <v>8</v>
      </c>
      <c r="V32" s="4"/>
    </row>
    <row r="33" spans="1:25" s="5" customFormat="1" ht="45" customHeight="1" x14ac:dyDescent="0.2">
      <c r="A33" s="62" t="s">
        <v>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s="5" customFormat="1" ht="45" customHeight="1" x14ac:dyDescent="0.2">
      <c r="A34" s="62" t="s">
        <v>14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showGridLines="0" view="pageBreakPreview" topLeftCell="A16" zoomScale="60" zoomScaleNormal="60" workbookViewId="0">
      <pane xSplit="1" topLeftCell="B1" activePane="topRight" state="frozen"/>
      <selection activeCell="B29" sqref="B29"/>
      <selection pane="topRight" activeCell="B4" sqref="B4:M4"/>
    </sheetView>
  </sheetViews>
  <sheetFormatPr defaultColWidth="13.375" defaultRowHeight="17.100000000000001" customHeight="1" x14ac:dyDescent="0.15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27.95" customHeight="1" x14ac:dyDescent="0.15">
      <c r="A1" s="33" t="str">
        <f>レギュラー!A1</f>
        <v>令和元年度</v>
      </c>
    </row>
    <row r="2" spans="1:23" ht="27.95" customHeight="1" x14ac:dyDescent="0.25">
      <c r="A2" s="7" t="s">
        <v>12</v>
      </c>
      <c r="M2" s="58"/>
    </row>
    <row r="3" spans="1:23" ht="15" customHeight="1" thickBot="1" x14ac:dyDescent="0.2"/>
    <row r="4" spans="1:23" s="1" customFormat="1" ht="39.950000000000003" customHeight="1" x14ac:dyDescent="0.15">
      <c r="A4" s="14" t="s">
        <v>0</v>
      </c>
      <c r="B4" s="34">
        <v>43577</v>
      </c>
      <c r="C4" s="34">
        <v>43612</v>
      </c>
      <c r="D4" s="34">
        <v>43640</v>
      </c>
      <c r="E4" s="34">
        <v>43668</v>
      </c>
      <c r="F4" s="34">
        <v>43703</v>
      </c>
      <c r="G4" s="34">
        <v>43732</v>
      </c>
      <c r="H4" s="34">
        <v>43766</v>
      </c>
      <c r="I4" s="34">
        <v>43794</v>
      </c>
      <c r="J4" s="34">
        <v>43822</v>
      </c>
      <c r="K4" s="34">
        <v>43492</v>
      </c>
      <c r="L4" s="34">
        <v>43521</v>
      </c>
      <c r="M4" s="34">
        <v>43547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 x14ac:dyDescent="0.15">
      <c r="A5" s="8" t="s">
        <v>1</v>
      </c>
      <c r="B5" s="53">
        <v>104</v>
      </c>
      <c r="C5" s="40">
        <v>110</v>
      </c>
      <c r="D5" s="54">
        <v>110</v>
      </c>
      <c r="E5" s="54">
        <v>107</v>
      </c>
      <c r="F5" s="54">
        <v>107</v>
      </c>
      <c r="G5" s="54">
        <v>99.5</v>
      </c>
      <c r="H5" s="54">
        <v>102.5</v>
      </c>
      <c r="I5" s="54">
        <v>106.5</v>
      </c>
      <c r="J5" s="54">
        <v>106.5</v>
      </c>
      <c r="K5" s="54">
        <v>111</v>
      </c>
      <c r="L5" s="54">
        <v>111</v>
      </c>
      <c r="M5" s="55">
        <v>103.7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 x14ac:dyDescent="0.15">
      <c r="A6" s="9" t="s">
        <v>2</v>
      </c>
      <c r="B6" s="39">
        <v>99</v>
      </c>
      <c r="C6" s="40">
        <v>104</v>
      </c>
      <c r="D6" s="41">
        <v>103</v>
      </c>
      <c r="E6" s="41">
        <v>97</v>
      </c>
      <c r="F6" s="41">
        <v>98</v>
      </c>
      <c r="G6" s="41">
        <v>96</v>
      </c>
      <c r="H6" s="41">
        <v>101</v>
      </c>
      <c r="I6" s="41">
        <v>100</v>
      </c>
      <c r="J6" s="41">
        <v>102</v>
      </c>
      <c r="K6" s="41">
        <v>106</v>
      </c>
      <c r="L6" s="41">
        <v>106</v>
      </c>
      <c r="M6" s="42">
        <v>101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 x14ac:dyDescent="0.15">
      <c r="A7" s="9" t="s">
        <v>3</v>
      </c>
      <c r="B7" s="39">
        <v>111</v>
      </c>
      <c r="C7" s="40">
        <v>111</v>
      </c>
      <c r="D7" s="41">
        <v>115</v>
      </c>
      <c r="E7" s="41">
        <v>109</v>
      </c>
      <c r="F7" s="41">
        <v>110</v>
      </c>
      <c r="G7" s="41">
        <v>108</v>
      </c>
      <c r="H7" s="41">
        <v>113.33333333333333</v>
      </c>
      <c r="I7" s="41">
        <v>112</v>
      </c>
      <c r="J7" s="41">
        <v>114.33333333333333</v>
      </c>
      <c r="K7" s="41">
        <v>118</v>
      </c>
      <c r="L7" s="41">
        <v>118</v>
      </c>
      <c r="M7" s="42">
        <v>113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 x14ac:dyDescent="0.15">
      <c r="A8" s="9" t="s">
        <v>17</v>
      </c>
      <c r="B8" s="39">
        <v>118</v>
      </c>
      <c r="C8" s="40">
        <v>118</v>
      </c>
      <c r="D8" s="41">
        <v>118</v>
      </c>
      <c r="E8" s="41">
        <v>118</v>
      </c>
      <c r="F8" s="41">
        <v>118</v>
      </c>
      <c r="G8" s="41">
        <v>118</v>
      </c>
      <c r="H8" s="41">
        <v>118</v>
      </c>
      <c r="I8" s="41">
        <v>118</v>
      </c>
      <c r="J8" s="41">
        <v>118</v>
      </c>
      <c r="K8" s="41">
        <v>120</v>
      </c>
      <c r="L8" s="41">
        <v>120</v>
      </c>
      <c r="M8" s="42">
        <v>120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 x14ac:dyDescent="0.15">
      <c r="A9" s="9" t="s">
        <v>18</v>
      </c>
      <c r="B9" s="39">
        <v>86</v>
      </c>
      <c r="C9" s="40">
        <v>98</v>
      </c>
      <c r="D9" s="41">
        <v>98</v>
      </c>
      <c r="E9" s="41">
        <v>98</v>
      </c>
      <c r="F9" s="41">
        <v>98</v>
      </c>
      <c r="G9" s="41">
        <v>95.5</v>
      </c>
      <c r="H9" s="41">
        <v>94</v>
      </c>
      <c r="I9" s="41">
        <v>95</v>
      </c>
      <c r="J9" s="41">
        <v>95</v>
      </c>
      <c r="K9" s="41">
        <v>95.4</v>
      </c>
      <c r="L9" s="41">
        <v>92.4</v>
      </c>
      <c r="M9" s="42">
        <v>89.1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 x14ac:dyDescent="0.15">
      <c r="A10" s="9" t="s">
        <v>19</v>
      </c>
      <c r="B10" s="39">
        <v>95</v>
      </c>
      <c r="C10" s="40">
        <v>95</v>
      </c>
      <c r="D10" s="41">
        <v>95</v>
      </c>
      <c r="E10" s="41">
        <v>95</v>
      </c>
      <c r="F10" s="41">
        <v>95</v>
      </c>
      <c r="G10" s="41">
        <v>90</v>
      </c>
      <c r="H10" s="41">
        <v>96</v>
      </c>
      <c r="I10" s="41">
        <v>96</v>
      </c>
      <c r="J10" s="41">
        <v>96</v>
      </c>
      <c r="K10" s="41">
        <v>102</v>
      </c>
      <c r="L10" s="41">
        <v>102</v>
      </c>
      <c r="M10" s="42">
        <v>95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 x14ac:dyDescent="0.15">
      <c r="A11" s="9" t="s">
        <v>20</v>
      </c>
      <c r="B11" s="39">
        <v>96</v>
      </c>
      <c r="C11" s="40">
        <v>98</v>
      </c>
      <c r="D11" s="41">
        <v>94</v>
      </c>
      <c r="E11" s="41">
        <v>92.5</v>
      </c>
      <c r="F11" s="41">
        <v>92.5</v>
      </c>
      <c r="G11" s="41">
        <v>91</v>
      </c>
      <c r="H11" s="41">
        <v>96</v>
      </c>
      <c r="I11" s="41">
        <v>96</v>
      </c>
      <c r="J11" s="41">
        <v>97.5</v>
      </c>
      <c r="K11" s="41">
        <v>99</v>
      </c>
      <c r="L11" s="41">
        <v>95.5</v>
      </c>
      <c r="M11" s="42">
        <v>95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 x14ac:dyDescent="0.15">
      <c r="A12" s="9" t="s">
        <v>21</v>
      </c>
      <c r="B12" s="39">
        <v>98.333333333333329</v>
      </c>
      <c r="C12" s="40">
        <v>99.666666666666671</v>
      </c>
      <c r="D12" s="41">
        <v>95</v>
      </c>
      <c r="E12" s="41">
        <v>94</v>
      </c>
      <c r="F12" s="41">
        <v>94</v>
      </c>
      <c r="G12" s="41">
        <v>93</v>
      </c>
      <c r="H12" s="41">
        <v>98</v>
      </c>
      <c r="I12" s="41">
        <v>98</v>
      </c>
      <c r="J12" s="41">
        <v>100</v>
      </c>
      <c r="K12" s="41">
        <v>101</v>
      </c>
      <c r="L12" s="41">
        <v>98.7</v>
      </c>
      <c r="M12" s="42">
        <v>98.3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 x14ac:dyDescent="0.15">
      <c r="A13" s="9" t="s">
        <v>22</v>
      </c>
      <c r="B13" s="39">
        <v>95</v>
      </c>
      <c r="C13" s="40">
        <v>96.5</v>
      </c>
      <c r="D13" s="41">
        <v>97.5</v>
      </c>
      <c r="E13" s="41">
        <v>95</v>
      </c>
      <c r="F13" s="41">
        <v>95</v>
      </c>
      <c r="G13" s="41">
        <v>91.5</v>
      </c>
      <c r="H13" s="41">
        <v>92.5</v>
      </c>
      <c r="I13" s="41">
        <v>93.5</v>
      </c>
      <c r="J13" s="41">
        <v>93.5</v>
      </c>
      <c r="K13" s="41">
        <v>101.5</v>
      </c>
      <c r="L13" s="41">
        <v>101.5</v>
      </c>
      <c r="M13" s="42">
        <v>99.5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x14ac:dyDescent="0.15">
      <c r="A14" s="9" t="s">
        <v>23</v>
      </c>
      <c r="B14" s="39">
        <v>115</v>
      </c>
      <c r="C14" s="40">
        <v>113</v>
      </c>
      <c r="D14" s="41">
        <v>104</v>
      </c>
      <c r="E14" s="41">
        <v>107</v>
      </c>
      <c r="F14" s="41">
        <v>103.5</v>
      </c>
      <c r="G14" s="41">
        <v>106</v>
      </c>
      <c r="H14" s="41">
        <v>104.5</v>
      </c>
      <c r="I14" s="41">
        <v>103.66666666666667</v>
      </c>
      <c r="J14" s="41">
        <v>104.33333333333333</v>
      </c>
      <c r="K14" s="41">
        <v>106</v>
      </c>
      <c r="L14" s="41">
        <v>97.7</v>
      </c>
      <c r="M14" s="42">
        <v>83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 x14ac:dyDescent="0.15">
      <c r="A15" s="9" t="s">
        <v>24</v>
      </c>
      <c r="B15" s="39">
        <v>93</v>
      </c>
      <c r="C15" s="40">
        <v>97</v>
      </c>
      <c r="D15" s="41">
        <v>96</v>
      </c>
      <c r="E15" s="41">
        <v>92</v>
      </c>
      <c r="F15" s="41">
        <v>92</v>
      </c>
      <c r="G15" s="41">
        <v>90</v>
      </c>
      <c r="H15" s="41">
        <v>94</v>
      </c>
      <c r="I15" s="41">
        <v>92</v>
      </c>
      <c r="J15" s="41">
        <v>92</v>
      </c>
      <c r="K15" s="41">
        <v>95</v>
      </c>
      <c r="L15" s="41">
        <v>98</v>
      </c>
      <c r="M15" s="42">
        <v>98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 x14ac:dyDescent="0.15">
      <c r="A16" s="9" t="s">
        <v>25</v>
      </c>
      <c r="B16" s="39">
        <v>93</v>
      </c>
      <c r="C16" s="40">
        <v>97</v>
      </c>
      <c r="D16" s="41">
        <v>95.5</v>
      </c>
      <c r="E16" s="41">
        <v>89</v>
      </c>
      <c r="F16" s="41">
        <v>90</v>
      </c>
      <c r="G16" s="41">
        <v>88.5</v>
      </c>
      <c r="H16" s="41">
        <v>93</v>
      </c>
      <c r="I16" s="41">
        <v>91</v>
      </c>
      <c r="J16" s="41">
        <v>92.5</v>
      </c>
      <c r="K16" s="41">
        <v>97</v>
      </c>
      <c r="L16" s="41">
        <v>97</v>
      </c>
      <c r="M16" s="42">
        <v>93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 x14ac:dyDescent="0.15">
      <c r="A17" s="9" t="s">
        <v>26</v>
      </c>
      <c r="B17" s="39">
        <v>105.33333333333333</v>
      </c>
      <c r="C17" s="40">
        <v>109.5</v>
      </c>
      <c r="D17" s="41">
        <v>102.5</v>
      </c>
      <c r="E17" s="41">
        <v>97</v>
      </c>
      <c r="F17" s="41">
        <v>94.5</v>
      </c>
      <c r="G17" s="41">
        <v>94.5</v>
      </c>
      <c r="H17" s="41">
        <v>94.5</v>
      </c>
      <c r="I17" s="41">
        <v>100.75</v>
      </c>
      <c r="J17" s="41">
        <v>109</v>
      </c>
      <c r="K17" s="41">
        <v>110.3</v>
      </c>
      <c r="L17" s="41">
        <v>107.3</v>
      </c>
      <c r="M17" s="42">
        <v>100.5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 x14ac:dyDescent="0.15">
      <c r="A18" s="9" t="s">
        <v>27</v>
      </c>
      <c r="B18" s="39">
        <v>107</v>
      </c>
      <c r="C18" s="40">
        <v>107</v>
      </c>
      <c r="D18" s="41">
        <v>104</v>
      </c>
      <c r="E18" s="41">
        <v>104</v>
      </c>
      <c r="F18" s="41">
        <v>104</v>
      </c>
      <c r="G18" s="41">
        <v>100</v>
      </c>
      <c r="H18" s="41">
        <v>102</v>
      </c>
      <c r="I18" s="41">
        <v>102</v>
      </c>
      <c r="J18" s="41">
        <v>108</v>
      </c>
      <c r="K18" s="41">
        <v>110</v>
      </c>
      <c r="L18" s="41">
        <v>110</v>
      </c>
      <c r="M18" s="42">
        <v>99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 x14ac:dyDescent="0.15">
      <c r="A19" s="9" t="s">
        <v>28</v>
      </c>
      <c r="B19" s="39">
        <v>109.28999999999999</v>
      </c>
      <c r="C19" s="40">
        <v>113.75</v>
      </c>
      <c r="D19" s="41">
        <v>105</v>
      </c>
      <c r="E19" s="41">
        <v>108.33333333333333</v>
      </c>
      <c r="F19" s="41">
        <v>106</v>
      </c>
      <c r="G19" s="41">
        <v>107.5</v>
      </c>
      <c r="H19" s="41">
        <v>110.5</v>
      </c>
      <c r="I19" s="41">
        <v>113.75</v>
      </c>
      <c r="J19" s="41">
        <v>116.25</v>
      </c>
      <c r="K19" s="41">
        <v>119</v>
      </c>
      <c r="L19" s="41">
        <v>113</v>
      </c>
      <c r="M19" s="42">
        <v>100.5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 x14ac:dyDescent="0.15">
      <c r="A20" s="9" t="s">
        <v>29</v>
      </c>
      <c r="B20" s="39">
        <v>120</v>
      </c>
      <c r="C20" s="40">
        <v>120</v>
      </c>
      <c r="D20" s="41">
        <v>120</v>
      </c>
      <c r="E20" s="41">
        <v>120</v>
      </c>
      <c r="F20" s="41">
        <v>120</v>
      </c>
      <c r="G20" s="41">
        <v>110</v>
      </c>
      <c r="H20" s="41">
        <v>110</v>
      </c>
      <c r="I20" s="41">
        <v>110</v>
      </c>
      <c r="J20" s="41">
        <v>120</v>
      </c>
      <c r="K20" s="41">
        <v>120</v>
      </c>
      <c r="L20" s="41">
        <v>115</v>
      </c>
      <c r="M20" s="42">
        <v>110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 x14ac:dyDescent="0.15">
      <c r="A21" s="9" t="s">
        <v>30</v>
      </c>
      <c r="B21" s="39">
        <v>121.5</v>
      </c>
      <c r="C21" s="40">
        <v>122.25</v>
      </c>
      <c r="D21" s="41">
        <v>116.25</v>
      </c>
      <c r="E21" s="41">
        <v>116.5</v>
      </c>
      <c r="F21" s="41">
        <v>110.75</v>
      </c>
      <c r="G21" s="41">
        <v>118</v>
      </c>
      <c r="H21" s="41">
        <v>115.25</v>
      </c>
      <c r="I21" s="41">
        <v>121.5</v>
      </c>
      <c r="J21" s="41">
        <v>123.75</v>
      </c>
      <c r="K21" s="41">
        <v>126.3</v>
      </c>
      <c r="L21" s="41">
        <v>119.5</v>
      </c>
      <c r="M21" s="42">
        <v>111.5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 x14ac:dyDescent="0.15">
      <c r="A22" s="9" t="s">
        <v>31</v>
      </c>
      <c r="B22" s="39">
        <v>120</v>
      </c>
      <c r="C22" s="40">
        <v>120</v>
      </c>
      <c r="D22" s="41">
        <v>120</v>
      </c>
      <c r="E22" s="41">
        <v>110</v>
      </c>
      <c r="F22" s="41">
        <v>110</v>
      </c>
      <c r="G22" s="41">
        <v>110</v>
      </c>
      <c r="H22" s="41">
        <v>115</v>
      </c>
      <c r="I22" s="41">
        <v>115</v>
      </c>
      <c r="J22" s="41">
        <v>115</v>
      </c>
      <c r="K22" s="41">
        <v>125</v>
      </c>
      <c r="L22" s="41">
        <v>125</v>
      </c>
      <c r="M22" s="42">
        <v>120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 x14ac:dyDescent="0.15">
      <c r="A23" s="9" t="s">
        <v>32</v>
      </c>
      <c r="B23" s="39">
        <v>120</v>
      </c>
      <c r="C23" s="40">
        <v>122</v>
      </c>
      <c r="D23" s="41">
        <v>122</v>
      </c>
      <c r="E23" s="41">
        <v>120</v>
      </c>
      <c r="F23" s="41">
        <v>120</v>
      </c>
      <c r="G23" s="41">
        <v>115</v>
      </c>
      <c r="H23" s="41">
        <v>117</v>
      </c>
      <c r="I23" s="41">
        <v>117</v>
      </c>
      <c r="J23" s="41">
        <v>117</v>
      </c>
      <c r="K23" s="41">
        <v>125</v>
      </c>
      <c r="L23" s="41">
        <v>123</v>
      </c>
      <c r="M23" s="42">
        <v>120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 x14ac:dyDescent="0.15">
      <c r="A24" s="9" t="s">
        <v>33</v>
      </c>
      <c r="B24" s="39">
        <v>123</v>
      </c>
      <c r="C24" s="40">
        <v>123</v>
      </c>
      <c r="D24" s="41">
        <v>111</v>
      </c>
      <c r="E24" s="41">
        <v>115</v>
      </c>
      <c r="F24" s="41">
        <v>112</v>
      </c>
      <c r="G24" s="41">
        <v>116</v>
      </c>
      <c r="H24" s="41">
        <v>114</v>
      </c>
      <c r="I24" s="41">
        <v>122</v>
      </c>
      <c r="J24" s="41">
        <v>125</v>
      </c>
      <c r="K24" s="41">
        <v>126</v>
      </c>
      <c r="L24" s="41">
        <v>118</v>
      </c>
      <c r="M24" s="42">
        <v>102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 x14ac:dyDescent="0.15">
      <c r="A25" s="9" t="s">
        <v>34</v>
      </c>
      <c r="B25" s="39">
        <v>119</v>
      </c>
      <c r="C25" s="40">
        <v>120</v>
      </c>
      <c r="D25" s="41">
        <v>112.5</v>
      </c>
      <c r="E25" s="41">
        <v>114</v>
      </c>
      <c r="F25" s="41">
        <v>112</v>
      </c>
      <c r="G25" s="41">
        <v>113.5</v>
      </c>
      <c r="H25" s="41">
        <v>115</v>
      </c>
      <c r="I25" s="41">
        <v>117</v>
      </c>
      <c r="J25" s="41">
        <v>122.5</v>
      </c>
      <c r="K25" s="41">
        <v>125</v>
      </c>
      <c r="L25" s="41">
        <v>120.5</v>
      </c>
      <c r="M25" s="42">
        <v>111.5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 x14ac:dyDescent="0.2">
      <c r="A26" s="9" t="s">
        <v>35</v>
      </c>
      <c r="B26" s="39">
        <v>123</v>
      </c>
      <c r="C26" s="46">
        <v>123</v>
      </c>
      <c r="D26" s="41">
        <v>123</v>
      </c>
      <c r="E26" s="41">
        <v>123</v>
      </c>
      <c r="F26" s="41">
        <v>123</v>
      </c>
      <c r="G26" s="41">
        <v>123</v>
      </c>
      <c r="H26" s="41">
        <v>125</v>
      </c>
      <c r="I26" s="41">
        <v>125</v>
      </c>
      <c r="J26" s="41">
        <v>125</v>
      </c>
      <c r="K26" s="41">
        <v>125</v>
      </c>
      <c r="L26" s="41">
        <v>125</v>
      </c>
      <c r="M26" s="42">
        <v>125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 x14ac:dyDescent="0.2">
      <c r="A27" s="10" t="s">
        <v>4</v>
      </c>
      <c r="B27" s="47">
        <f>AVERAGE(B5:B25)</f>
        <v>107.0693650793651</v>
      </c>
      <c r="C27" s="48">
        <f t="shared" ref="C27:J27" si="0">AVERAGE(C5:C25)</f>
        <v>109.26984126984127</v>
      </c>
      <c r="D27" s="48">
        <f t="shared" si="0"/>
        <v>106.39285714285714</v>
      </c>
      <c r="E27" s="48">
        <f t="shared" si="0"/>
        <v>104.68253968253967</v>
      </c>
      <c r="F27" s="48">
        <f t="shared" si="0"/>
        <v>103.91666666666667</v>
      </c>
      <c r="G27" s="48">
        <f t="shared" si="0"/>
        <v>102.45238095238095</v>
      </c>
      <c r="H27" s="48">
        <f t="shared" si="0"/>
        <v>104.57539682539681</v>
      </c>
      <c r="I27" s="48">
        <f t="shared" si="0"/>
        <v>105.74603174603173</v>
      </c>
      <c r="J27" s="48">
        <f t="shared" si="0"/>
        <v>108.00793650793651</v>
      </c>
      <c r="K27" s="48">
        <f>AVERAGE(K5:K25)</f>
        <v>111.35714285714286</v>
      </c>
      <c r="L27" s="48">
        <f>AVERAGE(L5:L25)</f>
        <v>109.00476190476191</v>
      </c>
      <c r="M27" s="49">
        <f>AVERAGE(M5:M25)</f>
        <v>103.02857142857142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 x14ac:dyDescent="0.2">
      <c r="A28" s="10" t="s">
        <v>5</v>
      </c>
      <c r="B28" s="47">
        <v>101.3</v>
      </c>
      <c r="C28" s="48">
        <v>104.3</v>
      </c>
      <c r="D28" s="48">
        <v>104</v>
      </c>
      <c r="E28" s="48">
        <v>99.5</v>
      </c>
      <c r="F28" s="48">
        <v>100.8</v>
      </c>
      <c r="G28" s="48">
        <v>100.2</v>
      </c>
      <c r="H28" s="48">
        <v>103.5</v>
      </c>
      <c r="I28" s="48">
        <v>102.1</v>
      </c>
      <c r="J28" s="48">
        <v>102.7</v>
      </c>
      <c r="K28" s="48">
        <v>108.2</v>
      </c>
      <c r="L28" s="48">
        <v>107.2</v>
      </c>
      <c r="M28" s="49">
        <v>100.3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 x14ac:dyDescent="0.2">
      <c r="A29" s="10" t="s">
        <v>6</v>
      </c>
      <c r="B29" s="47">
        <f>B27-B28</f>
        <v>5.7693650793651017</v>
      </c>
      <c r="C29" s="48">
        <f t="shared" ref="C29:M29" si="1">C27-C28</f>
        <v>4.9698412698412682</v>
      </c>
      <c r="D29" s="48">
        <f t="shared" si="1"/>
        <v>2.3928571428571388</v>
      </c>
      <c r="E29" s="48">
        <f t="shared" si="1"/>
        <v>5.1825396825396695</v>
      </c>
      <c r="F29" s="48">
        <f t="shared" si="1"/>
        <v>3.1166666666666742</v>
      </c>
      <c r="G29" s="48">
        <f t="shared" si="1"/>
        <v>2.2523809523809462</v>
      </c>
      <c r="H29" s="48">
        <f t="shared" si="1"/>
        <v>1.0753968253968083</v>
      </c>
      <c r="I29" s="48">
        <f t="shared" si="1"/>
        <v>3.6460317460317384</v>
      </c>
      <c r="J29" s="48">
        <f t="shared" si="1"/>
        <v>5.3079365079365033</v>
      </c>
      <c r="K29" s="48">
        <f t="shared" si="1"/>
        <v>3.1571428571428584</v>
      </c>
      <c r="L29" s="48">
        <f t="shared" si="1"/>
        <v>1.8047619047619037</v>
      </c>
      <c r="M29" s="49">
        <f t="shared" si="1"/>
        <v>2.7285714285714278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 x14ac:dyDescent="0.2">
      <c r="A30" s="11" t="s">
        <v>7</v>
      </c>
      <c r="B30" s="50">
        <f t="shared" ref="B30:M30" si="2">B27/B28</f>
        <v>1.0569532584340089</v>
      </c>
      <c r="C30" s="56">
        <f t="shared" si="2"/>
        <v>1.0476494848498683</v>
      </c>
      <c r="D30" s="56">
        <f t="shared" si="2"/>
        <v>1.0230082417582418</v>
      </c>
      <c r="E30" s="56">
        <f t="shared" si="2"/>
        <v>1.0520858259551726</v>
      </c>
      <c r="F30" s="56">
        <f t="shared" si="2"/>
        <v>1.0309193121693123</v>
      </c>
      <c r="G30" s="56">
        <f t="shared" si="2"/>
        <v>1.0224788518201691</v>
      </c>
      <c r="H30" s="56">
        <f t="shared" si="2"/>
        <v>1.0103903074917566</v>
      </c>
      <c r="I30" s="56">
        <f t="shared" si="2"/>
        <v>1.0357103990796448</v>
      </c>
      <c r="J30" s="56">
        <f t="shared" si="2"/>
        <v>1.0516838997851656</v>
      </c>
      <c r="K30" s="56">
        <f t="shared" si="2"/>
        <v>1.029178769474518</v>
      </c>
      <c r="L30" s="56">
        <f t="shared" si="2"/>
        <v>1.0168354655294953</v>
      </c>
      <c r="M30" s="57">
        <f t="shared" si="2"/>
        <v>1.0272041019797749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2.5" customHeight="1" x14ac:dyDescent="0.15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21" customHeight="1" x14ac:dyDescent="0.15">
      <c r="A32" s="15" t="s">
        <v>8</v>
      </c>
      <c r="V32" s="4"/>
    </row>
    <row r="33" spans="1:25" s="5" customFormat="1" ht="45" customHeight="1" x14ac:dyDescent="0.2">
      <c r="A33" s="62" t="s">
        <v>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s="5" customFormat="1" ht="45" customHeight="1" x14ac:dyDescent="0.2">
      <c r="A34" s="62" t="s">
        <v>14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showGridLines="0" view="pageBreakPreview" topLeftCell="A25" zoomScale="60" zoomScaleNormal="60" workbookViewId="0">
      <pane xSplit="1" topLeftCell="B1" activePane="topRight" state="frozen"/>
      <selection activeCell="B29" sqref="B29"/>
      <selection pane="topRight" activeCell="C32" sqref="C32"/>
    </sheetView>
  </sheetViews>
  <sheetFormatPr defaultColWidth="13.375" defaultRowHeight="17.100000000000001" customHeight="1" x14ac:dyDescent="0.15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27.95" customHeight="1" x14ac:dyDescent="0.15">
      <c r="A1" s="33" t="str">
        <f>レギュラー!A1</f>
        <v>令和元年度</v>
      </c>
    </row>
    <row r="2" spans="1:23" ht="27.95" customHeight="1" x14ac:dyDescent="0.25">
      <c r="A2" s="7" t="s">
        <v>13</v>
      </c>
      <c r="M2" s="58"/>
    </row>
    <row r="3" spans="1:23" ht="15" customHeight="1" thickBot="1" x14ac:dyDescent="0.2"/>
    <row r="4" spans="1:23" s="1" customFormat="1" ht="39.950000000000003" customHeight="1" x14ac:dyDescent="0.15">
      <c r="A4" s="14" t="s">
        <v>0</v>
      </c>
      <c r="B4" s="34">
        <v>43577</v>
      </c>
      <c r="C4" s="34">
        <v>43612</v>
      </c>
      <c r="D4" s="34">
        <v>43640</v>
      </c>
      <c r="E4" s="34">
        <v>43668</v>
      </c>
      <c r="F4" s="34">
        <v>43703</v>
      </c>
      <c r="G4" s="34">
        <v>43732</v>
      </c>
      <c r="H4" s="34">
        <v>43766</v>
      </c>
      <c r="I4" s="34">
        <v>43794</v>
      </c>
      <c r="J4" s="34">
        <v>43822</v>
      </c>
      <c r="K4" s="34">
        <v>43492</v>
      </c>
      <c r="L4" s="34">
        <v>43521</v>
      </c>
      <c r="M4" s="34">
        <v>43547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 x14ac:dyDescent="0.15">
      <c r="A5" s="8" t="s">
        <v>1</v>
      </c>
      <c r="B5" s="53">
        <v>110</v>
      </c>
      <c r="C5" s="40">
        <v>115</v>
      </c>
      <c r="D5" s="54">
        <v>115</v>
      </c>
      <c r="E5" s="54">
        <v>111</v>
      </c>
      <c r="F5" s="54">
        <v>111</v>
      </c>
      <c r="G5" s="54">
        <v>101.5</v>
      </c>
      <c r="H5" s="54">
        <v>105</v>
      </c>
      <c r="I5" s="54">
        <v>108</v>
      </c>
      <c r="J5" s="54">
        <v>108</v>
      </c>
      <c r="K5" s="54">
        <v>111.6</v>
      </c>
      <c r="L5" s="54">
        <v>111.6</v>
      </c>
      <c r="M5" s="55">
        <v>104.25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 x14ac:dyDescent="0.15">
      <c r="A6" s="9" t="s">
        <v>2</v>
      </c>
      <c r="B6" s="39">
        <v>99</v>
      </c>
      <c r="C6" s="40">
        <v>104</v>
      </c>
      <c r="D6" s="41">
        <v>103</v>
      </c>
      <c r="E6" s="41">
        <v>97</v>
      </c>
      <c r="F6" s="41">
        <v>98</v>
      </c>
      <c r="G6" s="41">
        <v>96</v>
      </c>
      <c r="H6" s="41">
        <v>101</v>
      </c>
      <c r="I6" s="41">
        <v>100</v>
      </c>
      <c r="J6" s="41">
        <v>102</v>
      </c>
      <c r="K6" s="41">
        <v>106</v>
      </c>
      <c r="L6" s="41">
        <v>106</v>
      </c>
      <c r="M6" s="42">
        <v>101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 x14ac:dyDescent="0.15">
      <c r="A7" s="9" t="s">
        <v>3</v>
      </c>
      <c r="B7" s="39">
        <v>102.5</v>
      </c>
      <c r="C7" s="40">
        <v>102.75</v>
      </c>
      <c r="D7" s="41">
        <v>103.25</v>
      </c>
      <c r="E7" s="41">
        <v>99.25</v>
      </c>
      <c r="F7" s="41">
        <v>100</v>
      </c>
      <c r="G7" s="41">
        <v>98</v>
      </c>
      <c r="H7" s="41">
        <v>102.75</v>
      </c>
      <c r="I7" s="41">
        <v>102.25</v>
      </c>
      <c r="J7" s="41">
        <v>103.75</v>
      </c>
      <c r="K7" s="41">
        <v>107.25</v>
      </c>
      <c r="L7" s="41">
        <v>106.5</v>
      </c>
      <c r="M7" s="42">
        <v>103.5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 x14ac:dyDescent="0.15">
      <c r="A8" s="9" t="s">
        <v>17</v>
      </c>
      <c r="B8" s="39">
        <v>122</v>
      </c>
      <c r="C8" s="40">
        <v>122</v>
      </c>
      <c r="D8" s="41">
        <v>122</v>
      </c>
      <c r="E8" s="41">
        <v>122</v>
      </c>
      <c r="F8" s="41">
        <v>122</v>
      </c>
      <c r="G8" s="41">
        <v>122</v>
      </c>
      <c r="H8" s="41">
        <v>122</v>
      </c>
      <c r="I8" s="41">
        <v>122</v>
      </c>
      <c r="J8" s="41">
        <v>122</v>
      </c>
      <c r="K8" s="41">
        <v>124</v>
      </c>
      <c r="L8" s="41">
        <v>124</v>
      </c>
      <c r="M8" s="42">
        <v>124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 x14ac:dyDescent="0.15">
      <c r="A9" s="9" t="s">
        <v>18</v>
      </c>
      <c r="B9" s="39">
        <v>77.5</v>
      </c>
      <c r="C9" s="40">
        <v>93</v>
      </c>
      <c r="D9" s="41">
        <v>93</v>
      </c>
      <c r="E9" s="41">
        <v>93</v>
      </c>
      <c r="F9" s="41">
        <v>92</v>
      </c>
      <c r="G9" s="41">
        <v>90.5</v>
      </c>
      <c r="H9" s="41">
        <v>89</v>
      </c>
      <c r="I9" s="41">
        <v>90</v>
      </c>
      <c r="J9" s="41">
        <v>90</v>
      </c>
      <c r="K9" s="41">
        <v>90</v>
      </c>
      <c r="L9" s="41">
        <v>89.1</v>
      </c>
      <c r="M9" s="42">
        <v>88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 x14ac:dyDescent="0.15">
      <c r="A10" s="9" t="s">
        <v>19</v>
      </c>
      <c r="B10" s="39">
        <v>88</v>
      </c>
      <c r="C10" s="40">
        <v>95</v>
      </c>
      <c r="D10" s="41">
        <v>95</v>
      </c>
      <c r="E10" s="41">
        <v>88</v>
      </c>
      <c r="F10" s="41">
        <v>88</v>
      </c>
      <c r="G10" s="41">
        <v>85</v>
      </c>
      <c r="H10" s="41">
        <v>92</v>
      </c>
      <c r="I10" s="41">
        <v>90</v>
      </c>
      <c r="J10" s="41">
        <v>90</v>
      </c>
      <c r="K10" s="41">
        <v>92</v>
      </c>
      <c r="L10" s="41">
        <v>92</v>
      </c>
      <c r="M10" s="42">
        <v>88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 x14ac:dyDescent="0.15">
      <c r="A11" s="9" t="s">
        <v>20</v>
      </c>
      <c r="B11" s="39">
        <v>89.5</v>
      </c>
      <c r="C11" s="40">
        <v>92.5</v>
      </c>
      <c r="D11" s="41">
        <v>89.5</v>
      </c>
      <c r="E11" s="41">
        <v>88.5</v>
      </c>
      <c r="F11" s="41">
        <v>88.5</v>
      </c>
      <c r="G11" s="41">
        <v>88.5</v>
      </c>
      <c r="H11" s="41">
        <v>92</v>
      </c>
      <c r="I11" s="41">
        <v>90.5</v>
      </c>
      <c r="J11" s="41">
        <v>91.5</v>
      </c>
      <c r="K11" s="41">
        <v>93.5</v>
      </c>
      <c r="L11" s="41">
        <v>90.5</v>
      </c>
      <c r="M11" s="42">
        <v>89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 x14ac:dyDescent="0.15">
      <c r="A12" s="9" t="s">
        <v>21</v>
      </c>
      <c r="B12" s="39">
        <v>89.5</v>
      </c>
      <c r="C12" s="40">
        <v>92.5</v>
      </c>
      <c r="D12" s="41">
        <v>89.5</v>
      </c>
      <c r="E12" s="41">
        <v>88.5</v>
      </c>
      <c r="F12" s="41">
        <v>88.5</v>
      </c>
      <c r="G12" s="41">
        <v>88.5</v>
      </c>
      <c r="H12" s="41">
        <v>92</v>
      </c>
      <c r="I12" s="41">
        <v>90.5</v>
      </c>
      <c r="J12" s="41">
        <v>91.5</v>
      </c>
      <c r="K12" s="41">
        <v>93.5</v>
      </c>
      <c r="L12" s="41">
        <v>90.5</v>
      </c>
      <c r="M12" s="42">
        <v>89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 x14ac:dyDescent="0.15">
      <c r="A13" s="9" t="s">
        <v>22</v>
      </c>
      <c r="B13" s="39">
        <v>93</v>
      </c>
      <c r="C13" s="40">
        <v>96.5</v>
      </c>
      <c r="D13" s="41">
        <v>98.5</v>
      </c>
      <c r="E13" s="41">
        <v>95</v>
      </c>
      <c r="F13" s="41">
        <v>95</v>
      </c>
      <c r="G13" s="41">
        <v>92.5</v>
      </c>
      <c r="H13" s="41">
        <v>93.5</v>
      </c>
      <c r="I13" s="41">
        <v>94</v>
      </c>
      <c r="J13" s="41">
        <v>94</v>
      </c>
      <c r="K13" s="41">
        <v>98.5</v>
      </c>
      <c r="L13" s="41">
        <v>98.5</v>
      </c>
      <c r="M13" s="42">
        <v>96.5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x14ac:dyDescent="0.15">
      <c r="A14" s="9" t="s">
        <v>23</v>
      </c>
      <c r="B14" s="39">
        <v>110</v>
      </c>
      <c r="C14" s="40">
        <v>110.33333333333333</v>
      </c>
      <c r="D14" s="41">
        <v>104</v>
      </c>
      <c r="E14" s="41">
        <v>104.66666666666667</v>
      </c>
      <c r="F14" s="41">
        <v>102</v>
      </c>
      <c r="G14" s="41">
        <v>104.66666666666667</v>
      </c>
      <c r="H14" s="41">
        <v>106</v>
      </c>
      <c r="I14" s="41">
        <v>107</v>
      </c>
      <c r="J14" s="41">
        <v>108.33333333333333</v>
      </c>
      <c r="K14" s="41">
        <v>112.66666666666667</v>
      </c>
      <c r="L14" s="41">
        <v>105.66666666666667</v>
      </c>
      <c r="M14" s="42">
        <v>93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 x14ac:dyDescent="0.15">
      <c r="A15" s="9" t="s">
        <v>24</v>
      </c>
      <c r="B15" s="39">
        <v>93</v>
      </c>
      <c r="C15" s="40">
        <v>96</v>
      </c>
      <c r="D15" s="41">
        <v>95</v>
      </c>
      <c r="E15" s="41">
        <v>92</v>
      </c>
      <c r="F15" s="41">
        <v>92</v>
      </c>
      <c r="G15" s="41">
        <v>90</v>
      </c>
      <c r="H15" s="41">
        <v>94</v>
      </c>
      <c r="I15" s="41">
        <v>92</v>
      </c>
      <c r="J15" s="41">
        <v>92</v>
      </c>
      <c r="K15" s="41">
        <v>95</v>
      </c>
      <c r="L15" s="41">
        <v>97</v>
      </c>
      <c r="M15" s="42">
        <v>97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 x14ac:dyDescent="0.15">
      <c r="A16" s="9" t="s">
        <v>25</v>
      </c>
      <c r="B16" s="39">
        <v>91</v>
      </c>
      <c r="C16" s="40">
        <v>95</v>
      </c>
      <c r="D16" s="41">
        <v>93</v>
      </c>
      <c r="E16" s="41">
        <v>86</v>
      </c>
      <c r="F16" s="41">
        <v>88</v>
      </c>
      <c r="G16" s="41">
        <v>85.5</v>
      </c>
      <c r="H16" s="41">
        <v>91</v>
      </c>
      <c r="I16" s="41">
        <v>90</v>
      </c>
      <c r="J16" s="41">
        <v>91</v>
      </c>
      <c r="K16" s="41">
        <v>95.5</v>
      </c>
      <c r="L16" s="41">
        <v>95.5</v>
      </c>
      <c r="M16" s="42">
        <v>95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 x14ac:dyDescent="0.15">
      <c r="A17" s="9" t="s">
        <v>26</v>
      </c>
      <c r="B17" s="39">
        <v>102</v>
      </c>
      <c r="C17" s="40">
        <v>105</v>
      </c>
      <c r="D17" s="41">
        <v>103</v>
      </c>
      <c r="E17" s="41">
        <v>103</v>
      </c>
      <c r="F17" s="41">
        <v>99</v>
      </c>
      <c r="G17" s="41">
        <v>99</v>
      </c>
      <c r="H17" s="41">
        <v>99</v>
      </c>
      <c r="I17" s="41">
        <v>99</v>
      </c>
      <c r="J17" s="41">
        <v>100</v>
      </c>
      <c r="K17" s="41">
        <v>101</v>
      </c>
      <c r="L17" s="41">
        <v>100</v>
      </c>
      <c r="M17" s="42">
        <v>97.5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 x14ac:dyDescent="0.15">
      <c r="A18" s="9" t="s">
        <v>27</v>
      </c>
      <c r="B18" s="39">
        <v>108</v>
      </c>
      <c r="C18" s="40">
        <v>116</v>
      </c>
      <c r="D18" s="41">
        <v>112</v>
      </c>
      <c r="E18" s="41">
        <v>112</v>
      </c>
      <c r="F18" s="41">
        <v>112</v>
      </c>
      <c r="G18" s="41">
        <v>106</v>
      </c>
      <c r="H18" s="41">
        <v>108</v>
      </c>
      <c r="I18" s="41">
        <v>108</v>
      </c>
      <c r="J18" s="41">
        <v>108</v>
      </c>
      <c r="K18" s="41">
        <v>113</v>
      </c>
      <c r="L18" s="41">
        <v>113</v>
      </c>
      <c r="M18" s="42">
        <v>109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 x14ac:dyDescent="0.15">
      <c r="A19" s="9" t="s">
        <v>28</v>
      </c>
      <c r="B19" s="39">
        <v>114.50666666666666</v>
      </c>
      <c r="C19" s="40">
        <v>115.33333333333333</v>
      </c>
      <c r="D19" s="41">
        <v>108.66666666666667</v>
      </c>
      <c r="E19" s="41">
        <v>110</v>
      </c>
      <c r="F19" s="41">
        <v>105.66666666666667</v>
      </c>
      <c r="G19" s="41">
        <v>109.33333333333333</v>
      </c>
      <c r="H19" s="41">
        <v>109.33333333333333</v>
      </c>
      <c r="I19" s="41">
        <v>112.33333333333333</v>
      </c>
      <c r="J19" s="41">
        <v>113.33333333333333</v>
      </c>
      <c r="K19" s="41">
        <v>117.66666666666667</v>
      </c>
      <c r="L19" s="41">
        <v>111.33333333333333</v>
      </c>
      <c r="M19" s="42">
        <v>103.66666666666667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 x14ac:dyDescent="0.15">
      <c r="A20" s="9" t="s">
        <v>29</v>
      </c>
      <c r="B20" s="39">
        <v>100</v>
      </c>
      <c r="C20" s="40">
        <v>110</v>
      </c>
      <c r="D20" s="41">
        <v>110</v>
      </c>
      <c r="E20" s="41">
        <v>110</v>
      </c>
      <c r="F20" s="41">
        <v>110</v>
      </c>
      <c r="G20" s="41">
        <v>110</v>
      </c>
      <c r="H20" s="41">
        <v>110</v>
      </c>
      <c r="I20" s="41">
        <v>110</v>
      </c>
      <c r="J20" s="41">
        <v>110</v>
      </c>
      <c r="K20" s="41">
        <v>110</v>
      </c>
      <c r="L20" s="41">
        <v>110</v>
      </c>
      <c r="M20" s="42">
        <v>100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 x14ac:dyDescent="0.15">
      <c r="A21" s="9" t="s">
        <v>30</v>
      </c>
      <c r="B21" s="39">
        <v>122</v>
      </c>
      <c r="C21" s="40">
        <v>123</v>
      </c>
      <c r="D21" s="41">
        <v>120</v>
      </c>
      <c r="E21" s="41">
        <v>119.5</v>
      </c>
      <c r="F21" s="41">
        <v>111.75</v>
      </c>
      <c r="G21" s="41">
        <v>117.5</v>
      </c>
      <c r="H21" s="41">
        <v>115.5</v>
      </c>
      <c r="I21" s="41">
        <v>123.25</v>
      </c>
      <c r="J21" s="41">
        <v>124.75</v>
      </c>
      <c r="K21" s="41">
        <v>127.75</v>
      </c>
      <c r="L21" s="41">
        <v>122.25</v>
      </c>
      <c r="M21" s="42">
        <v>116.75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 x14ac:dyDescent="0.15">
      <c r="A22" s="9" t="s">
        <v>31</v>
      </c>
      <c r="B22" s="39">
        <v>120</v>
      </c>
      <c r="C22" s="40">
        <v>125</v>
      </c>
      <c r="D22" s="41">
        <v>125</v>
      </c>
      <c r="E22" s="41">
        <v>115</v>
      </c>
      <c r="F22" s="41">
        <v>115</v>
      </c>
      <c r="G22" s="41">
        <v>115</v>
      </c>
      <c r="H22" s="41">
        <v>120</v>
      </c>
      <c r="I22" s="41">
        <v>120</v>
      </c>
      <c r="J22" s="41">
        <v>120</v>
      </c>
      <c r="K22" s="41">
        <v>125</v>
      </c>
      <c r="L22" s="41">
        <v>125</v>
      </c>
      <c r="M22" s="42">
        <v>120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 x14ac:dyDescent="0.15">
      <c r="A23" s="9" t="s">
        <v>32</v>
      </c>
      <c r="B23" s="39">
        <v>115</v>
      </c>
      <c r="C23" s="40">
        <v>120</v>
      </c>
      <c r="D23" s="41">
        <v>120</v>
      </c>
      <c r="E23" s="41">
        <v>115</v>
      </c>
      <c r="F23" s="41">
        <v>115</v>
      </c>
      <c r="G23" s="41">
        <v>115</v>
      </c>
      <c r="H23" s="41">
        <v>117</v>
      </c>
      <c r="I23" s="41">
        <v>120</v>
      </c>
      <c r="J23" s="41">
        <v>120</v>
      </c>
      <c r="K23" s="41">
        <v>125</v>
      </c>
      <c r="L23" s="41">
        <v>123</v>
      </c>
      <c r="M23" s="42">
        <v>120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 x14ac:dyDescent="0.15">
      <c r="A24" s="9" t="s">
        <v>33</v>
      </c>
      <c r="B24" s="39">
        <v>123</v>
      </c>
      <c r="C24" s="40">
        <v>123</v>
      </c>
      <c r="D24" s="41">
        <v>114</v>
      </c>
      <c r="E24" s="41">
        <v>116</v>
      </c>
      <c r="F24" s="41">
        <v>112</v>
      </c>
      <c r="G24" s="41">
        <v>114</v>
      </c>
      <c r="H24" s="41">
        <v>113</v>
      </c>
      <c r="I24" s="41">
        <v>119</v>
      </c>
      <c r="J24" s="41">
        <v>122</v>
      </c>
      <c r="K24" s="41">
        <v>125</v>
      </c>
      <c r="L24" s="41">
        <v>117</v>
      </c>
      <c r="M24" s="42">
        <v>107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 x14ac:dyDescent="0.15">
      <c r="A25" s="9" t="s">
        <v>34</v>
      </c>
      <c r="B25" s="39">
        <v>113.94</v>
      </c>
      <c r="C25" s="40">
        <v>116.33333333333333</v>
      </c>
      <c r="D25" s="41">
        <v>111.33333333333333</v>
      </c>
      <c r="E25" s="41">
        <v>112</v>
      </c>
      <c r="F25" s="41">
        <v>110</v>
      </c>
      <c r="G25" s="41">
        <v>109.66666666666667</v>
      </c>
      <c r="H25" s="41">
        <v>111.33333333333333</v>
      </c>
      <c r="I25" s="41">
        <v>112</v>
      </c>
      <c r="J25" s="41">
        <v>115</v>
      </c>
      <c r="K25" s="41">
        <v>118.60000000000001</v>
      </c>
      <c r="L25" s="41">
        <v>116.60000000000001</v>
      </c>
      <c r="M25" s="42">
        <v>110.16666666666667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 x14ac:dyDescent="0.2">
      <c r="A26" s="9" t="s">
        <v>35</v>
      </c>
      <c r="B26" s="39">
        <v>124</v>
      </c>
      <c r="C26" s="46">
        <v>124</v>
      </c>
      <c r="D26" s="41">
        <v>124</v>
      </c>
      <c r="E26" s="41">
        <v>124</v>
      </c>
      <c r="F26" s="41">
        <v>124</v>
      </c>
      <c r="G26" s="41">
        <v>124</v>
      </c>
      <c r="H26" s="41">
        <v>127</v>
      </c>
      <c r="I26" s="41">
        <v>127</v>
      </c>
      <c r="J26" s="41">
        <v>127</v>
      </c>
      <c r="K26" s="41">
        <v>127</v>
      </c>
      <c r="L26" s="41">
        <v>127</v>
      </c>
      <c r="M26" s="42">
        <v>127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 x14ac:dyDescent="0.2">
      <c r="A27" s="10" t="s">
        <v>4</v>
      </c>
      <c r="B27" s="47">
        <f>AVERAGE(B5:B25)</f>
        <v>103.97365079365079</v>
      </c>
      <c r="C27" s="48">
        <f t="shared" ref="C27:J27" si="0">AVERAGE(C5:C25)</f>
        <v>108.01190476190479</v>
      </c>
      <c r="D27" s="48">
        <f t="shared" si="0"/>
        <v>105.94047619047622</v>
      </c>
      <c r="E27" s="48">
        <f t="shared" si="0"/>
        <v>103.68650793650792</v>
      </c>
      <c r="F27" s="48">
        <f t="shared" si="0"/>
        <v>102.6388888888889</v>
      </c>
      <c r="G27" s="48">
        <f t="shared" si="0"/>
        <v>101.81746031746032</v>
      </c>
      <c r="H27" s="48">
        <f t="shared" si="0"/>
        <v>103.97222222222221</v>
      </c>
      <c r="I27" s="48">
        <f t="shared" si="0"/>
        <v>104.75396825396824</v>
      </c>
      <c r="J27" s="48">
        <f t="shared" si="0"/>
        <v>105.57936507936509</v>
      </c>
      <c r="K27" s="48">
        <f>AVERAGE(K5:K25)</f>
        <v>108.6920634920635</v>
      </c>
      <c r="L27" s="48">
        <f>AVERAGE(L5:L25)</f>
        <v>106.90714285714284</v>
      </c>
      <c r="M27" s="49">
        <f>AVERAGE(M5:M25)</f>
        <v>102.49206349206349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 x14ac:dyDescent="0.2">
      <c r="A28" s="10" t="s">
        <v>5</v>
      </c>
      <c r="B28" s="47">
        <v>83.6</v>
      </c>
      <c r="C28" s="48">
        <v>85.2</v>
      </c>
      <c r="D28" s="48">
        <v>81.5</v>
      </c>
      <c r="E28" s="48">
        <v>80.3</v>
      </c>
      <c r="F28" s="48">
        <v>78.2</v>
      </c>
      <c r="G28" s="48">
        <v>78</v>
      </c>
      <c r="H28" s="48">
        <v>79.599999999999994</v>
      </c>
      <c r="I28" s="48">
        <v>79.599999999999994</v>
      </c>
      <c r="J28" s="48">
        <v>81.5</v>
      </c>
      <c r="K28" s="48">
        <v>84.5</v>
      </c>
      <c r="L28" s="48">
        <v>82.1</v>
      </c>
      <c r="M28" s="49">
        <v>75.400000000000006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 x14ac:dyDescent="0.2">
      <c r="A29" s="10" t="s">
        <v>6</v>
      </c>
      <c r="B29" s="47">
        <f>B27-B28</f>
        <v>20.373650793650796</v>
      </c>
      <c r="C29" s="48">
        <f t="shared" ref="C29:M29" si="1">C27-C28</f>
        <v>22.811904761904785</v>
      </c>
      <c r="D29" s="48">
        <f t="shared" si="1"/>
        <v>24.440476190476218</v>
      </c>
      <c r="E29" s="48">
        <f t="shared" si="1"/>
        <v>23.386507936507925</v>
      </c>
      <c r="F29" s="48">
        <f t="shared" si="1"/>
        <v>24.438888888888897</v>
      </c>
      <c r="G29" s="48">
        <f t="shared" si="1"/>
        <v>23.817460317460316</v>
      </c>
      <c r="H29" s="48">
        <f t="shared" si="1"/>
        <v>24.37222222222222</v>
      </c>
      <c r="I29" s="48">
        <f t="shared" si="1"/>
        <v>25.153968253968245</v>
      </c>
      <c r="J29" s="48">
        <f t="shared" si="1"/>
        <v>24.07936507936509</v>
      </c>
      <c r="K29" s="48">
        <f t="shared" si="1"/>
        <v>24.192063492063497</v>
      </c>
      <c r="L29" s="48">
        <f t="shared" si="1"/>
        <v>24.80714285714285</v>
      </c>
      <c r="M29" s="49">
        <f t="shared" si="1"/>
        <v>27.092063492063488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 x14ac:dyDescent="0.2">
      <c r="A30" s="11" t="s">
        <v>7</v>
      </c>
      <c r="B30" s="50">
        <f t="shared" ref="B30:M30" si="2">B27/B28</f>
        <v>1.2437039568618518</v>
      </c>
      <c r="C30" s="56">
        <f t="shared" si="2"/>
        <v>1.2677453610552205</v>
      </c>
      <c r="D30" s="56">
        <f t="shared" si="2"/>
        <v>1.299883143441426</v>
      </c>
      <c r="E30" s="56">
        <f t="shared" si="2"/>
        <v>1.2912392021981063</v>
      </c>
      <c r="F30" s="56">
        <f t="shared" si="2"/>
        <v>1.3125177607274794</v>
      </c>
      <c r="G30" s="56">
        <f t="shared" si="2"/>
        <v>1.3053520553520552</v>
      </c>
      <c r="H30" s="56">
        <f t="shared" si="2"/>
        <v>1.3061836962590732</v>
      </c>
      <c r="I30" s="56">
        <f t="shared" si="2"/>
        <v>1.3160046263061338</v>
      </c>
      <c r="J30" s="56">
        <f t="shared" si="2"/>
        <v>1.2954523322621483</v>
      </c>
      <c r="K30" s="56">
        <f t="shared" si="2"/>
        <v>1.2862966093735324</v>
      </c>
      <c r="L30" s="56">
        <f t="shared" si="2"/>
        <v>1.3021576474682441</v>
      </c>
      <c r="M30" s="57">
        <f t="shared" si="2"/>
        <v>1.3593111868973937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9.25" customHeight="1" x14ac:dyDescent="0.15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21" customHeight="1" x14ac:dyDescent="0.15">
      <c r="A32" s="15" t="s">
        <v>8</v>
      </c>
      <c r="V32" s="4"/>
    </row>
    <row r="33" spans="1:25" s="5" customFormat="1" ht="45" customHeight="1" x14ac:dyDescent="0.2">
      <c r="A33" s="62" t="s">
        <v>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s="5" customFormat="1" ht="45" customHeight="1" x14ac:dyDescent="0.2">
      <c r="A34" s="62" t="s">
        <v>14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沖縄県地域離島課</cp:lastModifiedBy>
  <cp:lastPrinted>2020-06-01T01:12:56Z</cp:lastPrinted>
  <dcterms:created xsi:type="dcterms:W3CDTF">2015-05-15T04:00:09Z</dcterms:created>
  <dcterms:modified xsi:type="dcterms:W3CDTF">2020-06-01T05:17:32Z</dcterms:modified>
</cp:coreProperties>
</file>