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01" windowWidth="9855" windowHeight="8880" activeTab="0"/>
  </bookViews>
  <sheets>
    <sheet name="年齢別(総計)" sheetId="1" r:id="rId1"/>
    <sheet name="年齢別 (日本人)" sheetId="2" r:id="rId2"/>
    <sheet name="年齢別(外国人)" sheetId="3" r:id="rId3"/>
  </sheets>
  <definedNames>
    <definedName name="\A" localSheetId="1">#REF!</definedName>
    <definedName name="\A" localSheetId="2">#REF!</definedName>
    <definedName name="\A" localSheetId="0">#REF!</definedName>
    <definedName name="\A">#REF!</definedName>
    <definedName name="\B" localSheetId="1">#REF!</definedName>
    <definedName name="\B" localSheetId="2">#REF!</definedName>
    <definedName name="\B" localSheetId="0">#REF!</definedName>
    <definedName name="\B">#REF!</definedName>
    <definedName name="_xlnm.Print_Area" localSheetId="1">'年齢別 (日本人)'!$A$1:$X$131</definedName>
    <definedName name="_xlnm.Print_Area" localSheetId="2">'年齢別(外国人)'!$A$1:$X$133</definedName>
    <definedName name="_xlnm.Print_Area" localSheetId="0">'年齢別(総計)'!$A$1:$X$133</definedName>
    <definedName name="_xlnm.Print_Titles" localSheetId="1">'年齢別 (日本人)'!$A:$B,'年齢別 (日本人)'!$2:$5</definedName>
    <definedName name="_xlnm.Print_Titles" localSheetId="2">'年齢別(外国人)'!$A:$B,'年齢別(外国人)'!$2:$5</definedName>
    <definedName name="_xlnm.Print_Titles" localSheetId="0">'年齢別(総計)'!$A:$B,'年齢別(総計)'!$2:$5</definedName>
  </definedNames>
  <calcPr fullCalcOnLoad="1"/>
</workbook>
</file>

<file path=xl/sharedStrings.xml><?xml version="1.0" encoding="utf-8"?>
<sst xmlns="http://schemas.openxmlformats.org/spreadsheetml/2006/main" count="596" uniqueCount="98">
  <si>
    <t>男</t>
  </si>
  <si>
    <t>女</t>
  </si>
  <si>
    <t>計</t>
  </si>
  <si>
    <t>団体名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</si>
  <si>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</si>
  <si>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</si>
  <si>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</si>
  <si>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</si>
  <si>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</si>
  <si>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</si>
  <si>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</si>
  <si>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</si>
  <si>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</si>
  <si>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</si>
  <si>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</si>
  <si>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</si>
  <si>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</si>
  <si>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</si>
  <si>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</si>
  <si>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</si>
  <si>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</si>
  <si>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</si>
  <si>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別</t>
  </si>
  <si>
    <t>県　計</t>
  </si>
  <si>
    <t>男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</si>
  <si>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</si>
  <si>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</si>
  <si>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</si>
  <si>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</si>
  <si>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</si>
  <si>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</si>
  <si>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</si>
  <si>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</si>
  <si>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</si>
  <si>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</si>
  <si>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</si>
  <si>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</si>
  <si>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</si>
  <si>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</si>
  <si>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</si>
  <si>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</si>
  <si>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</si>
  <si>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</si>
  <si>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</si>
  <si>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</si>
  <si>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</si>
  <si>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</si>
  <si>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</si>
  <si>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</si>
  <si>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</si>
  <si>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</si>
  <si>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</si>
  <si>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</si>
  <si>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</si>
  <si>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</si>
  <si>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</si>
  <si>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</si>
  <si>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</si>
  <si>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</si>
  <si>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</si>
  <si>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</si>
  <si>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</si>
  <si>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</si>
  <si>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</si>
  <si>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</si>
  <si>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豊見城市</t>
  </si>
  <si>
    <t>単位：人</t>
  </si>
  <si>
    <t>住民基本台帳年齢別人口</t>
  </si>
  <si>
    <t>区分</t>
  </si>
  <si>
    <t>３　市町村、男女、年齢５歳階級別人口【総数】</t>
  </si>
  <si>
    <t>３-２　市町村、男女、年齢５歳階級別人口【日本人】</t>
  </si>
  <si>
    <t>３-３　市町村、男女、年齢５歳階級別人口【外国人】</t>
  </si>
  <si>
    <t>県　計*</t>
  </si>
  <si>
    <t>国頭村*</t>
  </si>
  <si>
    <t>大宜味村*</t>
  </si>
  <si>
    <t>東村*</t>
  </si>
  <si>
    <t>今帰仁村*</t>
  </si>
  <si>
    <t>宜野座村*</t>
  </si>
  <si>
    <t>伊江村*</t>
  </si>
  <si>
    <t>渡嘉敷村*</t>
  </si>
  <si>
    <t>座間味村*</t>
  </si>
  <si>
    <t>粟国村*</t>
  </si>
  <si>
    <t>渡名喜村*</t>
  </si>
  <si>
    <t>南大東村*</t>
  </si>
  <si>
    <t>北大東村*</t>
  </si>
  <si>
    <t>伊平屋村*</t>
  </si>
  <si>
    <t>伊是名村*</t>
  </si>
  <si>
    <t>久米島町*</t>
  </si>
  <si>
    <t>多良間村*</t>
  </si>
  <si>
    <t>与那国町*</t>
  </si>
  <si>
    <t xml:space="preserve">　　　　　(平成27年1月1日現在)   </t>
  </si>
  <si>
    <t>80～84歳</t>
  </si>
  <si>
    <t>85～89歳</t>
  </si>
  <si>
    <t>90～94歳</t>
  </si>
  <si>
    <t>95～99歳</t>
  </si>
  <si>
    <t>100歳以上</t>
  </si>
  <si>
    <t>外国人総数50人以上かつ男女計各10人以上、または外国人が０人の市町村を公表し、非公表の市町村は「*」で表示している。</t>
  </si>
  <si>
    <t>※なお、外国人については、外国人総数計50人以上かつ男女各10人以上、または外国人が０人の市町村を公表の対象としている為、年齢別人口の内訳と総数は必ずしも一致しない。外国人非公表の市町村は「*」で表示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</si>
</sst>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70">
    <xf numFmtId="1" fontId="0" fillId="0" borderId="0" xfId="0" applyAlignment="1">
      <alignment/>
    </xf>
    <xf numFmtId="37" fontId="10" fillId="0" borderId="10" xfId="0" applyNumberFormat="1" applyFont="1" applyFill="1" applyBorder="1" applyAlignment="1" applyProtection="1">
      <alignment/>
      <protection/>
    </xf>
    <xf numFmtId="1" fontId="8" fillId="0" borderId="0" xfId="0" applyFont="1" applyFill="1" applyAlignment="1">
      <alignment/>
    </xf>
    <xf numFmtId="1" fontId="7" fillId="0" borderId="11" xfId="0" applyFont="1" applyFill="1" applyBorder="1" applyAlignment="1">
      <alignment horizontal="right"/>
    </xf>
    <xf numFmtId="1" fontId="7" fillId="0" borderId="11" xfId="0" applyFont="1" applyFill="1" applyBorder="1" applyAlignment="1">
      <alignment/>
    </xf>
    <xf numFmtId="1" fontId="7" fillId="0" borderId="12" xfId="0" applyFont="1" applyFill="1" applyBorder="1" applyAlignment="1">
      <alignment horizontal="center"/>
    </xf>
    <xf numFmtId="1" fontId="9" fillId="0" borderId="13" xfId="0" applyFont="1" applyFill="1" applyBorder="1" applyAlignment="1">
      <alignment/>
    </xf>
    <xf numFmtId="1" fontId="7" fillId="0" borderId="13" xfId="0" applyFont="1" applyFill="1" applyBorder="1" applyAlignment="1">
      <alignment/>
    </xf>
    <xf numFmtId="1" fontId="7" fillId="0" borderId="10" xfId="0" applyFont="1" applyFill="1" applyBorder="1" applyAlignment="1">
      <alignment/>
    </xf>
    <xf numFmtId="1" fontId="7" fillId="0" borderId="14" xfId="0" applyFont="1" applyFill="1" applyBorder="1" applyAlignment="1">
      <alignment/>
    </xf>
    <xf numFmtId="1" fontId="7" fillId="0" borderId="15" xfId="0" applyFont="1" applyFill="1" applyBorder="1" applyAlignment="1">
      <alignment/>
    </xf>
    <xf numFmtId="1" fontId="7" fillId="0" borderId="16" xfId="0" applyFont="1" applyFill="1" applyBorder="1" applyAlignment="1">
      <alignment/>
    </xf>
    <xf numFmtId="1" fontId="7" fillId="0" borderId="17" xfId="0" applyFont="1" applyFill="1" applyBorder="1" applyAlignment="1">
      <alignment/>
    </xf>
    <xf numFmtId="1" fontId="7" fillId="0" borderId="18" xfId="0" applyFont="1" applyFill="1" applyBorder="1" applyAlignment="1">
      <alignment/>
    </xf>
    <xf numFmtId="1" fontId="7" fillId="0" borderId="19" xfId="0" applyFont="1" applyFill="1" applyBorder="1" applyAlignment="1">
      <alignment/>
    </xf>
    <xf numFmtId="37" fontId="10" fillId="0" borderId="20" xfId="0" applyNumberFormat="1" applyFont="1" applyFill="1" applyBorder="1" applyAlignment="1" applyProtection="1">
      <alignment/>
      <protection/>
    </xf>
    <xf numFmtId="1" fontId="7" fillId="0" borderId="18" xfId="0" applyFont="1" applyFill="1" applyBorder="1" applyAlignment="1">
      <alignment horizontal="center"/>
    </xf>
    <xf numFmtId="1" fontId="7" fillId="0" borderId="21" xfId="0" applyFont="1" applyFill="1" applyBorder="1" applyAlignment="1">
      <alignment/>
    </xf>
    <xf numFmtId="1" fontId="7" fillId="0" borderId="22" xfId="0" applyFont="1" applyFill="1" applyBorder="1" applyAlignment="1">
      <alignment/>
    </xf>
    <xf numFmtId="1" fontId="7" fillId="0" borderId="13" xfId="0" applyFont="1" applyFill="1" applyBorder="1" applyAlignment="1">
      <alignment horizontal="center"/>
    </xf>
    <xf numFmtId="1" fontId="7" fillId="0" borderId="23" xfId="0" applyFont="1" applyFill="1" applyBorder="1" applyAlignment="1">
      <alignment/>
    </xf>
    <xf numFmtId="1" fontId="6" fillId="0" borderId="0" xfId="0" applyFont="1" applyFill="1" applyAlignment="1">
      <alignment/>
    </xf>
    <xf numFmtId="1" fontId="1" fillId="0" borderId="0" xfId="0" applyFont="1" applyFill="1" applyAlignment="1">
      <alignment/>
    </xf>
    <xf numFmtId="1" fontId="7" fillId="0" borderId="18" xfId="0" applyFont="1" applyFill="1" applyBorder="1" applyAlignment="1">
      <alignment horizontal="center" shrinkToFit="1"/>
    </xf>
    <xf numFmtId="1" fontId="7" fillId="0" borderId="13" xfId="0" applyFont="1" applyFill="1" applyBorder="1" applyAlignment="1">
      <alignment shrinkToFit="1"/>
    </xf>
    <xf numFmtId="1" fontId="7" fillId="0" borderId="13" xfId="0" applyFont="1" applyFill="1" applyBorder="1" applyAlignment="1">
      <alignment horizontal="center" shrinkToFit="1"/>
    </xf>
    <xf numFmtId="1" fontId="8" fillId="0" borderId="0" xfId="0" applyFont="1" applyFill="1" applyAlignment="1">
      <alignment horizontal="left"/>
    </xf>
    <xf numFmtId="1" fontId="8" fillId="0" borderId="0" xfId="0" applyFont="1" applyFill="1" applyAlignment="1">
      <alignment horizontal="center"/>
    </xf>
    <xf numFmtId="1" fontId="7" fillId="0" borderId="24" xfId="0" applyFont="1" applyFill="1" applyBorder="1" applyAlignment="1">
      <alignment horizontal="center"/>
    </xf>
    <xf numFmtId="1" fontId="7" fillId="0" borderId="25" xfId="0" applyFont="1" applyFill="1" applyBorder="1" applyAlignment="1">
      <alignment horizontal="center"/>
    </xf>
    <xf numFmtId="1" fontId="7" fillId="0" borderId="26" xfId="0" applyFont="1" applyFill="1" applyBorder="1" applyAlignment="1">
      <alignment horizontal="center"/>
    </xf>
    <xf numFmtId="1" fontId="7" fillId="0" borderId="27" xfId="0" applyFont="1" applyFill="1" applyBorder="1" applyAlignment="1">
      <alignment horizontal="center"/>
    </xf>
    <xf numFmtId="37" fontId="10" fillId="0" borderId="28" xfId="0" applyNumberFormat="1" applyFont="1" applyFill="1" applyBorder="1" applyAlignment="1" applyProtection="1">
      <alignment/>
      <protection/>
    </xf>
    <xf numFmtId="37" fontId="10" fillId="0" borderId="29" xfId="0" applyNumberFormat="1" applyFont="1" applyFill="1" applyBorder="1" applyAlignment="1" applyProtection="1">
      <alignment/>
      <protection/>
    </xf>
    <xf numFmtId="37" fontId="10" fillId="0" borderId="30" xfId="0" applyNumberFormat="1" applyFont="1" applyFill="1" applyBorder="1" applyAlignment="1" applyProtection="1">
      <alignment/>
      <protection/>
    </xf>
    <xf numFmtId="37" fontId="10" fillId="0" borderId="31" xfId="0" applyNumberFormat="1" applyFont="1" applyFill="1" applyBorder="1" applyAlignment="1" applyProtection="1">
      <alignment/>
      <protection/>
    </xf>
    <xf numFmtId="1" fontId="7" fillId="0" borderId="25" xfId="0" applyFont="1" applyFill="1" applyBorder="1" applyAlignment="1">
      <alignment horizontal="center" shrinkToFit="1"/>
    </xf>
    <xf numFmtId="1" fontId="7" fillId="0" borderId="32" xfId="0" applyFont="1" applyFill="1" applyBorder="1" applyAlignment="1">
      <alignment horizontal="center" shrinkToFit="1"/>
    </xf>
    <xf numFmtId="1" fontId="7" fillId="0" borderId="33" xfId="0" applyFont="1" applyFill="1" applyBorder="1" applyAlignment="1">
      <alignment shrinkToFit="1"/>
    </xf>
    <xf numFmtId="1" fontId="7" fillId="0" borderId="34" xfId="0" applyFont="1" applyFill="1" applyBorder="1" applyAlignment="1">
      <alignment shrinkToFit="1"/>
    </xf>
    <xf numFmtId="1" fontId="1" fillId="0" borderId="0" xfId="0" applyFont="1" applyFill="1" applyAlignment="1">
      <alignment shrinkToFit="1"/>
    </xf>
    <xf numFmtId="1" fontId="7" fillId="0" borderId="14" xfId="0" applyFont="1" applyFill="1" applyBorder="1" applyAlignment="1">
      <alignment shrinkToFit="1"/>
    </xf>
    <xf numFmtId="1" fontId="7" fillId="0" borderId="15" xfId="0" applyFont="1" applyFill="1" applyBorder="1" applyAlignment="1">
      <alignment shrinkToFit="1"/>
    </xf>
    <xf numFmtId="1" fontId="7" fillId="0" borderId="16" xfId="0" applyFont="1" applyFill="1" applyBorder="1" applyAlignment="1">
      <alignment shrinkToFit="1"/>
    </xf>
    <xf numFmtId="1" fontId="7" fillId="0" borderId="17" xfId="0" applyFont="1" applyFill="1" applyBorder="1" applyAlignment="1">
      <alignment shrinkToFit="1"/>
    </xf>
    <xf numFmtId="1" fontId="1" fillId="0" borderId="35" xfId="0" applyFont="1" applyFill="1" applyBorder="1" applyAlignment="1">
      <alignment shrinkToFit="1"/>
    </xf>
    <xf numFmtId="1" fontId="1" fillId="0" borderId="36" xfId="0" applyFont="1" applyFill="1" applyBorder="1" applyAlignment="1">
      <alignment shrinkToFit="1"/>
    </xf>
    <xf numFmtId="37" fontId="10" fillId="0" borderId="37" xfId="0" applyNumberFormat="1" applyFont="1" applyFill="1" applyBorder="1" applyAlignment="1" applyProtection="1">
      <alignment/>
      <protection/>
    </xf>
    <xf numFmtId="37" fontId="7" fillId="0" borderId="38" xfId="0" applyNumberFormat="1" applyFont="1" applyFill="1" applyBorder="1" applyAlignment="1" applyProtection="1">
      <alignment/>
      <protection/>
    </xf>
    <xf numFmtId="37" fontId="7" fillId="0" borderId="39" xfId="0" applyNumberFormat="1" applyFont="1" applyFill="1" applyBorder="1" applyAlignment="1" applyProtection="1">
      <alignment/>
      <protection/>
    </xf>
    <xf numFmtId="37" fontId="7" fillId="0" borderId="40" xfId="0" applyNumberFormat="1" applyFont="1" applyFill="1" applyBorder="1" applyAlignment="1" applyProtection="1">
      <alignment/>
      <protection/>
    </xf>
    <xf numFmtId="37" fontId="7" fillId="0" borderId="41" xfId="0" applyNumberFormat="1" applyFont="1" applyFill="1" applyBorder="1" applyAlignment="1" applyProtection="1">
      <alignment/>
      <protection/>
    </xf>
    <xf numFmtId="1" fontId="7" fillId="0" borderId="42" xfId="0" applyFont="1" applyFill="1" applyBorder="1" applyAlignment="1">
      <alignment/>
    </xf>
    <xf numFmtId="1" fontId="1" fillId="0" borderId="0" xfId="0" applyFont="1" applyFill="1" applyAlignment="1">
      <alignment/>
    </xf>
    <xf numFmtId="1" fontId="7" fillId="0" borderId="43" xfId="0" applyFont="1" applyFill="1" applyBorder="1" applyAlignment="1">
      <alignment/>
    </xf>
    <xf numFmtId="1" fontId="7" fillId="0" borderId="44" xfId="0" applyFont="1" applyFill="1" applyBorder="1" applyAlignment="1">
      <alignment/>
    </xf>
    <xf numFmtId="37" fontId="7" fillId="0" borderId="45" xfId="0" applyNumberFormat="1" applyFont="1" applyFill="1" applyBorder="1" applyAlignment="1" applyProtection="1">
      <alignment/>
      <protection/>
    </xf>
    <xf numFmtId="37" fontId="7" fillId="0" borderId="46" xfId="0" applyNumberFormat="1" applyFont="1" applyFill="1" applyBorder="1" applyAlignment="1" applyProtection="1">
      <alignment/>
      <protection/>
    </xf>
    <xf numFmtId="37" fontId="7" fillId="0" borderId="47" xfId="0" applyNumberFormat="1" applyFont="1" applyFill="1" applyBorder="1" applyAlignment="1" applyProtection="1">
      <alignment/>
      <protection/>
    </xf>
    <xf numFmtId="37" fontId="7" fillId="0" borderId="48" xfId="0" applyNumberFormat="1" applyFont="1" applyFill="1" applyBorder="1" applyAlignment="1" applyProtection="1">
      <alignment/>
      <protection/>
    </xf>
    <xf numFmtId="37" fontId="7" fillId="0" borderId="49" xfId="0" applyNumberFormat="1" applyFont="1" applyFill="1" applyBorder="1" applyAlignment="1" applyProtection="1">
      <alignment/>
      <protection/>
    </xf>
    <xf numFmtId="1" fontId="7" fillId="0" borderId="50" xfId="0" applyFont="1" applyFill="1" applyBorder="1" applyAlignment="1">
      <alignment/>
    </xf>
    <xf numFmtId="37" fontId="11" fillId="0" borderId="39" xfId="0" applyNumberFormat="1" applyFont="1" applyFill="1" applyBorder="1" applyAlignment="1" applyProtection="1">
      <alignment/>
      <protection/>
    </xf>
    <xf numFmtId="37" fontId="11" fillId="0" borderId="40" xfId="0" applyNumberFormat="1" applyFont="1" applyFill="1" applyBorder="1" applyAlignment="1" applyProtection="1">
      <alignment/>
      <protection/>
    </xf>
    <xf numFmtId="37" fontId="11" fillId="0" borderId="38" xfId="0" applyNumberFormat="1" applyFont="1" applyFill="1" applyBorder="1" applyAlignment="1" applyProtection="1">
      <alignment/>
      <protection/>
    </xf>
    <xf numFmtId="37" fontId="11" fillId="0" borderId="51" xfId="0" applyNumberFormat="1" applyFont="1" applyFill="1" applyBorder="1" applyAlignment="1" applyProtection="1">
      <alignment/>
      <protection/>
    </xf>
    <xf numFmtId="37" fontId="11" fillId="0" borderId="41" xfId="0" applyNumberFormat="1" applyFont="1" applyFill="1" applyBorder="1" applyAlignment="1" applyProtection="1">
      <alignment/>
      <protection/>
    </xf>
    <xf numFmtId="1" fontId="7" fillId="0" borderId="52" xfId="0" applyFont="1" applyFill="1" applyBorder="1" applyAlignment="1">
      <alignment/>
    </xf>
    <xf numFmtId="37" fontId="11" fillId="0" borderId="39" xfId="0" applyNumberFormat="1" applyFont="1" applyFill="1" applyBorder="1" applyAlignment="1" applyProtection="1">
      <alignment/>
      <protection locked="0"/>
    </xf>
    <xf numFmtId="37" fontId="11" fillId="0" borderId="40" xfId="0" applyNumberFormat="1" applyFont="1" applyFill="1" applyBorder="1" applyAlignment="1" applyProtection="1">
      <alignment/>
      <protection locked="0"/>
    </xf>
    <xf numFmtId="37" fontId="11" fillId="0" borderId="38" xfId="0" applyNumberFormat="1" applyFont="1" applyFill="1" applyBorder="1" applyAlignment="1" applyProtection="1">
      <alignment/>
      <protection locked="0"/>
    </xf>
    <xf numFmtId="37" fontId="11" fillId="0" borderId="53" xfId="0" applyNumberFormat="1" applyFont="1" applyFill="1" applyBorder="1" applyAlignment="1" applyProtection="1">
      <alignment/>
      <protection locked="0"/>
    </xf>
    <xf numFmtId="37" fontId="11" fillId="0" borderId="41" xfId="0" applyNumberFormat="1" applyFont="1" applyFill="1" applyBorder="1" applyAlignment="1" applyProtection="1">
      <alignment/>
      <protection locked="0"/>
    </xf>
    <xf numFmtId="37" fontId="7" fillId="0" borderId="54" xfId="0" applyNumberFormat="1" applyFont="1" applyFill="1" applyBorder="1" applyAlignment="1" applyProtection="1">
      <alignment/>
      <protection/>
    </xf>
    <xf numFmtId="37" fontId="7" fillId="0" borderId="55" xfId="0" applyNumberFormat="1" applyFont="1" applyFill="1" applyBorder="1" applyAlignment="1" applyProtection="1">
      <alignment/>
      <protection/>
    </xf>
    <xf numFmtId="37" fontId="7" fillId="0" borderId="56" xfId="0" applyNumberFormat="1" applyFont="1" applyFill="1" applyBorder="1" applyAlignment="1" applyProtection="1">
      <alignment/>
      <protection/>
    </xf>
    <xf numFmtId="37" fontId="7" fillId="0" borderId="57" xfId="0" applyNumberFormat="1" applyFont="1" applyFill="1" applyBorder="1" applyAlignment="1" applyProtection="1">
      <alignment/>
      <protection/>
    </xf>
    <xf numFmtId="37" fontId="7" fillId="0" borderId="58" xfId="0" applyNumberFormat="1" applyFont="1" applyFill="1" applyBorder="1" applyAlignment="1" applyProtection="1">
      <alignment/>
      <protection/>
    </xf>
    <xf numFmtId="37" fontId="7" fillId="0" borderId="59" xfId="0" applyNumberFormat="1" applyFont="1" applyFill="1" applyBorder="1" applyAlignment="1" applyProtection="1">
      <alignment/>
      <protection/>
    </xf>
    <xf numFmtId="37" fontId="7" fillId="0" borderId="60" xfId="0" applyNumberFormat="1" applyFont="1" applyFill="1" applyBorder="1" applyAlignment="1" applyProtection="1">
      <alignment/>
      <protection/>
    </xf>
    <xf numFmtId="37" fontId="11" fillId="0" borderId="61" xfId="0" applyNumberFormat="1" applyFont="1" applyFill="1" applyBorder="1" applyAlignment="1" applyProtection="1">
      <alignment/>
      <protection locked="0"/>
    </xf>
    <xf numFmtId="37" fontId="7" fillId="0" borderId="15" xfId="0" applyNumberFormat="1" applyFont="1" applyFill="1" applyBorder="1" applyAlignment="1" applyProtection="1">
      <alignment/>
      <protection/>
    </xf>
    <xf numFmtId="37" fontId="7" fillId="0" borderId="16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37" fontId="7" fillId="0" borderId="53" xfId="0" applyNumberFormat="1" applyFont="1" applyFill="1" applyBorder="1" applyAlignment="1" applyProtection="1">
      <alignment/>
      <protection/>
    </xf>
    <xf numFmtId="37" fontId="7" fillId="0" borderId="17" xfId="0" applyNumberFormat="1" applyFont="1" applyFill="1" applyBorder="1" applyAlignment="1" applyProtection="1">
      <alignment/>
      <protection/>
    </xf>
    <xf numFmtId="1" fontId="7" fillId="0" borderId="60" xfId="0" applyFont="1" applyFill="1" applyBorder="1" applyAlignment="1">
      <alignment/>
    </xf>
    <xf numFmtId="37" fontId="7" fillId="0" borderId="62" xfId="0" applyNumberFormat="1" applyFont="1" applyFill="1" applyBorder="1" applyAlignment="1" applyProtection="1">
      <alignment/>
      <protection/>
    </xf>
    <xf numFmtId="37" fontId="11" fillId="0" borderId="61" xfId="0" applyNumberFormat="1" applyFont="1" applyFill="1" applyBorder="1" applyAlignment="1" applyProtection="1">
      <alignment/>
      <protection/>
    </xf>
    <xf numFmtId="37" fontId="7" fillId="0" borderId="63" xfId="0" applyNumberFormat="1" applyFont="1" applyFill="1" applyBorder="1" applyAlignment="1" applyProtection="1">
      <alignment/>
      <protection/>
    </xf>
    <xf numFmtId="37" fontId="7" fillId="0" borderId="64" xfId="0" applyNumberFormat="1" applyFont="1" applyFill="1" applyBorder="1" applyAlignment="1" applyProtection="1">
      <alignment/>
      <protection/>
    </xf>
    <xf numFmtId="37" fontId="7" fillId="0" borderId="65" xfId="0" applyNumberFormat="1" applyFont="1" applyFill="1" applyBorder="1" applyAlignment="1" applyProtection="1">
      <alignment/>
      <protection/>
    </xf>
    <xf numFmtId="37" fontId="7" fillId="0" borderId="66" xfId="0" applyNumberFormat="1" applyFont="1" applyFill="1" applyBorder="1" applyAlignment="1" applyProtection="1">
      <alignment/>
      <protection/>
    </xf>
    <xf numFmtId="37" fontId="7" fillId="0" borderId="67" xfId="0" applyNumberFormat="1" applyFont="1" applyFill="1" applyBorder="1" applyAlignment="1" applyProtection="1">
      <alignment/>
      <protection/>
    </xf>
    <xf numFmtId="37" fontId="7" fillId="0" borderId="68" xfId="0" applyNumberFormat="1" applyFont="1" applyFill="1" applyBorder="1" applyAlignment="1" applyProtection="1">
      <alignment/>
      <protection/>
    </xf>
    <xf numFmtId="37" fontId="11" fillId="0" borderId="69" xfId="0" applyNumberFormat="1" applyFont="1" applyFill="1" applyBorder="1" applyAlignment="1" applyProtection="1">
      <alignment/>
      <protection/>
    </xf>
    <xf numFmtId="37" fontId="11" fillId="0" borderId="70" xfId="0" applyNumberFormat="1" applyFont="1" applyFill="1" applyBorder="1" applyAlignment="1" applyProtection="1">
      <alignment/>
      <protection/>
    </xf>
    <xf numFmtId="37" fontId="11" fillId="0" borderId="71" xfId="0" applyNumberFormat="1" applyFont="1" applyFill="1" applyBorder="1" applyAlignment="1" applyProtection="1">
      <alignment/>
      <protection/>
    </xf>
    <xf numFmtId="37" fontId="7" fillId="0" borderId="72" xfId="0" applyNumberFormat="1" applyFont="1" applyFill="1" applyBorder="1" applyAlignment="1" applyProtection="1">
      <alignment/>
      <protection/>
    </xf>
    <xf numFmtId="37" fontId="7" fillId="0" borderId="73" xfId="0" applyNumberFormat="1" applyFont="1" applyFill="1" applyBorder="1" applyAlignment="1" applyProtection="1">
      <alignment/>
      <protection/>
    </xf>
    <xf numFmtId="37" fontId="7" fillId="0" borderId="74" xfId="0" applyNumberFormat="1" applyFont="1" applyFill="1" applyBorder="1" applyAlignment="1" applyProtection="1">
      <alignment/>
      <protection/>
    </xf>
    <xf numFmtId="37" fontId="7" fillId="0" borderId="75" xfId="0" applyNumberFormat="1" applyFont="1" applyFill="1" applyBorder="1" applyAlignment="1" applyProtection="1">
      <alignment/>
      <protection/>
    </xf>
    <xf numFmtId="37" fontId="11" fillId="0" borderId="53" xfId="0" applyNumberFormat="1" applyFont="1" applyFill="1" applyBorder="1" applyAlignment="1" applyProtection="1">
      <alignment/>
      <protection/>
    </xf>
    <xf numFmtId="37" fontId="7" fillId="0" borderId="76" xfId="0" applyNumberFormat="1" applyFont="1" applyFill="1" applyBorder="1" applyAlignment="1" applyProtection="1">
      <alignment/>
      <protection/>
    </xf>
    <xf numFmtId="37" fontId="7" fillId="0" borderId="77" xfId="0" applyNumberFormat="1" applyFont="1" applyFill="1" applyBorder="1" applyAlignment="1" applyProtection="1">
      <alignment/>
      <protection/>
    </xf>
    <xf numFmtId="37" fontId="7" fillId="0" borderId="78" xfId="0" applyNumberFormat="1" applyFont="1" applyFill="1" applyBorder="1" applyAlignment="1" applyProtection="1">
      <alignment/>
      <protection/>
    </xf>
    <xf numFmtId="37" fontId="7" fillId="0" borderId="79" xfId="0" applyNumberFormat="1" applyFont="1" applyFill="1" applyBorder="1" applyAlignment="1" applyProtection="1">
      <alignment/>
      <protection/>
    </xf>
    <xf numFmtId="37" fontId="7" fillId="0" borderId="80" xfId="0" applyNumberFormat="1" applyFont="1" applyFill="1" applyBorder="1" applyAlignment="1" applyProtection="1">
      <alignment/>
      <protection/>
    </xf>
    <xf numFmtId="1" fontId="7" fillId="0" borderId="81" xfId="0" applyFont="1" applyFill="1" applyBorder="1" applyAlignment="1">
      <alignment shrinkToFit="1"/>
    </xf>
    <xf numFmtId="1" fontId="7" fillId="0" borderId="82" xfId="0" applyFont="1" applyFill="1" applyBorder="1" applyAlignment="1">
      <alignment shrinkToFit="1"/>
    </xf>
    <xf numFmtId="1" fontId="7" fillId="0" borderId="83" xfId="0" applyFont="1" applyFill="1" applyBorder="1" applyAlignment="1">
      <alignment horizontal="right" shrinkToFit="1"/>
    </xf>
    <xf numFmtId="1" fontId="7" fillId="0" borderId="84" xfId="0" applyFont="1" applyFill="1" applyBorder="1" applyAlignment="1">
      <alignment shrinkToFit="1"/>
    </xf>
    <xf numFmtId="1" fontId="7" fillId="0" borderId="85" xfId="0" applyFont="1" applyFill="1" applyBorder="1" applyAlignment="1">
      <alignment horizontal="center" shrinkToFit="1"/>
    </xf>
    <xf numFmtId="1" fontId="7" fillId="0" borderId="86" xfId="0" applyFont="1" applyFill="1" applyBorder="1" applyAlignment="1">
      <alignment horizontal="center" shrinkToFit="1"/>
    </xf>
    <xf numFmtId="1" fontId="7" fillId="0" borderId="87" xfId="0" applyFont="1" applyFill="1" applyBorder="1" applyAlignment="1">
      <alignment horizontal="center" shrinkToFit="1"/>
    </xf>
    <xf numFmtId="1" fontId="7" fillId="0" borderId="88" xfId="0" applyFont="1" applyFill="1" applyBorder="1" applyAlignment="1">
      <alignment horizontal="center" shrinkToFit="1"/>
    </xf>
    <xf numFmtId="1" fontId="7" fillId="0" borderId="89" xfId="0" applyFont="1" applyFill="1" applyBorder="1" applyAlignment="1">
      <alignment horizontal="center" shrinkToFit="1"/>
    </xf>
    <xf numFmtId="1" fontId="9" fillId="0" borderId="90" xfId="0" applyFont="1" applyFill="1" applyBorder="1" applyAlignment="1">
      <alignment shrinkToFit="1"/>
    </xf>
    <xf numFmtId="1" fontId="7" fillId="0" borderId="91" xfId="0" applyFont="1" applyFill="1" applyBorder="1" applyAlignment="1">
      <alignment shrinkToFit="1"/>
    </xf>
    <xf numFmtId="37" fontId="7" fillId="0" borderId="92" xfId="0" applyNumberFormat="1" applyFont="1" applyFill="1" applyBorder="1" applyAlignment="1" applyProtection="1">
      <alignment/>
      <protection/>
    </xf>
    <xf numFmtId="1" fontId="7" fillId="0" borderId="91" xfId="0" applyFont="1" applyFill="1" applyBorder="1" applyAlignment="1">
      <alignment horizontal="center" shrinkToFit="1"/>
    </xf>
    <xf numFmtId="37" fontId="7" fillId="0" borderId="93" xfId="0" applyNumberFormat="1" applyFont="1" applyFill="1" applyBorder="1" applyAlignment="1" applyProtection="1">
      <alignment/>
      <protection/>
    </xf>
    <xf numFmtId="1" fontId="7" fillId="0" borderId="90" xfId="0" applyFont="1" applyFill="1" applyBorder="1" applyAlignment="1">
      <alignment shrinkToFit="1"/>
    </xf>
    <xf numFmtId="37" fontId="7" fillId="0" borderId="94" xfId="0" applyNumberFormat="1" applyFont="1" applyFill="1" applyBorder="1" applyAlignment="1" applyProtection="1">
      <alignment/>
      <protection/>
    </xf>
    <xf numFmtId="1" fontId="7" fillId="0" borderId="90" xfId="0" applyFont="1" applyFill="1" applyBorder="1" applyAlignment="1">
      <alignment horizontal="center" shrinkToFit="1"/>
    </xf>
    <xf numFmtId="37" fontId="7" fillId="0" borderId="95" xfId="0" applyNumberFormat="1" applyFont="1" applyFill="1" applyBorder="1" applyAlignment="1" applyProtection="1">
      <alignment/>
      <protection/>
    </xf>
    <xf numFmtId="1" fontId="7" fillId="0" borderId="54" xfId="0" applyFont="1" applyFill="1" applyBorder="1" applyAlignment="1">
      <alignment horizontal="center" shrinkToFit="1"/>
    </xf>
    <xf numFmtId="1" fontId="7" fillId="0" borderId="96" xfId="0" applyFont="1" applyFill="1" applyBorder="1" applyAlignment="1">
      <alignment/>
    </xf>
    <xf numFmtId="37" fontId="7" fillId="0" borderId="97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Alignment="1">
      <alignment/>
    </xf>
    <xf numFmtId="180" fontId="7" fillId="0" borderId="33" xfId="0" applyNumberFormat="1" applyFont="1" applyFill="1" applyBorder="1" applyAlignment="1">
      <alignment shrinkToFit="1"/>
    </xf>
    <xf numFmtId="180" fontId="7" fillId="0" borderId="34" xfId="0" applyNumberFormat="1" applyFont="1" applyFill="1" applyBorder="1" applyAlignment="1">
      <alignment shrinkToFit="1"/>
    </xf>
    <xf numFmtId="180" fontId="1" fillId="0" borderId="35" xfId="0" applyNumberFormat="1" applyFont="1" applyFill="1" applyBorder="1" applyAlignment="1">
      <alignment shrinkToFit="1"/>
    </xf>
    <xf numFmtId="180" fontId="1" fillId="0" borderId="36" xfId="0" applyNumberFormat="1" applyFont="1" applyFill="1" applyBorder="1" applyAlignment="1">
      <alignment shrinkToFit="1"/>
    </xf>
    <xf numFmtId="180" fontId="1" fillId="0" borderId="35" xfId="0" applyNumberFormat="1" applyFont="1" applyFill="1" applyBorder="1" applyAlignment="1">
      <alignment shrinkToFit="1"/>
    </xf>
    <xf numFmtId="180" fontId="1" fillId="0" borderId="36" xfId="0" applyNumberFormat="1" applyFont="1" applyFill="1" applyBorder="1" applyAlignment="1">
      <alignment shrinkToFit="1"/>
    </xf>
    <xf numFmtId="37" fontId="7" fillId="0" borderId="98" xfId="0" applyNumberFormat="1" applyFont="1" applyFill="1" applyBorder="1" applyAlignment="1">
      <alignment/>
    </xf>
    <xf numFmtId="37" fontId="7" fillId="0" borderId="98" xfId="0" applyNumberFormat="1" applyFont="1" applyFill="1" applyBorder="1" applyAlignment="1">
      <alignment horizontal="right"/>
    </xf>
    <xf numFmtId="37" fontId="7" fillId="0" borderId="42" xfId="0" applyNumberFormat="1" applyFont="1" applyFill="1" applyBorder="1" applyAlignment="1">
      <alignment horizontal="right"/>
    </xf>
    <xf numFmtId="37" fontId="7" fillId="0" borderId="43" xfId="0" applyNumberFormat="1" applyFont="1" applyFill="1" applyBorder="1" applyAlignment="1">
      <alignment/>
    </xf>
    <xf numFmtId="37" fontId="7" fillId="0" borderId="43" xfId="0" applyNumberFormat="1" applyFont="1" applyFill="1" applyBorder="1" applyAlignment="1">
      <alignment horizontal="right"/>
    </xf>
    <xf numFmtId="37" fontId="7" fillId="0" borderId="44" xfId="0" applyNumberFormat="1" applyFont="1" applyFill="1" applyBorder="1" applyAlignment="1">
      <alignment horizontal="right"/>
    </xf>
    <xf numFmtId="37" fontId="7" fillId="0" borderId="49" xfId="0" applyNumberFormat="1" applyFont="1" applyFill="1" applyBorder="1" applyAlignment="1">
      <alignment/>
    </xf>
    <xf numFmtId="37" fontId="7" fillId="0" borderId="49" xfId="0" applyNumberFormat="1" applyFont="1" applyFill="1" applyBorder="1" applyAlignment="1">
      <alignment horizontal="right"/>
    </xf>
    <xf numFmtId="37" fontId="7" fillId="0" borderId="50" xfId="0" applyNumberFormat="1" applyFont="1" applyFill="1" applyBorder="1" applyAlignment="1">
      <alignment horizontal="right"/>
    </xf>
    <xf numFmtId="37" fontId="7" fillId="0" borderId="52" xfId="0" applyNumberFormat="1" applyFont="1" applyFill="1" applyBorder="1" applyAlignment="1">
      <alignment/>
    </xf>
    <xf numFmtId="37" fontId="7" fillId="0" borderId="52" xfId="0" applyNumberFormat="1" applyFont="1" applyFill="1" applyBorder="1" applyAlignment="1">
      <alignment horizontal="right"/>
    </xf>
    <xf numFmtId="37" fontId="7" fillId="0" borderId="60" xfId="0" applyNumberFormat="1" applyFont="1" applyFill="1" applyBorder="1" applyAlignment="1" applyProtection="1">
      <alignment horizontal="right"/>
      <protection/>
    </xf>
    <xf numFmtId="37" fontId="7" fillId="0" borderId="60" xfId="0" applyNumberFormat="1" applyFont="1" applyFill="1" applyBorder="1" applyAlignment="1">
      <alignment/>
    </xf>
    <xf numFmtId="37" fontId="7" fillId="0" borderId="60" xfId="0" applyNumberFormat="1" applyFont="1" applyFill="1" applyBorder="1" applyAlignment="1">
      <alignment horizontal="right"/>
    </xf>
    <xf numFmtId="37" fontId="7" fillId="0" borderId="42" xfId="0" applyNumberFormat="1" applyFont="1" applyFill="1" applyBorder="1" applyAlignment="1">
      <alignment/>
    </xf>
    <xf numFmtId="37" fontId="7" fillId="0" borderId="44" xfId="0" applyNumberFormat="1" applyFont="1" applyFill="1" applyBorder="1" applyAlignment="1">
      <alignment/>
    </xf>
    <xf numFmtId="37" fontId="7" fillId="0" borderId="50" xfId="0" applyNumberFormat="1" applyFont="1" applyFill="1" applyBorder="1" applyAlignment="1">
      <alignment/>
    </xf>
    <xf numFmtId="1" fontId="7" fillId="0" borderId="98" xfId="0" applyFont="1" applyFill="1" applyBorder="1" applyAlignment="1">
      <alignment/>
    </xf>
    <xf numFmtId="1" fontId="7" fillId="0" borderId="99" xfId="0" applyFont="1" applyFill="1" applyBorder="1" applyAlignment="1">
      <alignment/>
    </xf>
    <xf numFmtId="1" fontId="7" fillId="0" borderId="83" xfId="0" applyFont="1" applyFill="1" applyBorder="1" applyAlignment="1">
      <alignment horizontal="right"/>
    </xf>
    <xf numFmtId="1" fontId="7" fillId="0" borderId="84" xfId="0" applyFont="1" applyFill="1" applyBorder="1" applyAlignment="1">
      <alignment/>
    </xf>
    <xf numFmtId="1" fontId="7" fillId="0" borderId="100" xfId="0" applyFont="1" applyFill="1" applyBorder="1" applyAlignment="1">
      <alignment horizontal="center"/>
    </xf>
    <xf numFmtId="1" fontId="7" fillId="0" borderId="85" xfId="0" applyFont="1" applyFill="1" applyBorder="1" applyAlignment="1">
      <alignment horizontal="center"/>
    </xf>
    <xf numFmtId="1" fontId="7" fillId="0" borderId="87" xfId="0" applyFont="1" applyFill="1" applyBorder="1" applyAlignment="1">
      <alignment horizontal="center"/>
    </xf>
    <xf numFmtId="1" fontId="7" fillId="0" borderId="88" xfId="0" applyFont="1" applyFill="1" applyBorder="1" applyAlignment="1">
      <alignment horizontal="center"/>
    </xf>
    <xf numFmtId="1" fontId="7" fillId="0" borderId="89" xfId="0" applyFont="1" applyFill="1" applyBorder="1" applyAlignment="1">
      <alignment horizontal="center"/>
    </xf>
    <xf numFmtId="1" fontId="9" fillId="0" borderId="90" xfId="0" applyFont="1" applyFill="1" applyBorder="1" applyAlignment="1">
      <alignment/>
    </xf>
    <xf numFmtId="37" fontId="10" fillId="0" borderId="101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horizontal="center"/>
    </xf>
    <xf numFmtId="1" fontId="7" fillId="0" borderId="0" xfId="0" applyFont="1" applyFill="1" applyBorder="1" applyAlignment="1">
      <alignment horizontal="right"/>
    </xf>
    <xf numFmtId="1" fontId="5" fillId="0" borderId="0" xfId="0" applyFont="1" applyFill="1" applyAlignment="1">
      <alignment horizontal="center"/>
    </xf>
    <xf numFmtId="1" fontId="8" fillId="0" borderId="0" xfId="0" applyFont="1" applyFill="1" applyAlignment="1">
      <alignment horizontal="left" vertical="top" wrapText="1"/>
    </xf>
    <xf numFmtId="180" fontId="7" fillId="0" borderId="57" xfId="0" applyNumberFormat="1" applyFont="1" applyFill="1" applyBorder="1" applyAlignment="1">
      <alignment horizontal="center"/>
    </xf>
    <xf numFmtId="1" fontId="7" fillId="0" borderId="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tabSelected="1" view="pageBreakPreview" zoomScaleSheetLayoutView="100" zoomScalePageLayoutView="0" workbookViewId="0" topLeftCell="A1">
      <pane xSplit="1" ySplit="7" topLeftCell="B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3" sqref="B113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0" width="5.91015625" style="2" customWidth="1"/>
    <col min="21" max="24" width="5.91015625" style="129" customWidth="1"/>
    <col min="25" max="16384" width="10.66015625" style="2" customWidth="1"/>
  </cols>
  <sheetData>
    <row r="1" ht="17.25">
      <c r="A1" s="2" t="s">
        <v>67</v>
      </c>
    </row>
    <row r="2" spans="1:24" s="21" customFormat="1" ht="16.5" customHeight="1">
      <c r="A2" s="166" t="s">
        <v>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4" ht="13.5" customHeight="1" thickBot="1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4" t="s">
        <v>66</v>
      </c>
      <c r="X3" s="164"/>
    </row>
    <row r="4" spans="1:24" s="40" customFormat="1" ht="14.25" customHeight="1">
      <c r="A4" s="110" t="s">
        <v>68</v>
      </c>
      <c r="B4" s="111" t="s">
        <v>4</v>
      </c>
      <c r="C4" s="37" t="s">
        <v>5</v>
      </c>
      <c r="D4" s="112" t="s">
        <v>6</v>
      </c>
      <c r="E4" s="113" t="s">
        <v>7</v>
      </c>
      <c r="F4" s="114" t="s">
        <v>8</v>
      </c>
      <c r="G4" s="114" t="s">
        <v>9</v>
      </c>
      <c r="H4" s="114" t="s">
        <v>10</v>
      </c>
      <c r="I4" s="114" t="s">
        <v>11</v>
      </c>
      <c r="J4" s="114" t="s">
        <v>12</v>
      </c>
      <c r="K4" s="115" t="s">
        <v>13</v>
      </c>
      <c r="L4" s="116" t="s">
        <v>14</v>
      </c>
      <c r="M4" s="114" t="s">
        <v>15</v>
      </c>
      <c r="N4" s="114" t="s">
        <v>16</v>
      </c>
      <c r="O4" s="114" t="s">
        <v>17</v>
      </c>
      <c r="P4" s="114" t="s">
        <v>18</v>
      </c>
      <c r="Q4" s="114" t="s">
        <v>19</v>
      </c>
      <c r="R4" s="114" t="s">
        <v>20</v>
      </c>
      <c r="S4" s="114" t="s">
        <v>21</v>
      </c>
      <c r="T4" s="114" t="s">
        <v>91</v>
      </c>
      <c r="U4" s="130" t="s">
        <v>92</v>
      </c>
      <c r="V4" s="130" t="s">
        <v>93</v>
      </c>
      <c r="W4" s="130" t="s">
        <v>94</v>
      </c>
      <c r="X4" s="131" t="s">
        <v>95</v>
      </c>
    </row>
    <row r="5" spans="1:24" s="40" customFormat="1" ht="11.25" customHeight="1" thickBot="1">
      <c r="A5" s="117" t="s">
        <v>3</v>
      </c>
      <c r="B5" s="24" t="s">
        <v>22</v>
      </c>
      <c r="C5" s="109"/>
      <c r="D5" s="41"/>
      <c r="E5" s="108"/>
      <c r="F5" s="42"/>
      <c r="G5" s="42"/>
      <c r="H5" s="42"/>
      <c r="I5" s="42"/>
      <c r="J5" s="42"/>
      <c r="K5" s="43"/>
      <c r="L5" s="44"/>
      <c r="M5" s="42"/>
      <c r="N5" s="42"/>
      <c r="O5" s="42"/>
      <c r="P5" s="42"/>
      <c r="Q5" s="42"/>
      <c r="R5" s="42"/>
      <c r="S5" s="42"/>
      <c r="T5" s="42"/>
      <c r="U5" s="132"/>
      <c r="V5" s="132"/>
      <c r="W5" s="132"/>
      <c r="X5" s="133"/>
    </row>
    <row r="6" spans="1:24" s="53" customFormat="1" ht="13.5" customHeight="1">
      <c r="A6" s="118"/>
      <c r="B6" s="14" t="s">
        <v>0</v>
      </c>
      <c r="C6" s="35">
        <f>'年齢別 (日本人)'!C6+'年齢別(外国人)'!C6</f>
        <v>716788</v>
      </c>
      <c r="D6" s="48">
        <f>D9+D12+D15+D18+D21+D24+D27+D30+D33+D36+D39+D42+D45+D48+D51+D54+D57+D60+D63+D66+D69+D72+D75+D78+D81+D84+D87+D90+D93+D96+D99+D102+D105+D108+D111+D114+D117+D120+D123+D126+D129</f>
        <v>43339</v>
      </c>
      <c r="E6" s="103">
        <f aca="true" t="shared" si="0" ref="E6:X6">E9+E12+E15+E18+E21+E24+E27+E30+E33+E36+E39+E42+E45+E48+E51+E54+E57+E60+E63+E66+E69+E72+E75+E78+E81+E84+E87+E90+E93+E96+E99+E102+E105+E108+E111+E114+E117+E120+E123+E126+E129</f>
        <v>43152</v>
      </c>
      <c r="F6" s="103">
        <f t="shared" si="0"/>
        <v>43360</v>
      </c>
      <c r="G6" s="103">
        <f t="shared" si="0"/>
        <v>43250</v>
      </c>
      <c r="H6" s="103">
        <f t="shared" si="0"/>
        <v>39609</v>
      </c>
      <c r="I6" s="103">
        <f t="shared" si="0"/>
        <v>42898</v>
      </c>
      <c r="J6" s="103">
        <f t="shared" si="0"/>
        <v>46173</v>
      </c>
      <c r="K6" s="103">
        <f t="shared" si="0"/>
        <v>50648</v>
      </c>
      <c r="L6" s="103">
        <f t="shared" si="0"/>
        <v>54098</v>
      </c>
      <c r="M6" s="103">
        <f t="shared" si="0"/>
        <v>46524</v>
      </c>
      <c r="N6" s="103">
        <f t="shared" si="0"/>
        <v>45572</v>
      </c>
      <c r="O6" s="103">
        <f t="shared" si="0"/>
        <v>47673</v>
      </c>
      <c r="P6" s="103">
        <f t="shared" si="0"/>
        <v>51720</v>
      </c>
      <c r="Q6" s="103">
        <f t="shared" si="0"/>
        <v>36171</v>
      </c>
      <c r="R6" s="103">
        <f t="shared" si="0"/>
        <v>28214</v>
      </c>
      <c r="S6" s="103">
        <f t="shared" si="0"/>
        <v>25247</v>
      </c>
      <c r="T6" s="103">
        <f t="shared" si="0"/>
        <v>17391</v>
      </c>
      <c r="U6" s="103">
        <f t="shared" si="0"/>
        <v>8000</v>
      </c>
      <c r="V6" s="103">
        <f t="shared" si="0"/>
        <v>2824</v>
      </c>
      <c r="W6" s="104">
        <f t="shared" si="0"/>
        <v>711</v>
      </c>
      <c r="X6" s="119">
        <f t="shared" si="0"/>
        <v>117</v>
      </c>
    </row>
    <row r="7" spans="1:24" s="53" customFormat="1" ht="13.5" customHeight="1">
      <c r="A7" s="120" t="s">
        <v>72</v>
      </c>
      <c r="B7" s="14" t="s">
        <v>1</v>
      </c>
      <c r="C7" s="33">
        <f>'年齢別 (日本人)'!C7+'年齢別(外国人)'!C7</f>
        <v>737235</v>
      </c>
      <c r="D7" s="48">
        <f>D10+D13+D16+D19+D22+D25+D28+D31+D34+D37+D40+D43+D46+D49+D52+D55+D58+D61+D64+D67+D70+D73+D76+D79+D82+D85+D88+D91+D94+D97+D100+D103+D106+D109+D112+D115+D118+D121+D124+D127+D130</f>
        <v>41810</v>
      </c>
      <c r="E7" s="103">
        <f aca="true" t="shared" si="1" ref="E7:X7">E10+E13+E16+E19+E22+E25+E28+E31+E34+E37+E40+E43+E46+E49+E52+E55+E58+E61+E64+E67+E70+E73+E76+E79+E82+E85+E88+E91+E94+E97+E100+E103+E106+E109+E112+E115+E118+E121+E124+E127+E130</f>
        <v>41155</v>
      </c>
      <c r="F7" s="103">
        <f t="shared" si="1"/>
        <v>40946</v>
      </c>
      <c r="G7" s="103">
        <f t="shared" si="1"/>
        <v>40844</v>
      </c>
      <c r="H7" s="103">
        <f t="shared" si="1"/>
        <v>38275</v>
      </c>
      <c r="I7" s="103">
        <f t="shared" si="1"/>
        <v>42798</v>
      </c>
      <c r="J7" s="103">
        <f t="shared" si="1"/>
        <v>47403</v>
      </c>
      <c r="K7" s="103">
        <f t="shared" si="1"/>
        <v>50812</v>
      </c>
      <c r="L7" s="103">
        <f t="shared" si="1"/>
        <v>53602</v>
      </c>
      <c r="M7" s="103">
        <f t="shared" si="1"/>
        <v>46375</v>
      </c>
      <c r="N7" s="103">
        <f t="shared" si="1"/>
        <v>44360</v>
      </c>
      <c r="O7" s="103">
        <f t="shared" si="1"/>
        <v>46430</v>
      </c>
      <c r="P7" s="103">
        <f t="shared" si="1"/>
        <v>49391</v>
      </c>
      <c r="Q7" s="103">
        <f t="shared" si="1"/>
        <v>35672</v>
      </c>
      <c r="R7" s="103">
        <f t="shared" si="1"/>
        <v>30740</v>
      </c>
      <c r="S7" s="103">
        <f t="shared" si="1"/>
        <v>30773</v>
      </c>
      <c r="T7" s="103">
        <f t="shared" si="1"/>
        <v>24808</v>
      </c>
      <c r="U7" s="103">
        <f t="shared" si="1"/>
        <v>17175</v>
      </c>
      <c r="V7" s="103">
        <f t="shared" si="1"/>
        <v>9287</v>
      </c>
      <c r="W7" s="104">
        <f t="shared" si="1"/>
        <v>3562</v>
      </c>
      <c r="X7" s="121">
        <f t="shared" si="1"/>
        <v>856</v>
      </c>
    </row>
    <row r="8" spans="1:24" s="53" customFormat="1" ht="13.5" customHeight="1" thickBot="1">
      <c r="A8" s="122"/>
      <c r="B8" s="7" t="s">
        <v>2</v>
      </c>
      <c r="C8" s="34">
        <f>'年齢別 (日本人)'!C8+'年齢別(外国人)'!C8</f>
        <v>1454023</v>
      </c>
      <c r="D8" s="56">
        <f>D6+D7</f>
        <v>85149</v>
      </c>
      <c r="E8" s="105">
        <f aca="true" t="shared" si="2" ref="E8:X8">E6+E7</f>
        <v>84307</v>
      </c>
      <c r="F8" s="105">
        <f t="shared" si="2"/>
        <v>84306</v>
      </c>
      <c r="G8" s="105">
        <f t="shared" si="2"/>
        <v>84094</v>
      </c>
      <c r="H8" s="105">
        <f t="shared" si="2"/>
        <v>77884</v>
      </c>
      <c r="I8" s="105">
        <f t="shared" si="2"/>
        <v>85696</v>
      </c>
      <c r="J8" s="105">
        <f t="shared" si="2"/>
        <v>93576</v>
      </c>
      <c r="K8" s="105">
        <f t="shared" si="2"/>
        <v>101460</v>
      </c>
      <c r="L8" s="105">
        <f t="shared" si="2"/>
        <v>107700</v>
      </c>
      <c r="M8" s="105">
        <f t="shared" si="2"/>
        <v>92899</v>
      </c>
      <c r="N8" s="105">
        <f t="shared" si="2"/>
        <v>89932</v>
      </c>
      <c r="O8" s="105">
        <f t="shared" si="2"/>
        <v>94103</v>
      </c>
      <c r="P8" s="105">
        <f t="shared" si="2"/>
        <v>101111</v>
      </c>
      <c r="Q8" s="105">
        <f t="shared" si="2"/>
        <v>71843</v>
      </c>
      <c r="R8" s="105">
        <f t="shared" si="2"/>
        <v>58954</v>
      </c>
      <c r="S8" s="105">
        <f t="shared" si="2"/>
        <v>56020</v>
      </c>
      <c r="T8" s="105">
        <f t="shared" si="2"/>
        <v>42199</v>
      </c>
      <c r="U8" s="105">
        <f t="shared" si="2"/>
        <v>25175</v>
      </c>
      <c r="V8" s="105">
        <f t="shared" si="2"/>
        <v>12111</v>
      </c>
      <c r="W8" s="106">
        <f t="shared" si="2"/>
        <v>4273</v>
      </c>
      <c r="X8" s="123">
        <f t="shared" si="2"/>
        <v>973</v>
      </c>
    </row>
    <row r="9" spans="1:24" s="53" customFormat="1" ht="13.5" customHeight="1">
      <c r="A9" s="120" t="s">
        <v>25</v>
      </c>
      <c r="B9" s="17" t="s">
        <v>0</v>
      </c>
      <c r="C9" s="35">
        <f>'年齢別 (日本人)'!C9+'年齢別(外国人)'!C9</f>
        <v>156541</v>
      </c>
      <c r="D9" s="62">
        <v>8634</v>
      </c>
      <c r="E9" s="62">
        <v>8802</v>
      </c>
      <c r="F9" s="62">
        <v>8783</v>
      </c>
      <c r="G9" s="62">
        <v>9026</v>
      </c>
      <c r="H9" s="62">
        <v>8901</v>
      </c>
      <c r="I9" s="63">
        <v>9681</v>
      </c>
      <c r="J9" s="64">
        <v>10150</v>
      </c>
      <c r="K9" s="65">
        <v>11231</v>
      </c>
      <c r="L9" s="66">
        <v>12785</v>
      </c>
      <c r="M9" s="62">
        <v>11185</v>
      </c>
      <c r="N9" s="62">
        <v>10192</v>
      </c>
      <c r="O9" s="62">
        <v>9606</v>
      </c>
      <c r="P9" s="62">
        <v>10965</v>
      </c>
      <c r="Q9" s="62">
        <v>7874</v>
      </c>
      <c r="R9" s="62">
        <v>6227</v>
      </c>
      <c r="S9" s="62">
        <v>5927</v>
      </c>
      <c r="T9" s="62">
        <v>4005</v>
      </c>
      <c r="U9" s="145">
        <v>1823</v>
      </c>
      <c r="V9" s="145">
        <v>606</v>
      </c>
      <c r="W9" s="145">
        <v>120</v>
      </c>
      <c r="X9" s="150">
        <v>18</v>
      </c>
    </row>
    <row r="10" spans="1:24" s="53" customFormat="1" ht="13.5" customHeight="1">
      <c r="A10" s="120"/>
      <c r="B10" s="18" t="s">
        <v>1</v>
      </c>
      <c r="C10" s="33">
        <f>'年齢別 (日本人)'!C10+'年齢別(外国人)'!C10</f>
        <v>166643</v>
      </c>
      <c r="D10" s="68">
        <v>8370</v>
      </c>
      <c r="E10" s="68">
        <v>8262</v>
      </c>
      <c r="F10" s="68">
        <v>8400</v>
      </c>
      <c r="G10" s="68">
        <v>8649</v>
      </c>
      <c r="H10" s="68">
        <v>8402</v>
      </c>
      <c r="I10" s="69">
        <v>9623</v>
      </c>
      <c r="J10" s="70">
        <v>10436</v>
      </c>
      <c r="K10" s="71">
        <v>11382</v>
      </c>
      <c r="L10" s="72">
        <v>12810</v>
      </c>
      <c r="M10" s="68">
        <v>11321</v>
      </c>
      <c r="N10" s="68">
        <v>10365</v>
      </c>
      <c r="O10" s="68">
        <v>10083</v>
      </c>
      <c r="P10" s="68">
        <v>11324</v>
      </c>
      <c r="Q10" s="68">
        <v>8575</v>
      </c>
      <c r="R10" s="68">
        <v>7908</v>
      </c>
      <c r="S10" s="68">
        <v>7825</v>
      </c>
      <c r="T10" s="68">
        <v>6122</v>
      </c>
      <c r="U10" s="139">
        <v>4010</v>
      </c>
      <c r="V10" s="139">
        <v>1906</v>
      </c>
      <c r="W10" s="139">
        <v>715</v>
      </c>
      <c r="X10" s="151">
        <v>155</v>
      </c>
    </row>
    <row r="11" spans="1:24" s="53" customFormat="1" ht="13.5" customHeight="1" thickBot="1">
      <c r="A11" s="124"/>
      <c r="B11" s="20" t="s">
        <v>2</v>
      </c>
      <c r="C11" s="34">
        <f>'年齢別 (日本人)'!C11+'年齢別(外国人)'!C11</f>
        <v>323184</v>
      </c>
      <c r="D11" s="73">
        <v>17004</v>
      </c>
      <c r="E11" s="74">
        <v>17064</v>
      </c>
      <c r="F11" s="74">
        <v>17183</v>
      </c>
      <c r="G11" s="74">
        <v>17675</v>
      </c>
      <c r="H11" s="74">
        <v>17303</v>
      </c>
      <c r="I11" s="75">
        <v>19304</v>
      </c>
      <c r="J11" s="76">
        <v>20586</v>
      </c>
      <c r="K11" s="77">
        <v>22613</v>
      </c>
      <c r="L11" s="78">
        <v>25595</v>
      </c>
      <c r="M11" s="74">
        <v>22506</v>
      </c>
      <c r="N11" s="74">
        <v>20557</v>
      </c>
      <c r="O11" s="74">
        <v>19689</v>
      </c>
      <c r="P11" s="74">
        <v>22289</v>
      </c>
      <c r="Q11" s="74">
        <v>16449</v>
      </c>
      <c r="R11" s="74">
        <v>14135</v>
      </c>
      <c r="S11" s="74">
        <v>13752</v>
      </c>
      <c r="T11" s="74">
        <v>10127</v>
      </c>
      <c r="U11" s="79">
        <v>5833</v>
      </c>
      <c r="V11" s="79">
        <v>2512</v>
      </c>
      <c r="W11" s="79">
        <v>835</v>
      </c>
      <c r="X11" s="152">
        <v>173</v>
      </c>
    </row>
    <row r="12" spans="1:24" s="53" customFormat="1" ht="13.5" customHeight="1">
      <c r="A12" s="120" t="s">
        <v>26</v>
      </c>
      <c r="B12" s="17" t="s">
        <v>0</v>
      </c>
      <c r="C12" s="35">
        <f>'年齢別 (日本人)'!C12+'年齢別(外国人)'!C12</f>
        <v>47089</v>
      </c>
      <c r="D12" s="62">
        <v>3088</v>
      </c>
      <c r="E12" s="62">
        <v>2861</v>
      </c>
      <c r="F12" s="62">
        <v>2920</v>
      </c>
      <c r="G12" s="62">
        <v>2940</v>
      </c>
      <c r="H12" s="62">
        <v>3046</v>
      </c>
      <c r="I12" s="62">
        <v>3013</v>
      </c>
      <c r="J12" s="62">
        <v>3317</v>
      </c>
      <c r="K12" s="65">
        <v>3552</v>
      </c>
      <c r="L12" s="66">
        <v>3853</v>
      </c>
      <c r="M12" s="62">
        <v>3159</v>
      </c>
      <c r="N12" s="62">
        <v>2863</v>
      </c>
      <c r="O12" s="62">
        <v>2755</v>
      </c>
      <c r="P12" s="62">
        <v>2948</v>
      </c>
      <c r="Q12" s="62">
        <v>2043</v>
      </c>
      <c r="R12" s="62">
        <v>1701</v>
      </c>
      <c r="S12" s="62">
        <v>1553</v>
      </c>
      <c r="T12" s="62">
        <v>950</v>
      </c>
      <c r="U12" s="145">
        <v>359</v>
      </c>
      <c r="V12" s="145">
        <v>125</v>
      </c>
      <c r="W12" s="145">
        <v>38</v>
      </c>
      <c r="X12" s="150">
        <v>5</v>
      </c>
    </row>
    <row r="13" spans="1:24" s="53" customFormat="1" ht="13.5" customHeight="1">
      <c r="A13" s="120"/>
      <c r="B13" s="18" t="s">
        <v>1</v>
      </c>
      <c r="C13" s="33">
        <f>'年齢別 (日本人)'!C13+'年齢別(外国人)'!C13</f>
        <v>49574</v>
      </c>
      <c r="D13" s="68">
        <v>3099</v>
      </c>
      <c r="E13" s="68">
        <v>2798</v>
      </c>
      <c r="F13" s="68">
        <v>2741</v>
      </c>
      <c r="G13" s="68">
        <v>2754</v>
      </c>
      <c r="H13" s="68">
        <v>2774</v>
      </c>
      <c r="I13" s="68">
        <v>3250</v>
      </c>
      <c r="J13" s="68">
        <v>3431</v>
      </c>
      <c r="K13" s="80">
        <v>3696</v>
      </c>
      <c r="L13" s="72">
        <v>3957</v>
      </c>
      <c r="M13" s="68">
        <v>3394</v>
      </c>
      <c r="N13" s="68">
        <v>2771</v>
      </c>
      <c r="O13" s="68">
        <v>2868</v>
      </c>
      <c r="P13" s="68">
        <v>3048</v>
      </c>
      <c r="Q13" s="68">
        <v>2284</v>
      </c>
      <c r="R13" s="68">
        <v>1932</v>
      </c>
      <c r="S13" s="68">
        <v>1955</v>
      </c>
      <c r="T13" s="68">
        <v>1375</v>
      </c>
      <c r="U13" s="139">
        <v>847</v>
      </c>
      <c r="V13" s="139">
        <v>417</v>
      </c>
      <c r="W13" s="139">
        <v>146</v>
      </c>
      <c r="X13" s="151">
        <v>37</v>
      </c>
    </row>
    <row r="14" spans="1:24" s="53" customFormat="1" ht="13.5" customHeight="1" thickBot="1">
      <c r="A14" s="124"/>
      <c r="B14" s="20" t="s">
        <v>2</v>
      </c>
      <c r="C14" s="34">
        <f>'年齢別 (日本人)'!C14+'年齢別(外国人)'!C14</f>
        <v>96663</v>
      </c>
      <c r="D14" s="81">
        <v>6187</v>
      </c>
      <c r="E14" s="81">
        <v>5659</v>
      </c>
      <c r="F14" s="81">
        <v>5661</v>
      </c>
      <c r="G14" s="81">
        <v>5694</v>
      </c>
      <c r="H14" s="81">
        <v>5820</v>
      </c>
      <c r="I14" s="82">
        <v>6263</v>
      </c>
      <c r="J14" s="83">
        <v>6748</v>
      </c>
      <c r="K14" s="84">
        <v>7248</v>
      </c>
      <c r="L14" s="85">
        <v>7810</v>
      </c>
      <c r="M14" s="81">
        <v>6553</v>
      </c>
      <c r="N14" s="81">
        <v>5634</v>
      </c>
      <c r="O14" s="81">
        <v>5623</v>
      </c>
      <c r="P14" s="81">
        <v>5996</v>
      </c>
      <c r="Q14" s="81">
        <v>4327</v>
      </c>
      <c r="R14" s="81">
        <v>3633</v>
      </c>
      <c r="S14" s="81">
        <v>3508</v>
      </c>
      <c r="T14" s="81">
        <v>2325</v>
      </c>
      <c r="U14" s="148">
        <v>1206</v>
      </c>
      <c r="V14" s="148">
        <v>542</v>
      </c>
      <c r="W14" s="148">
        <v>184</v>
      </c>
      <c r="X14" s="152">
        <v>42</v>
      </c>
    </row>
    <row r="15" spans="1:24" s="53" customFormat="1" ht="13.5" customHeight="1">
      <c r="A15" s="120" t="s">
        <v>27</v>
      </c>
      <c r="B15" s="17" t="s">
        <v>0</v>
      </c>
      <c r="C15" s="35">
        <f>'年齢別 (日本人)'!C15+'年齢別(外国人)'!C15</f>
        <v>24472</v>
      </c>
      <c r="D15" s="62">
        <v>1515</v>
      </c>
      <c r="E15" s="62">
        <v>1520</v>
      </c>
      <c r="F15" s="62">
        <v>1415</v>
      </c>
      <c r="G15" s="62">
        <v>1245</v>
      </c>
      <c r="H15" s="62">
        <v>894</v>
      </c>
      <c r="I15" s="62">
        <v>1340</v>
      </c>
      <c r="J15" s="62">
        <v>1710</v>
      </c>
      <c r="K15" s="65">
        <v>1904</v>
      </c>
      <c r="L15" s="66">
        <v>1728</v>
      </c>
      <c r="M15" s="62">
        <v>1651</v>
      </c>
      <c r="N15" s="62">
        <v>1630</v>
      </c>
      <c r="O15" s="62">
        <v>1952</v>
      </c>
      <c r="P15" s="62">
        <v>1952</v>
      </c>
      <c r="Q15" s="62">
        <v>1301</v>
      </c>
      <c r="R15" s="62">
        <v>923</v>
      </c>
      <c r="S15" s="62">
        <v>788</v>
      </c>
      <c r="T15" s="62">
        <v>569</v>
      </c>
      <c r="U15" s="145">
        <v>293</v>
      </c>
      <c r="V15" s="145">
        <v>112</v>
      </c>
      <c r="W15" s="145">
        <v>28</v>
      </c>
      <c r="X15" s="150">
        <v>2</v>
      </c>
    </row>
    <row r="16" spans="1:24" s="53" customFormat="1" ht="13.5" customHeight="1">
      <c r="A16" s="120"/>
      <c r="B16" s="18" t="s">
        <v>1</v>
      </c>
      <c r="C16" s="33">
        <f>'年齢別 (日本人)'!C16+'年齢別(外国人)'!C16</f>
        <v>24455</v>
      </c>
      <c r="D16" s="68">
        <v>1551</v>
      </c>
      <c r="E16" s="68">
        <v>1484</v>
      </c>
      <c r="F16" s="68">
        <v>1277</v>
      </c>
      <c r="G16" s="68">
        <v>1244</v>
      </c>
      <c r="H16" s="68">
        <v>849</v>
      </c>
      <c r="I16" s="68">
        <v>1360</v>
      </c>
      <c r="J16" s="68">
        <v>1762</v>
      </c>
      <c r="K16" s="80">
        <v>1869</v>
      </c>
      <c r="L16" s="72">
        <v>1707</v>
      </c>
      <c r="M16" s="68">
        <v>1429</v>
      </c>
      <c r="N16" s="68">
        <v>1530</v>
      </c>
      <c r="O16" s="68">
        <v>1747</v>
      </c>
      <c r="P16" s="68">
        <v>1701</v>
      </c>
      <c r="Q16" s="68">
        <v>1146</v>
      </c>
      <c r="R16" s="68">
        <v>910</v>
      </c>
      <c r="S16" s="68">
        <v>939</v>
      </c>
      <c r="T16" s="68">
        <v>829</v>
      </c>
      <c r="U16" s="139">
        <v>611</v>
      </c>
      <c r="V16" s="139">
        <v>345</v>
      </c>
      <c r="W16" s="139">
        <v>128</v>
      </c>
      <c r="X16" s="151">
        <v>37</v>
      </c>
    </row>
    <row r="17" spans="1:24" s="53" customFormat="1" ht="13.5" customHeight="1" thickBot="1">
      <c r="A17" s="124"/>
      <c r="B17" s="20" t="s">
        <v>2</v>
      </c>
      <c r="C17" s="34">
        <f>'年齢別 (日本人)'!C17+'年齢別(外国人)'!C17</f>
        <v>48927</v>
      </c>
      <c r="D17" s="81">
        <v>3066</v>
      </c>
      <c r="E17" s="81">
        <v>3004</v>
      </c>
      <c r="F17" s="81">
        <v>2692</v>
      </c>
      <c r="G17" s="81">
        <v>2489</v>
      </c>
      <c r="H17" s="81">
        <v>1743</v>
      </c>
      <c r="I17" s="81">
        <v>2700</v>
      </c>
      <c r="J17" s="81">
        <v>3472</v>
      </c>
      <c r="K17" s="87">
        <v>3773</v>
      </c>
      <c r="L17" s="85">
        <v>3435</v>
      </c>
      <c r="M17" s="81">
        <v>3080</v>
      </c>
      <c r="N17" s="81">
        <v>3160</v>
      </c>
      <c r="O17" s="81">
        <v>3699</v>
      </c>
      <c r="P17" s="81">
        <v>3653</v>
      </c>
      <c r="Q17" s="81">
        <v>2447</v>
      </c>
      <c r="R17" s="81">
        <v>1833</v>
      </c>
      <c r="S17" s="81">
        <v>1727</v>
      </c>
      <c r="T17" s="81">
        <v>1398</v>
      </c>
      <c r="U17" s="79">
        <v>904</v>
      </c>
      <c r="V17" s="79">
        <v>457</v>
      </c>
      <c r="W17" s="79">
        <v>156</v>
      </c>
      <c r="X17" s="152">
        <v>39</v>
      </c>
    </row>
    <row r="18" spans="1:24" s="53" customFormat="1" ht="13.5" customHeight="1">
      <c r="A18" s="120" t="s">
        <v>28</v>
      </c>
      <c r="B18" s="17" t="s">
        <v>0</v>
      </c>
      <c r="C18" s="35">
        <f>'年齢別 (日本人)'!C18+'年齢別(外国人)'!C18</f>
        <v>55850</v>
      </c>
      <c r="D18" s="62">
        <v>3566</v>
      </c>
      <c r="E18" s="62">
        <v>3604</v>
      </c>
      <c r="F18" s="62">
        <v>3706</v>
      </c>
      <c r="G18" s="62">
        <v>3639</v>
      </c>
      <c r="H18" s="62">
        <v>3198</v>
      </c>
      <c r="I18" s="62">
        <v>3470</v>
      </c>
      <c r="J18" s="62">
        <v>3701</v>
      </c>
      <c r="K18" s="88">
        <v>4120</v>
      </c>
      <c r="L18" s="66">
        <v>4518</v>
      </c>
      <c r="M18" s="62">
        <v>3910</v>
      </c>
      <c r="N18" s="62">
        <v>3534</v>
      </c>
      <c r="O18" s="62">
        <v>3327</v>
      </c>
      <c r="P18" s="62">
        <v>3442</v>
      </c>
      <c r="Q18" s="62">
        <v>2576</v>
      </c>
      <c r="R18" s="62">
        <v>2072</v>
      </c>
      <c r="S18" s="62">
        <v>1768</v>
      </c>
      <c r="T18" s="62">
        <v>1081</v>
      </c>
      <c r="U18" s="145">
        <v>430</v>
      </c>
      <c r="V18" s="145">
        <v>140</v>
      </c>
      <c r="W18" s="145">
        <v>37</v>
      </c>
      <c r="X18" s="150">
        <v>11</v>
      </c>
    </row>
    <row r="19" spans="1:24" s="53" customFormat="1" ht="13.5" customHeight="1">
      <c r="A19" s="120"/>
      <c r="B19" s="18" t="s">
        <v>1</v>
      </c>
      <c r="C19" s="33">
        <f>'年齢別 (日本人)'!C19+'年齢別(外国人)'!C19</f>
        <v>58395</v>
      </c>
      <c r="D19" s="68">
        <v>3531</v>
      </c>
      <c r="E19" s="68">
        <v>3423</v>
      </c>
      <c r="F19" s="68">
        <v>3487</v>
      </c>
      <c r="G19" s="68">
        <v>3421</v>
      </c>
      <c r="H19" s="68">
        <v>3104</v>
      </c>
      <c r="I19" s="68">
        <v>3387</v>
      </c>
      <c r="J19" s="68">
        <v>3946</v>
      </c>
      <c r="K19" s="80">
        <v>4291</v>
      </c>
      <c r="L19" s="72">
        <v>4745</v>
      </c>
      <c r="M19" s="68">
        <v>4057</v>
      </c>
      <c r="N19" s="68">
        <v>3719</v>
      </c>
      <c r="O19" s="68">
        <v>3345</v>
      </c>
      <c r="P19" s="68">
        <v>3705</v>
      </c>
      <c r="Q19" s="68">
        <v>2646</v>
      </c>
      <c r="R19" s="68">
        <v>2348</v>
      </c>
      <c r="S19" s="68">
        <v>2129</v>
      </c>
      <c r="T19" s="68">
        <v>1536</v>
      </c>
      <c r="U19" s="139">
        <v>925</v>
      </c>
      <c r="V19" s="139">
        <v>440</v>
      </c>
      <c r="W19" s="139">
        <v>177</v>
      </c>
      <c r="X19" s="151">
        <v>33</v>
      </c>
    </row>
    <row r="20" spans="1:24" s="53" customFormat="1" ht="13.5" customHeight="1" thickBot="1">
      <c r="A20" s="124"/>
      <c r="B20" s="20" t="s">
        <v>2</v>
      </c>
      <c r="C20" s="34">
        <f>'年齢別 (日本人)'!C20+'年齢別(外国人)'!C20</f>
        <v>114245</v>
      </c>
      <c r="D20" s="81">
        <v>7097</v>
      </c>
      <c r="E20" s="81">
        <v>7027</v>
      </c>
      <c r="F20" s="81">
        <v>7193</v>
      </c>
      <c r="G20" s="81">
        <v>7060</v>
      </c>
      <c r="H20" s="81">
        <v>6302</v>
      </c>
      <c r="I20" s="82">
        <v>6857</v>
      </c>
      <c r="J20" s="83">
        <v>7647</v>
      </c>
      <c r="K20" s="84">
        <v>8411</v>
      </c>
      <c r="L20" s="85">
        <v>9263</v>
      </c>
      <c r="M20" s="81">
        <v>7967</v>
      </c>
      <c r="N20" s="81">
        <v>7253</v>
      </c>
      <c r="O20" s="81">
        <v>6672</v>
      </c>
      <c r="P20" s="81">
        <v>7147</v>
      </c>
      <c r="Q20" s="81">
        <v>5222</v>
      </c>
      <c r="R20" s="81">
        <v>4420</v>
      </c>
      <c r="S20" s="81">
        <v>3897</v>
      </c>
      <c r="T20" s="81">
        <v>2617</v>
      </c>
      <c r="U20" s="148">
        <v>1355</v>
      </c>
      <c r="V20" s="148">
        <v>580</v>
      </c>
      <c r="W20" s="148">
        <v>214</v>
      </c>
      <c r="X20" s="152">
        <v>44</v>
      </c>
    </row>
    <row r="21" spans="1:24" s="53" customFormat="1" ht="13.5" customHeight="1">
      <c r="A21" s="120" t="s">
        <v>29</v>
      </c>
      <c r="B21" s="17" t="s">
        <v>0</v>
      </c>
      <c r="C21" s="35">
        <f>'年齢別 (日本人)'!C21+'年齢別(外国人)'!C21</f>
        <v>31036</v>
      </c>
      <c r="D21" s="62">
        <v>1878</v>
      </c>
      <c r="E21" s="62">
        <v>1927</v>
      </c>
      <c r="F21" s="62">
        <v>1817</v>
      </c>
      <c r="G21" s="62">
        <v>2298</v>
      </c>
      <c r="H21" s="62">
        <v>1874</v>
      </c>
      <c r="I21" s="62">
        <v>1822</v>
      </c>
      <c r="J21" s="62">
        <v>1915</v>
      </c>
      <c r="K21" s="65">
        <v>2142</v>
      </c>
      <c r="L21" s="66">
        <v>2098</v>
      </c>
      <c r="M21" s="62">
        <v>1755</v>
      </c>
      <c r="N21" s="62">
        <v>1892</v>
      </c>
      <c r="O21" s="62">
        <v>2088</v>
      </c>
      <c r="P21" s="62">
        <v>2285</v>
      </c>
      <c r="Q21" s="62">
        <v>1609</v>
      </c>
      <c r="R21" s="62">
        <v>1260</v>
      </c>
      <c r="S21" s="62">
        <v>1026</v>
      </c>
      <c r="T21" s="62">
        <v>739</v>
      </c>
      <c r="U21" s="145">
        <v>392</v>
      </c>
      <c r="V21" s="145">
        <v>170</v>
      </c>
      <c r="W21" s="145">
        <v>39</v>
      </c>
      <c r="X21" s="150">
        <v>10</v>
      </c>
    </row>
    <row r="22" spans="1:24" s="53" customFormat="1" ht="13.5" customHeight="1">
      <c r="A22" s="120"/>
      <c r="B22" s="18" t="s">
        <v>1</v>
      </c>
      <c r="C22" s="33">
        <f>'年齢別 (日本人)'!C22+'年齢別(外国人)'!C22</f>
        <v>31045</v>
      </c>
      <c r="D22" s="68">
        <v>1865</v>
      </c>
      <c r="E22" s="68">
        <v>1696</v>
      </c>
      <c r="F22" s="68">
        <v>1712</v>
      </c>
      <c r="G22" s="68">
        <v>1838</v>
      </c>
      <c r="H22" s="68">
        <v>1809</v>
      </c>
      <c r="I22" s="68">
        <v>1880</v>
      </c>
      <c r="J22" s="68">
        <v>2034</v>
      </c>
      <c r="K22" s="80">
        <v>2129</v>
      </c>
      <c r="L22" s="72">
        <v>2045</v>
      </c>
      <c r="M22" s="68">
        <v>1762</v>
      </c>
      <c r="N22" s="68">
        <v>1802</v>
      </c>
      <c r="O22" s="68">
        <v>1972</v>
      </c>
      <c r="P22" s="68">
        <v>2112</v>
      </c>
      <c r="Q22" s="68">
        <v>1539</v>
      </c>
      <c r="R22" s="68">
        <v>1232</v>
      </c>
      <c r="S22" s="68">
        <v>1147</v>
      </c>
      <c r="T22" s="68">
        <v>968</v>
      </c>
      <c r="U22" s="139">
        <v>789</v>
      </c>
      <c r="V22" s="139">
        <v>489</v>
      </c>
      <c r="W22" s="139">
        <v>178</v>
      </c>
      <c r="X22" s="151">
        <v>47</v>
      </c>
    </row>
    <row r="23" spans="1:24" s="53" customFormat="1" ht="13.5" customHeight="1" thickBot="1">
      <c r="A23" s="124"/>
      <c r="B23" s="20" t="s">
        <v>2</v>
      </c>
      <c r="C23" s="34">
        <f>'年齢別 (日本人)'!C23+'年齢別(外国人)'!C23</f>
        <v>62081</v>
      </c>
      <c r="D23" s="81">
        <v>3743</v>
      </c>
      <c r="E23" s="81">
        <v>3623</v>
      </c>
      <c r="F23" s="81">
        <v>3529</v>
      </c>
      <c r="G23" s="81">
        <v>4136</v>
      </c>
      <c r="H23" s="81">
        <v>3683</v>
      </c>
      <c r="I23" s="81">
        <v>3702</v>
      </c>
      <c r="J23" s="82">
        <v>3949</v>
      </c>
      <c r="K23" s="89">
        <v>4271</v>
      </c>
      <c r="L23" s="85">
        <v>4143</v>
      </c>
      <c r="M23" s="81">
        <v>3517</v>
      </c>
      <c r="N23" s="81">
        <v>3694</v>
      </c>
      <c r="O23" s="81">
        <v>4060</v>
      </c>
      <c r="P23" s="81">
        <v>4397</v>
      </c>
      <c r="Q23" s="81">
        <v>3148</v>
      </c>
      <c r="R23" s="81">
        <v>2492</v>
      </c>
      <c r="S23" s="81">
        <v>2173</v>
      </c>
      <c r="T23" s="81">
        <v>1707</v>
      </c>
      <c r="U23" s="79">
        <v>1181</v>
      </c>
      <c r="V23" s="79">
        <v>659</v>
      </c>
      <c r="W23" s="79">
        <v>217</v>
      </c>
      <c r="X23" s="152">
        <v>57</v>
      </c>
    </row>
    <row r="24" spans="1:24" s="53" customFormat="1" ht="13.5" customHeight="1">
      <c r="A24" s="120" t="s">
        <v>30</v>
      </c>
      <c r="B24" s="17" t="s">
        <v>0</v>
      </c>
      <c r="C24" s="35">
        <f>'年齢別 (日本人)'!C24+'年齢別(外国人)'!C24</f>
        <v>30328</v>
      </c>
      <c r="D24" s="62">
        <v>1997</v>
      </c>
      <c r="E24" s="62">
        <v>1880</v>
      </c>
      <c r="F24" s="62">
        <v>1782</v>
      </c>
      <c r="G24" s="62">
        <v>1827</v>
      </c>
      <c r="H24" s="62">
        <v>1717</v>
      </c>
      <c r="I24" s="62">
        <v>1939</v>
      </c>
      <c r="J24" s="62">
        <v>2102</v>
      </c>
      <c r="K24" s="88">
        <v>2178</v>
      </c>
      <c r="L24" s="66">
        <v>2073</v>
      </c>
      <c r="M24" s="62">
        <v>1753</v>
      </c>
      <c r="N24" s="62">
        <v>1934</v>
      </c>
      <c r="O24" s="62">
        <v>2130</v>
      </c>
      <c r="P24" s="62">
        <v>2258</v>
      </c>
      <c r="Q24" s="62">
        <v>1592</v>
      </c>
      <c r="R24" s="62">
        <v>1096</v>
      </c>
      <c r="S24" s="62">
        <v>1010</v>
      </c>
      <c r="T24" s="62">
        <v>661</v>
      </c>
      <c r="U24" s="145">
        <v>282</v>
      </c>
      <c r="V24" s="145">
        <v>90</v>
      </c>
      <c r="W24" s="145">
        <v>26</v>
      </c>
      <c r="X24" s="150">
        <v>1</v>
      </c>
    </row>
    <row r="25" spans="1:24" s="53" customFormat="1" ht="13.5" customHeight="1">
      <c r="A25" s="120"/>
      <c r="B25" s="18" t="s">
        <v>1</v>
      </c>
      <c r="C25" s="33">
        <f>'年齢別 (日本人)'!C25+'年齢別(外国人)'!C25</f>
        <v>29800</v>
      </c>
      <c r="D25" s="68">
        <v>1924</v>
      </c>
      <c r="E25" s="68">
        <v>1788</v>
      </c>
      <c r="F25" s="68">
        <v>1715</v>
      </c>
      <c r="G25" s="68">
        <v>1686</v>
      </c>
      <c r="H25" s="68">
        <v>1604</v>
      </c>
      <c r="I25" s="68">
        <v>1900</v>
      </c>
      <c r="J25" s="68">
        <v>2023</v>
      </c>
      <c r="K25" s="80">
        <v>1975</v>
      </c>
      <c r="L25" s="72">
        <v>1897</v>
      </c>
      <c r="M25" s="68">
        <v>1671</v>
      </c>
      <c r="N25" s="68">
        <v>1785</v>
      </c>
      <c r="O25" s="68">
        <v>2005</v>
      </c>
      <c r="P25" s="68">
        <v>2104</v>
      </c>
      <c r="Q25" s="68">
        <v>1351</v>
      </c>
      <c r="R25" s="68">
        <v>1095</v>
      </c>
      <c r="S25" s="68">
        <v>1180</v>
      </c>
      <c r="T25" s="68">
        <v>917</v>
      </c>
      <c r="U25" s="139">
        <v>636</v>
      </c>
      <c r="V25" s="139">
        <v>363</v>
      </c>
      <c r="W25" s="139">
        <v>148</v>
      </c>
      <c r="X25" s="151">
        <v>33</v>
      </c>
    </row>
    <row r="26" spans="1:24" s="53" customFormat="1" ht="13.5" customHeight="1" thickBot="1">
      <c r="A26" s="124"/>
      <c r="B26" s="20" t="s">
        <v>2</v>
      </c>
      <c r="C26" s="34">
        <f>'年齢別 (日本人)'!C26+'年齢別(外国人)'!C26</f>
        <v>60128</v>
      </c>
      <c r="D26" s="81">
        <v>3921</v>
      </c>
      <c r="E26" s="81">
        <v>3668</v>
      </c>
      <c r="F26" s="81">
        <v>3497</v>
      </c>
      <c r="G26" s="81">
        <v>3513</v>
      </c>
      <c r="H26" s="81">
        <v>3321</v>
      </c>
      <c r="I26" s="82">
        <v>3839</v>
      </c>
      <c r="J26" s="83">
        <v>4125</v>
      </c>
      <c r="K26" s="90">
        <v>4153</v>
      </c>
      <c r="L26" s="85">
        <v>3970</v>
      </c>
      <c r="M26" s="81">
        <v>3424</v>
      </c>
      <c r="N26" s="81">
        <v>3719</v>
      </c>
      <c r="O26" s="81">
        <v>4135</v>
      </c>
      <c r="P26" s="81">
        <v>4362</v>
      </c>
      <c r="Q26" s="81">
        <v>2943</v>
      </c>
      <c r="R26" s="81">
        <v>2191</v>
      </c>
      <c r="S26" s="81">
        <v>2190</v>
      </c>
      <c r="T26" s="81">
        <v>1578</v>
      </c>
      <c r="U26" s="148">
        <v>918</v>
      </c>
      <c r="V26" s="148">
        <v>453</v>
      </c>
      <c r="W26" s="148">
        <v>174</v>
      </c>
      <c r="X26" s="152">
        <v>34</v>
      </c>
    </row>
    <row r="27" spans="1:24" s="53" customFormat="1" ht="13.5" customHeight="1">
      <c r="A27" s="120" t="s">
        <v>31</v>
      </c>
      <c r="B27" s="17" t="s">
        <v>0</v>
      </c>
      <c r="C27" s="35">
        <f>'年齢別 (日本人)'!C27+'年齢別(外国人)'!C27</f>
        <v>67405</v>
      </c>
      <c r="D27" s="62">
        <v>4353</v>
      </c>
      <c r="E27" s="62">
        <v>4344</v>
      </c>
      <c r="F27" s="62">
        <v>4536</v>
      </c>
      <c r="G27" s="62">
        <v>4437</v>
      </c>
      <c r="H27" s="62">
        <v>3875</v>
      </c>
      <c r="I27" s="62">
        <v>3930</v>
      </c>
      <c r="J27" s="62">
        <v>4356</v>
      </c>
      <c r="K27" s="65">
        <v>4861</v>
      </c>
      <c r="L27" s="66">
        <v>5250</v>
      </c>
      <c r="M27" s="62">
        <v>4510</v>
      </c>
      <c r="N27" s="62">
        <v>4198</v>
      </c>
      <c r="O27" s="62">
        <v>4067</v>
      </c>
      <c r="P27" s="62">
        <v>4361</v>
      </c>
      <c r="Q27" s="62">
        <v>3241</v>
      </c>
      <c r="R27" s="62">
        <v>2372</v>
      </c>
      <c r="S27" s="62">
        <v>2263</v>
      </c>
      <c r="T27" s="62">
        <v>1558</v>
      </c>
      <c r="U27" s="145">
        <v>612</v>
      </c>
      <c r="V27" s="145">
        <v>221</v>
      </c>
      <c r="W27" s="145">
        <v>58</v>
      </c>
      <c r="X27" s="150">
        <v>2</v>
      </c>
    </row>
    <row r="28" spans="1:24" s="53" customFormat="1" ht="13.5" customHeight="1">
      <c r="A28" s="120"/>
      <c r="B28" s="18" t="s">
        <v>1</v>
      </c>
      <c r="C28" s="33">
        <f>'年齢別 (日本人)'!C28+'年齢別(外国人)'!C28</f>
        <v>71776</v>
      </c>
      <c r="D28" s="68">
        <v>4127</v>
      </c>
      <c r="E28" s="68">
        <v>4200</v>
      </c>
      <c r="F28" s="68">
        <v>4386</v>
      </c>
      <c r="G28" s="68">
        <v>4280</v>
      </c>
      <c r="H28" s="68">
        <v>3974</v>
      </c>
      <c r="I28" s="68">
        <v>4154</v>
      </c>
      <c r="J28" s="68">
        <v>4463</v>
      </c>
      <c r="K28" s="80">
        <v>5036</v>
      </c>
      <c r="L28" s="72">
        <v>5557</v>
      </c>
      <c r="M28" s="68">
        <v>4704</v>
      </c>
      <c r="N28" s="68">
        <v>4353</v>
      </c>
      <c r="O28" s="68">
        <v>4296</v>
      </c>
      <c r="P28" s="68">
        <v>4536</v>
      </c>
      <c r="Q28" s="68">
        <v>3334</v>
      </c>
      <c r="R28" s="68">
        <v>2829</v>
      </c>
      <c r="S28" s="68">
        <v>2965</v>
      </c>
      <c r="T28" s="68">
        <v>2215</v>
      </c>
      <c r="U28" s="139">
        <v>1360</v>
      </c>
      <c r="V28" s="139">
        <v>700</v>
      </c>
      <c r="W28" s="139">
        <v>240</v>
      </c>
      <c r="X28" s="151">
        <v>67</v>
      </c>
    </row>
    <row r="29" spans="1:24" s="53" customFormat="1" ht="13.5" customHeight="1" thickBot="1">
      <c r="A29" s="124"/>
      <c r="B29" s="20" t="s">
        <v>2</v>
      </c>
      <c r="C29" s="34">
        <f>'年齢別 (日本人)'!C29+'年齢別(外国人)'!C29</f>
        <v>139181</v>
      </c>
      <c r="D29" s="81">
        <v>8480</v>
      </c>
      <c r="E29" s="81">
        <v>8544</v>
      </c>
      <c r="F29" s="81">
        <v>8922</v>
      </c>
      <c r="G29" s="81">
        <v>8717</v>
      </c>
      <c r="H29" s="81">
        <v>7849</v>
      </c>
      <c r="I29" s="82">
        <v>8084</v>
      </c>
      <c r="J29" s="83">
        <v>8819</v>
      </c>
      <c r="K29" s="90">
        <v>9897</v>
      </c>
      <c r="L29" s="85">
        <v>10807</v>
      </c>
      <c r="M29" s="81">
        <v>9214</v>
      </c>
      <c r="N29" s="81">
        <v>8551</v>
      </c>
      <c r="O29" s="81">
        <v>8363</v>
      </c>
      <c r="P29" s="81">
        <v>8897</v>
      </c>
      <c r="Q29" s="81">
        <v>6575</v>
      </c>
      <c r="R29" s="81">
        <v>5201</v>
      </c>
      <c r="S29" s="81">
        <v>5228</v>
      </c>
      <c r="T29" s="81">
        <v>3773</v>
      </c>
      <c r="U29" s="79">
        <v>1972</v>
      </c>
      <c r="V29" s="79">
        <v>921</v>
      </c>
      <c r="W29" s="79">
        <v>298</v>
      </c>
      <c r="X29" s="152">
        <v>69</v>
      </c>
    </row>
    <row r="30" spans="1:24" s="53" customFormat="1" ht="13.5" customHeight="1">
      <c r="A30" s="120" t="s">
        <v>65</v>
      </c>
      <c r="B30" s="17" t="s">
        <v>0</v>
      </c>
      <c r="C30" s="35">
        <f>'年齢別 (日本人)'!C30+'年齢別(外国人)'!C30</f>
        <v>30395</v>
      </c>
      <c r="D30" s="62">
        <v>2290</v>
      </c>
      <c r="E30" s="62">
        <v>2141</v>
      </c>
      <c r="F30" s="62">
        <v>2003</v>
      </c>
      <c r="G30" s="62">
        <v>1783</v>
      </c>
      <c r="H30" s="62">
        <v>1496</v>
      </c>
      <c r="I30" s="62">
        <v>1947</v>
      </c>
      <c r="J30" s="62">
        <v>2190</v>
      </c>
      <c r="K30" s="65">
        <v>2449</v>
      </c>
      <c r="L30" s="66">
        <v>2491</v>
      </c>
      <c r="M30" s="62">
        <v>1927</v>
      </c>
      <c r="N30" s="62">
        <v>1685</v>
      </c>
      <c r="O30" s="62">
        <v>1791</v>
      </c>
      <c r="P30" s="62">
        <v>1979</v>
      </c>
      <c r="Q30" s="62">
        <v>1368</v>
      </c>
      <c r="R30" s="62">
        <v>1146</v>
      </c>
      <c r="S30" s="62">
        <v>910</v>
      </c>
      <c r="T30" s="62">
        <v>502</v>
      </c>
      <c r="U30" s="145">
        <v>212</v>
      </c>
      <c r="V30" s="145">
        <v>69</v>
      </c>
      <c r="W30" s="145">
        <v>14</v>
      </c>
      <c r="X30" s="150">
        <v>2</v>
      </c>
    </row>
    <row r="31" spans="1:24" s="53" customFormat="1" ht="13.5" customHeight="1">
      <c r="A31" s="120"/>
      <c r="B31" s="18" t="s">
        <v>1</v>
      </c>
      <c r="C31" s="33">
        <f>'年齢別 (日本人)'!C31+'年齢別(外国人)'!C31</f>
        <v>31263</v>
      </c>
      <c r="D31" s="68">
        <v>2221</v>
      </c>
      <c r="E31" s="68">
        <v>2017</v>
      </c>
      <c r="F31" s="68">
        <v>1879</v>
      </c>
      <c r="G31" s="68">
        <v>1724</v>
      </c>
      <c r="H31" s="68">
        <v>1560</v>
      </c>
      <c r="I31" s="68">
        <v>1971</v>
      </c>
      <c r="J31" s="68">
        <v>2306</v>
      </c>
      <c r="K31" s="80">
        <v>2485</v>
      </c>
      <c r="L31" s="72">
        <v>2348</v>
      </c>
      <c r="M31" s="68">
        <v>1999</v>
      </c>
      <c r="N31" s="68">
        <v>1739</v>
      </c>
      <c r="O31" s="68">
        <v>1836</v>
      </c>
      <c r="P31" s="68">
        <v>1947</v>
      </c>
      <c r="Q31" s="68">
        <v>1459</v>
      </c>
      <c r="R31" s="68">
        <v>1167</v>
      </c>
      <c r="S31" s="68">
        <v>1047</v>
      </c>
      <c r="T31" s="68">
        <v>746</v>
      </c>
      <c r="U31" s="139">
        <v>435</v>
      </c>
      <c r="V31" s="139">
        <v>244</v>
      </c>
      <c r="W31" s="139">
        <v>89</v>
      </c>
      <c r="X31" s="151">
        <v>44</v>
      </c>
    </row>
    <row r="32" spans="1:24" s="53" customFormat="1" ht="13.5" customHeight="1" thickBot="1">
      <c r="A32" s="124"/>
      <c r="B32" s="20" t="s">
        <v>2</v>
      </c>
      <c r="C32" s="34">
        <f>'年齢別 (日本人)'!C32+'年齢別(外国人)'!C32</f>
        <v>61658</v>
      </c>
      <c r="D32" s="81">
        <v>4511</v>
      </c>
      <c r="E32" s="81">
        <v>4158</v>
      </c>
      <c r="F32" s="81">
        <v>3882</v>
      </c>
      <c r="G32" s="81">
        <v>3507</v>
      </c>
      <c r="H32" s="81">
        <v>3056</v>
      </c>
      <c r="I32" s="82">
        <v>3918</v>
      </c>
      <c r="J32" s="83">
        <v>4496</v>
      </c>
      <c r="K32" s="90">
        <v>4934</v>
      </c>
      <c r="L32" s="85">
        <v>4839</v>
      </c>
      <c r="M32" s="81">
        <v>3926</v>
      </c>
      <c r="N32" s="81">
        <v>3424</v>
      </c>
      <c r="O32" s="81">
        <v>3627</v>
      </c>
      <c r="P32" s="81">
        <v>3926</v>
      </c>
      <c r="Q32" s="81">
        <v>2827</v>
      </c>
      <c r="R32" s="81">
        <v>2313</v>
      </c>
      <c r="S32" s="81">
        <v>1957</v>
      </c>
      <c r="T32" s="81">
        <v>1248</v>
      </c>
      <c r="U32" s="148">
        <v>647</v>
      </c>
      <c r="V32" s="148">
        <v>313</v>
      </c>
      <c r="W32" s="148">
        <v>103</v>
      </c>
      <c r="X32" s="152">
        <v>46</v>
      </c>
    </row>
    <row r="33" spans="1:24" s="53" customFormat="1" ht="13.5" customHeight="1">
      <c r="A33" s="120" t="s">
        <v>32</v>
      </c>
      <c r="B33" s="17" t="s">
        <v>0</v>
      </c>
      <c r="C33" s="35">
        <f>'年齢別 (日本人)'!C33+'年齢別(外国人)'!C33</f>
        <v>60846</v>
      </c>
      <c r="D33" s="62">
        <v>3432</v>
      </c>
      <c r="E33" s="62">
        <v>3626</v>
      </c>
      <c r="F33" s="62">
        <v>3830</v>
      </c>
      <c r="G33" s="62">
        <v>3772</v>
      </c>
      <c r="H33" s="62">
        <v>3363</v>
      </c>
      <c r="I33" s="63">
        <v>3713</v>
      </c>
      <c r="J33" s="64">
        <v>3776</v>
      </c>
      <c r="K33" s="65">
        <v>4214</v>
      </c>
      <c r="L33" s="66">
        <v>4511</v>
      </c>
      <c r="M33" s="62">
        <v>3826</v>
      </c>
      <c r="N33" s="62">
        <v>3862</v>
      </c>
      <c r="O33" s="62">
        <v>4164</v>
      </c>
      <c r="P33" s="62">
        <v>4535</v>
      </c>
      <c r="Q33" s="62">
        <v>3206</v>
      </c>
      <c r="R33" s="62">
        <v>2447</v>
      </c>
      <c r="S33" s="62">
        <v>2123</v>
      </c>
      <c r="T33" s="62">
        <v>1465</v>
      </c>
      <c r="U33" s="145">
        <v>669</v>
      </c>
      <c r="V33" s="145">
        <v>235</v>
      </c>
      <c r="W33" s="145">
        <v>64</v>
      </c>
      <c r="X33" s="150">
        <v>13</v>
      </c>
    </row>
    <row r="34" spans="1:24" s="53" customFormat="1" ht="13.5" customHeight="1">
      <c r="A34" s="120"/>
      <c r="B34" s="18" t="s">
        <v>1</v>
      </c>
      <c r="C34" s="33">
        <f>'年齢別 (日本人)'!C34+'年齢別(外国人)'!C34</f>
        <v>60675</v>
      </c>
      <c r="D34" s="68">
        <v>3281</v>
      </c>
      <c r="E34" s="68">
        <v>3511</v>
      </c>
      <c r="F34" s="68">
        <v>3561</v>
      </c>
      <c r="G34" s="68">
        <v>3604</v>
      </c>
      <c r="H34" s="68">
        <v>3354</v>
      </c>
      <c r="I34" s="69">
        <v>3486</v>
      </c>
      <c r="J34" s="70">
        <v>3651</v>
      </c>
      <c r="K34" s="71">
        <v>3964</v>
      </c>
      <c r="L34" s="72">
        <v>4284</v>
      </c>
      <c r="M34" s="68">
        <v>3652</v>
      </c>
      <c r="N34" s="68">
        <v>3590</v>
      </c>
      <c r="O34" s="68">
        <v>3834</v>
      </c>
      <c r="P34" s="68">
        <v>4055</v>
      </c>
      <c r="Q34" s="68">
        <v>3075</v>
      </c>
      <c r="R34" s="68">
        <v>2412</v>
      </c>
      <c r="S34" s="68">
        <v>2534</v>
      </c>
      <c r="T34" s="68">
        <v>2077</v>
      </c>
      <c r="U34" s="139">
        <v>1488</v>
      </c>
      <c r="V34" s="139">
        <v>828</v>
      </c>
      <c r="W34" s="139">
        <v>356</v>
      </c>
      <c r="X34" s="151">
        <v>78</v>
      </c>
    </row>
    <row r="35" spans="1:24" s="53" customFormat="1" ht="13.5" customHeight="1" thickBot="1">
      <c r="A35" s="124"/>
      <c r="B35" s="20" t="s">
        <v>2</v>
      </c>
      <c r="C35" s="34">
        <f>'年齢別 (日本人)'!C35+'年齢別(外国人)'!C35</f>
        <v>121521</v>
      </c>
      <c r="D35" s="81">
        <v>6713</v>
      </c>
      <c r="E35" s="81">
        <v>7137</v>
      </c>
      <c r="F35" s="81">
        <v>7391</v>
      </c>
      <c r="G35" s="81">
        <v>7376</v>
      </c>
      <c r="H35" s="81">
        <v>6717</v>
      </c>
      <c r="I35" s="82">
        <v>7199</v>
      </c>
      <c r="J35" s="83">
        <v>7427</v>
      </c>
      <c r="K35" s="90">
        <v>8178</v>
      </c>
      <c r="L35" s="85">
        <v>8795</v>
      </c>
      <c r="M35" s="81">
        <v>7478</v>
      </c>
      <c r="N35" s="81">
        <v>7452</v>
      </c>
      <c r="O35" s="81">
        <v>7998</v>
      </c>
      <c r="P35" s="81">
        <v>8590</v>
      </c>
      <c r="Q35" s="81">
        <v>6281</v>
      </c>
      <c r="R35" s="81">
        <v>4859</v>
      </c>
      <c r="S35" s="81">
        <v>4657</v>
      </c>
      <c r="T35" s="81">
        <v>3542</v>
      </c>
      <c r="U35" s="79">
        <v>2157</v>
      </c>
      <c r="V35" s="79">
        <v>1063</v>
      </c>
      <c r="W35" s="79">
        <v>420</v>
      </c>
      <c r="X35" s="152">
        <v>91</v>
      </c>
    </row>
    <row r="36" spans="1:24" s="53" customFormat="1" ht="13.5" customHeight="1">
      <c r="A36" s="120" t="s">
        <v>33</v>
      </c>
      <c r="B36" s="17" t="s">
        <v>0</v>
      </c>
      <c r="C36" s="35">
        <f>'年齢別 (日本人)'!C36+'年齢別(外国人)'!C36</f>
        <v>27234</v>
      </c>
      <c r="D36" s="62">
        <v>1546</v>
      </c>
      <c r="E36" s="62">
        <v>1501</v>
      </c>
      <c r="F36" s="62">
        <v>1527</v>
      </c>
      <c r="G36" s="62">
        <v>1477</v>
      </c>
      <c r="H36" s="62">
        <v>980</v>
      </c>
      <c r="I36" s="62">
        <v>1210</v>
      </c>
      <c r="J36" s="62">
        <v>1623</v>
      </c>
      <c r="K36" s="65">
        <v>1803</v>
      </c>
      <c r="L36" s="66">
        <v>1718</v>
      </c>
      <c r="M36" s="62">
        <v>1552</v>
      </c>
      <c r="N36" s="62">
        <v>1927</v>
      </c>
      <c r="O36" s="62">
        <v>2446</v>
      </c>
      <c r="P36" s="62">
        <v>2252</v>
      </c>
      <c r="Q36" s="62">
        <v>1530</v>
      </c>
      <c r="R36" s="62">
        <v>1223</v>
      </c>
      <c r="S36" s="62">
        <v>1106</v>
      </c>
      <c r="T36" s="62">
        <v>1012</v>
      </c>
      <c r="U36" s="145">
        <v>577</v>
      </c>
      <c r="V36" s="145">
        <v>171</v>
      </c>
      <c r="W36" s="145">
        <v>49</v>
      </c>
      <c r="X36" s="150">
        <v>4</v>
      </c>
    </row>
    <row r="37" spans="1:24" s="53" customFormat="1" ht="13.5" customHeight="1">
      <c r="A37" s="120"/>
      <c r="B37" s="18" t="s">
        <v>1</v>
      </c>
      <c r="C37" s="33">
        <f>'年齢別 (日本人)'!C37+'年齢別(外国人)'!C37</f>
        <v>27472</v>
      </c>
      <c r="D37" s="68">
        <v>1421</v>
      </c>
      <c r="E37" s="68">
        <v>1442</v>
      </c>
      <c r="F37" s="68">
        <v>1401</v>
      </c>
      <c r="G37" s="68">
        <v>1385</v>
      </c>
      <c r="H37" s="68">
        <v>995</v>
      </c>
      <c r="I37" s="68">
        <v>1076</v>
      </c>
      <c r="J37" s="68">
        <v>1681</v>
      </c>
      <c r="K37" s="80">
        <v>1749</v>
      </c>
      <c r="L37" s="72">
        <v>1587</v>
      </c>
      <c r="M37" s="68">
        <v>1491</v>
      </c>
      <c r="N37" s="68">
        <v>1762</v>
      </c>
      <c r="O37" s="68">
        <v>2275</v>
      </c>
      <c r="P37" s="68">
        <v>2135</v>
      </c>
      <c r="Q37" s="68">
        <v>1390</v>
      </c>
      <c r="R37" s="68">
        <v>1187</v>
      </c>
      <c r="S37" s="68">
        <v>1309</v>
      </c>
      <c r="T37" s="68">
        <v>1334</v>
      </c>
      <c r="U37" s="139">
        <v>1079</v>
      </c>
      <c r="V37" s="139">
        <v>585</v>
      </c>
      <c r="W37" s="139">
        <v>155</v>
      </c>
      <c r="X37" s="151">
        <v>33</v>
      </c>
    </row>
    <row r="38" spans="1:24" s="53" customFormat="1" ht="13.5" customHeight="1" thickBot="1">
      <c r="A38" s="124"/>
      <c r="B38" s="20" t="s">
        <v>2</v>
      </c>
      <c r="C38" s="34">
        <f>'年齢別 (日本人)'!C38+'年齢別(外国人)'!C38</f>
        <v>54706</v>
      </c>
      <c r="D38" s="81">
        <v>2967</v>
      </c>
      <c r="E38" s="81">
        <v>2943</v>
      </c>
      <c r="F38" s="81">
        <v>2928</v>
      </c>
      <c r="G38" s="81">
        <v>2862</v>
      </c>
      <c r="H38" s="81">
        <v>1975</v>
      </c>
      <c r="I38" s="82">
        <v>2286</v>
      </c>
      <c r="J38" s="83">
        <v>3304</v>
      </c>
      <c r="K38" s="90">
        <v>3552</v>
      </c>
      <c r="L38" s="85">
        <v>3305</v>
      </c>
      <c r="M38" s="81">
        <v>3043</v>
      </c>
      <c r="N38" s="81">
        <v>3689</v>
      </c>
      <c r="O38" s="81">
        <v>4721</v>
      </c>
      <c r="P38" s="81">
        <v>4387</v>
      </c>
      <c r="Q38" s="81">
        <v>2920</v>
      </c>
      <c r="R38" s="81">
        <v>2410</v>
      </c>
      <c r="S38" s="81">
        <v>2415</v>
      </c>
      <c r="T38" s="81">
        <v>2346</v>
      </c>
      <c r="U38" s="148">
        <v>1656</v>
      </c>
      <c r="V38" s="148">
        <v>756</v>
      </c>
      <c r="W38" s="148">
        <v>204</v>
      </c>
      <c r="X38" s="152">
        <v>37</v>
      </c>
    </row>
    <row r="39" spans="1:24" s="53" customFormat="1" ht="13.5" customHeight="1">
      <c r="A39" s="120" t="s">
        <v>34</v>
      </c>
      <c r="B39" s="17" t="s">
        <v>0</v>
      </c>
      <c r="C39" s="35">
        <f>'年齢別 (日本人)'!C39+'年齢別(外国人)'!C39</f>
        <v>21269</v>
      </c>
      <c r="D39" s="62">
        <v>1141</v>
      </c>
      <c r="E39" s="62">
        <v>1253</v>
      </c>
      <c r="F39" s="62">
        <v>1209</v>
      </c>
      <c r="G39" s="62">
        <v>1257</v>
      </c>
      <c r="H39" s="62">
        <v>1117</v>
      </c>
      <c r="I39" s="62">
        <v>1147</v>
      </c>
      <c r="J39" s="62">
        <v>1220</v>
      </c>
      <c r="K39" s="65">
        <v>1287</v>
      </c>
      <c r="L39" s="66">
        <v>1406</v>
      </c>
      <c r="M39" s="62">
        <v>1264</v>
      </c>
      <c r="N39" s="62">
        <v>1342</v>
      </c>
      <c r="O39" s="62">
        <v>1579</v>
      </c>
      <c r="P39" s="62">
        <v>1829</v>
      </c>
      <c r="Q39" s="62">
        <v>1182</v>
      </c>
      <c r="R39" s="62">
        <v>1066</v>
      </c>
      <c r="S39" s="62">
        <v>939</v>
      </c>
      <c r="T39" s="62">
        <v>592</v>
      </c>
      <c r="U39" s="145">
        <v>282</v>
      </c>
      <c r="V39" s="145">
        <v>121</v>
      </c>
      <c r="W39" s="145">
        <v>31</v>
      </c>
      <c r="X39" s="150">
        <v>5</v>
      </c>
    </row>
    <row r="40" spans="1:24" s="53" customFormat="1" ht="13.5" customHeight="1">
      <c r="A40" s="120"/>
      <c r="B40" s="18" t="s">
        <v>1</v>
      </c>
      <c r="C40" s="33">
        <f>'年齢別 (日本人)'!C40+'年齢別(外国人)'!C40</f>
        <v>20909</v>
      </c>
      <c r="D40" s="68">
        <v>1022</v>
      </c>
      <c r="E40" s="68">
        <v>1162</v>
      </c>
      <c r="F40" s="68">
        <v>1151</v>
      </c>
      <c r="G40" s="68">
        <v>1134</v>
      </c>
      <c r="H40" s="68">
        <v>1078</v>
      </c>
      <c r="I40" s="68">
        <v>1178</v>
      </c>
      <c r="J40" s="68">
        <v>1145</v>
      </c>
      <c r="K40" s="80">
        <v>1253</v>
      </c>
      <c r="L40" s="72">
        <v>1306</v>
      </c>
      <c r="M40" s="68">
        <v>1129</v>
      </c>
      <c r="N40" s="68">
        <v>1222</v>
      </c>
      <c r="O40" s="68">
        <v>1462</v>
      </c>
      <c r="P40" s="68">
        <v>1555</v>
      </c>
      <c r="Q40" s="68">
        <v>1135</v>
      </c>
      <c r="R40" s="68">
        <v>984</v>
      </c>
      <c r="S40" s="68">
        <v>1027</v>
      </c>
      <c r="T40" s="68">
        <v>792</v>
      </c>
      <c r="U40" s="139">
        <v>610</v>
      </c>
      <c r="V40" s="139">
        <v>366</v>
      </c>
      <c r="W40" s="139">
        <v>162</v>
      </c>
      <c r="X40" s="151">
        <v>36</v>
      </c>
    </row>
    <row r="41" spans="1:24" s="53" customFormat="1" ht="13.5" customHeight="1" thickBot="1">
      <c r="A41" s="124"/>
      <c r="B41" s="20" t="s">
        <v>2</v>
      </c>
      <c r="C41" s="34">
        <f>'年齢別 (日本人)'!C41+'年齢別(外国人)'!C41</f>
        <v>42178</v>
      </c>
      <c r="D41" s="81">
        <v>2163</v>
      </c>
      <c r="E41" s="81">
        <v>2415</v>
      </c>
      <c r="F41" s="81">
        <v>2360</v>
      </c>
      <c r="G41" s="81">
        <v>2391</v>
      </c>
      <c r="H41" s="81">
        <v>2195</v>
      </c>
      <c r="I41" s="82">
        <v>2325</v>
      </c>
      <c r="J41" s="83">
        <v>2365</v>
      </c>
      <c r="K41" s="90">
        <v>2540</v>
      </c>
      <c r="L41" s="85">
        <v>2712</v>
      </c>
      <c r="M41" s="81">
        <v>2393</v>
      </c>
      <c r="N41" s="81">
        <v>2564</v>
      </c>
      <c r="O41" s="81">
        <v>3041</v>
      </c>
      <c r="P41" s="81">
        <v>3384</v>
      </c>
      <c r="Q41" s="81">
        <v>2317</v>
      </c>
      <c r="R41" s="81">
        <v>2050</v>
      </c>
      <c r="S41" s="81">
        <v>1966</v>
      </c>
      <c r="T41" s="81">
        <v>1384</v>
      </c>
      <c r="U41" s="79">
        <v>892</v>
      </c>
      <c r="V41" s="79">
        <v>487</v>
      </c>
      <c r="W41" s="79">
        <v>193</v>
      </c>
      <c r="X41" s="152">
        <v>41</v>
      </c>
    </row>
    <row r="42" spans="1:24" s="53" customFormat="1" ht="13.5" customHeight="1">
      <c r="A42" s="120" t="s">
        <v>73</v>
      </c>
      <c r="B42" s="17" t="s">
        <v>0</v>
      </c>
      <c r="C42" s="35">
        <f>'年齢別 (日本人)'!C42+'年齢別(外国人)'!C42</f>
        <v>2549</v>
      </c>
      <c r="D42" s="62">
        <v>95</v>
      </c>
      <c r="E42" s="62">
        <v>97</v>
      </c>
      <c r="F42" s="62">
        <v>129</v>
      </c>
      <c r="G42" s="62">
        <v>107</v>
      </c>
      <c r="H42" s="62">
        <v>115</v>
      </c>
      <c r="I42" s="62">
        <v>117</v>
      </c>
      <c r="J42" s="62">
        <v>116</v>
      </c>
      <c r="K42" s="65">
        <v>118</v>
      </c>
      <c r="L42" s="66">
        <v>120</v>
      </c>
      <c r="M42" s="62">
        <v>165</v>
      </c>
      <c r="N42" s="62">
        <v>179</v>
      </c>
      <c r="O42" s="62">
        <v>233</v>
      </c>
      <c r="P42" s="62">
        <v>305</v>
      </c>
      <c r="Q42" s="62">
        <v>183</v>
      </c>
      <c r="R42" s="62">
        <v>124</v>
      </c>
      <c r="S42" s="62">
        <v>119</v>
      </c>
      <c r="T42" s="62">
        <v>113</v>
      </c>
      <c r="U42" s="145">
        <v>69</v>
      </c>
      <c r="V42" s="145">
        <v>21</v>
      </c>
      <c r="W42" s="145">
        <v>10</v>
      </c>
      <c r="X42" s="150">
        <v>3</v>
      </c>
    </row>
    <row r="43" spans="1:24" s="53" customFormat="1" ht="13.5" customHeight="1">
      <c r="A43" s="120"/>
      <c r="B43" s="18" t="s">
        <v>1</v>
      </c>
      <c r="C43" s="33">
        <f>'年齢別 (日本人)'!C43+'年齢別(外国人)'!C43</f>
        <v>2492</v>
      </c>
      <c r="D43" s="68">
        <v>84</v>
      </c>
      <c r="E43" s="68">
        <v>122</v>
      </c>
      <c r="F43" s="68">
        <v>119</v>
      </c>
      <c r="G43" s="68">
        <v>104</v>
      </c>
      <c r="H43" s="68">
        <v>99</v>
      </c>
      <c r="I43" s="68">
        <v>113</v>
      </c>
      <c r="J43" s="68">
        <v>114</v>
      </c>
      <c r="K43" s="80">
        <v>106</v>
      </c>
      <c r="L43" s="72">
        <v>102</v>
      </c>
      <c r="M43" s="68">
        <v>113</v>
      </c>
      <c r="N43" s="68">
        <v>165</v>
      </c>
      <c r="O43" s="68">
        <v>203</v>
      </c>
      <c r="P43" s="68">
        <v>189</v>
      </c>
      <c r="Q43" s="68">
        <v>140</v>
      </c>
      <c r="R43" s="68">
        <v>108</v>
      </c>
      <c r="S43" s="68">
        <v>152</v>
      </c>
      <c r="T43" s="68">
        <v>136</v>
      </c>
      <c r="U43" s="139">
        <v>149</v>
      </c>
      <c r="V43" s="139">
        <v>97</v>
      </c>
      <c r="W43" s="139">
        <v>50</v>
      </c>
      <c r="X43" s="151">
        <v>11</v>
      </c>
    </row>
    <row r="44" spans="1:24" s="53" customFormat="1" ht="13.5" customHeight="1" thickBot="1">
      <c r="A44" s="124"/>
      <c r="B44" s="20" t="s">
        <v>2</v>
      </c>
      <c r="C44" s="34">
        <f>'年齢別 (日本人)'!C44+'年齢別(外国人)'!C44</f>
        <v>5041</v>
      </c>
      <c r="D44" s="81">
        <f>D42+D43</f>
        <v>179</v>
      </c>
      <c r="E44" s="81">
        <f aca="true" t="shared" si="3" ref="E44:X44">E42+E43</f>
        <v>219</v>
      </c>
      <c r="F44" s="81">
        <f t="shared" si="3"/>
        <v>248</v>
      </c>
      <c r="G44" s="81">
        <f t="shared" si="3"/>
        <v>211</v>
      </c>
      <c r="H44" s="81">
        <f t="shared" si="3"/>
        <v>214</v>
      </c>
      <c r="I44" s="81">
        <f t="shared" si="3"/>
        <v>230</v>
      </c>
      <c r="J44" s="81">
        <f t="shared" si="3"/>
        <v>230</v>
      </c>
      <c r="K44" s="81">
        <f t="shared" si="3"/>
        <v>224</v>
      </c>
      <c r="L44" s="81">
        <f t="shared" si="3"/>
        <v>222</v>
      </c>
      <c r="M44" s="81">
        <f t="shared" si="3"/>
        <v>278</v>
      </c>
      <c r="N44" s="81">
        <f t="shared" si="3"/>
        <v>344</v>
      </c>
      <c r="O44" s="81">
        <f t="shared" si="3"/>
        <v>436</v>
      </c>
      <c r="P44" s="81">
        <f t="shared" si="3"/>
        <v>494</v>
      </c>
      <c r="Q44" s="81">
        <f t="shared" si="3"/>
        <v>323</v>
      </c>
      <c r="R44" s="81">
        <f t="shared" si="3"/>
        <v>232</v>
      </c>
      <c r="S44" s="81">
        <f t="shared" si="3"/>
        <v>271</v>
      </c>
      <c r="T44" s="81">
        <f t="shared" si="3"/>
        <v>249</v>
      </c>
      <c r="U44" s="81">
        <f t="shared" si="3"/>
        <v>218</v>
      </c>
      <c r="V44" s="81">
        <f t="shared" si="3"/>
        <v>118</v>
      </c>
      <c r="W44" s="81">
        <f t="shared" si="3"/>
        <v>60</v>
      </c>
      <c r="X44" s="125">
        <f t="shared" si="3"/>
        <v>14</v>
      </c>
    </row>
    <row r="45" spans="1:24" s="53" customFormat="1" ht="13.5" customHeight="1">
      <c r="A45" s="120" t="s">
        <v>74</v>
      </c>
      <c r="B45" s="17" t="s">
        <v>0</v>
      </c>
      <c r="C45" s="35">
        <f>'年齢別 (日本人)'!C45+'年齢別(外国人)'!C45</f>
        <v>1701</v>
      </c>
      <c r="D45" s="62">
        <v>59</v>
      </c>
      <c r="E45" s="62">
        <v>58</v>
      </c>
      <c r="F45" s="62">
        <v>70</v>
      </c>
      <c r="G45" s="62">
        <v>66</v>
      </c>
      <c r="H45" s="62">
        <v>70</v>
      </c>
      <c r="I45" s="62">
        <v>67</v>
      </c>
      <c r="J45" s="62">
        <v>74</v>
      </c>
      <c r="K45" s="65">
        <v>87</v>
      </c>
      <c r="L45" s="66">
        <v>80</v>
      </c>
      <c r="M45" s="62">
        <v>74</v>
      </c>
      <c r="N45" s="62">
        <v>110</v>
      </c>
      <c r="O45" s="62">
        <v>172</v>
      </c>
      <c r="P45" s="62">
        <v>227</v>
      </c>
      <c r="Q45" s="62">
        <v>158</v>
      </c>
      <c r="R45" s="62">
        <v>88</v>
      </c>
      <c r="S45" s="62">
        <v>91</v>
      </c>
      <c r="T45" s="62">
        <v>76</v>
      </c>
      <c r="U45" s="145">
        <v>42</v>
      </c>
      <c r="V45" s="145">
        <v>21</v>
      </c>
      <c r="W45" s="145">
        <v>6</v>
      </c>
      <c r="X45" s="150">
        <v>0</v>
      </c>
    </row>
    <row r="46" spans="1:24" s="53" customFormat="1" ht="13.5" customHeight="1">
      <c r="A46" s="120"/>
      <c r="B46" s="18" t="s">
        <v>1</v>
      </c>
      <c r="C46" s="33">
        <f>'年齢別 (日本人)'!C46+'年齢別(外国人)'!C46</f>
        <v>1577</v>
      </c>
      <c r="D46" s="68">
        <v>62</v>
      </c>
      <c r="E46" s="68">
        <v>64</v>
      </c>
      <c r="F46" s="68">
        <v>73</v>
      </c>
      <c r="G46" s="68">
        <v>62</v>
      </c>
      <c r="H46" s="68">
        <v>65</v>
      </c>
      <c r="I46" s="68">
        <v>67</v>
      </c>
      <c r="J46" s="68">
        <v>68</v>
      </c>
      <c r="K46" s="80">
        <v>66</v>
      </c>
      <c r="L46" s="72">
        <v>54</v>
      </c>
      <c r="M46" s="68">
        <v>77</v>
      </c>
      <c r="N46" s="68">
        <v>97</v>
      </c>
      <c r="O46" s="68">
        <v>127</v>
      </c>
      <c r="P46" s="68">
        <v>119</v>
      </c>
      <c r="Q46" s="68">
        <v>85</v>
      </c>
      <c r="R46" s="68">
        <v>76</v>
      </c>
      <c r="S46" s="68">
        <v>73</v>
      </c>
      <c r="T46" s="68">
        <v>102</v>
      </c>
      <c r="U46" s="139">
        <v>96</v>
      </c>
      <c r="V46" s="139">
        <v>83</v>
      </c>
      <c r="W46" s="139">
        <v>46</v>
      </c>
      <c r="X46" s="151">
        <v>5</v>
      </c>
    </row>
    <row r="47" spans="1:24" s="53" customFormat="1" ht="13.5" customHeight="1" thickBot="1">
      <c r="A47" s="124"/>
      <c r="B47" s="20" t="s">
        <v>2</v>
      </c>
      <c r="C47" s="34">
        <f>'年齢別 (日本人)'!C47+'年齢別(外国人)'!C47</f>
        <v>3278</v>
      </c>
      <c r="D47" s="81">
        <f>D45+D46</f>
        <v>121</v>
      </c>
      <c r="E47" s="81">
        <f aca="true" t="shared" si="4" ref="E47:X47">E45+E46</f>
        <v>122</v>
      </c>
      <c r="F47" s="81">
        <f t="shared" si="4"/>
        <v>143</v>
      </c>
      <c r="G47" s="81">
        <f t="shared" si="4"/>
        <v>128</v>
      </c>
      <c r="H47" s="81">
        <f t="shared" si="4"/>
        <v>135</v>
      </c>
      <c r="I47" s="81">
        <f t="shared" si="4"/>
        <v>134</v>
      </c>
      <c r="J47" s="81">
        <f t="shared" si="4"/>
        <v>142</v>
      </c>
      <c r="K47" s="81">
        <f t="shared" si="4"/>
        <v>153</v>
      </c>
      <c r="L47" s="81">
        <f t="shared" si="4"/>
        <v>134</v>
      </c>
      <c r="M47" s="81">
        <f t="shared" si="4"/>
        <v>151</v>
      </c>
      <c r="N47" s="81">
        <f t="shared" si="4"/>
        <v>207</v>
      </c>
      <c r="O47" s="81">
        <f t="shared" si="4"/>
        <v>299</v>
      </c>
      <c r="P47" s="81">
        <f t="shared" si="4"/>
        <v>346</v>
      </c>
      <c r="Q47" s="81">
        <f t="shared" si="4"/>
        <v>243</v>
      </c>
      <c r="R47" s="81">
        <f t="shared" si="4"/>
        <v>164</v>
      </c>
      <c r="S47" s="81">
        <f t="shared" si="4"/>
        <v>164</v>
      </c>
      <c r="T47" s="81">
        <f t="shared" si="4"/>
        <v>178</v>
      </c>
      <c r="U47" s="81">
        <f t="shared" si="4"/>
        <v>138</v>
      </c>
      <c r="V47" s="81">
        <f t="shared" si="4"/>
        <v>104</v>
      </c>
      <c r="W47" s="81">
        <f t="shared" si="4"/>
        <v>52</v>
      </c>
      <c r="X47" s="125">
        <f t="shared" si="4"/>
        <v>5</v>
      </c>
    </row>
    <row r="48" spans="1:24" s="53" customFormat="1" ht="13.5" customHeight="1">
      <c r="A48" s="120" t="s">
        <v>75</v>
      </c>
      <c r="B48" s="17" t="s">
        <v>0</v>
      </c>
      <c r="C48" s="35">
        <f>'年齢別 (日本人)'!C48+'年齢別(外国人)'!C48</f>
        <v>1033</v>
      </c>
      <c r="D48" s="62">
        <v>32</v>
      </c>
      <c r="E48" s="62">
        <v>53</v>
      </c>
      <c r="F48" s="62">
        <v>47</v>
      </c>
      <c r="G48" s="62">
        <v>49</v>
      </c>
      <c r="H48" s="62">
        <v>42</v>
      </c>
      <c r="I48" s="62">
        <v>43</v>
      </c>
      <c r="J48" s="62">
        <v>43</v>
      </c>
      <c r="K48" s="65">
        <v>60</v>
      </c>
      <c r="L48" s="66">
        <v>62</v>
      </c>
      <c r="M48" s="62">
        <v>47</v>
      </c>
      <c r="N48" s="62">
        <v>76</v>
      </c>
      <c r="O48" s="62">
        <v>99</v>
      </c>
      <c r="P48" s="62">
        <v>127</v>
      </c>
      <c r="Q48" s="62">
        <v>67</v>
      </c>
      <c r="R48" s="62">
        <v>44</v>
      </c>
      <c r="S48" s="62">
        <v>56</v>
      </c>
      <c r="T48" s="62">
        <v>50</v>
      </c>
      <c r="U48" s="145">
        <v>25</v>
      </c>
      <c r="V48" s="145">
        <v>8</v>
      </c>
      <c r="W48" s="145">
        <v>1</v>
      </c>
      <c r="X48" s="150">
        <v>1</v>
      </c>
    </row>
    <row r="49" spans="1:24" s="53" customFormat="1" ht="13.5" customHeight="1">
      <c r="A49" s="120"/>
      <c r="B49" s="18" t="s">
        <v>1</v>
      </c>
      <c r="C49" s="33">
        <f>'年齢別 (日本人)'!C49+'年齢別(外国人)'!C49</f>
        <v>849</v>
      </c>
      <c r="D49" s="68">
        <v>31</v>
      </c>
      <c r="E49" s="68">
        <v>42</v>
      </c>
      <c r="F49" s="68">
        <v>35</v>
      </c>
      <c r="G49" s="68">
        <v>42</v>
      </c>
      <c r="H49" s="68">
        <v>27</v>
      </c>
      <c r="I49" s="68">
        <v>31</v>
      </c>
      <c r="J49" s="68">
        <v>30</v>
      </c>
      <c r="K49" s="80">
        <v>43</v>
      </c>
      <c r="L49" s="72">
        <v>51</v>
      </c>
      <c r="M49" s="68">
        <v>43</v>
      </c>
      <c r="N49" s="68">
        <v>46</v>
      </c>
      <c r="O49" s="68">
        <v>83</v>
      </c>
      <c r="P49" s="68">
        <v>77</v>
      </c>
      <c r="Q49" s="68">
        <v>48</v>
      </c>
      <c r="R49" s="68">
        <v>41</v>
      </c>
      <c r="S49" s="68">
        <v>42</v>
      </c>
      <c r="T49" s="68">
        <v>56</v>
      </c>
      <c r="U49" s="139">
        <v>52</v>
      </c>
      <c r="V49" s="139">
        <v>16</v>
      </c>
      <c r="W49" s="139">
        <v>8</v>
      </c>
      <c r="X49" s="151">
        <v>1</v>
      </c>
    </row>
    <row r="50" spans="1:24" s="53" customFormat="1" ht="13.5" customHeight="1" thickBot="1">
      <c r="A50" s="124"/>
      <c r="B50" s="20" t="s">
        <v>2</v>
      </c>
      <c r="C50" s="34">
        <f>'年齢別 (日本人)'!C50+'年齢別(外国人)'!C50</f>
        <v>1882</v>
      </c>
      <c r="D50" s="81">
        <f>D48+D49</f>
        <v>63</v>
      </c>
      <c r="E50" s="81">
        <f aca="true" t="shared" si="5" ref="E50:X50">E48+E49</f>
        <v>95</v>
      </c>
      <c r="F50" s="81">
        <f t="shared" si="5"/>
        <v>82</v>
      </c>
      <c r="G50" s="81">
        <f t="shared" si="5"/>
        <v>91</v>
      </c>
      <c r="H50" s="81">
        <f t="shared" si="5"/>
        <v>69</v>
      </c>
      <c r="I50" s="81">
        <f t="shared" si="5"/>
        <v>74</v>
      </c>
      <c r="J50" s="81">
        <f t="shared" si="5"/>
        <v>73</v>
      </c>
      <c r="K50" s="81">
        <f t="shared" si="5"/>
        <v>103</v>
      </c>
      <c r="L50" s="81">
        <f t="shared" si="5"/>
        <v>113</v>
      </c>
      <c r="M50" s="81">
        <f t="shared" si="5"/>
        <v>90</v>
      </c>
      <c r="N50" s="81">
        <f t="shared" si="5"/>
        <v>122</v>
      </c>
      <c r="O50" s="81">
        <f t="shared" si="5"/>
        <v>182</v>
      </c>
      <c r="P50" s="81">
        <f t="shared" si="5"/>
        <v>204</v>
      </c>
      <c r="Q50" s="81">
        <f t="shared" si="5"/>
        <v>115</v>
      </c>
      <c r="R50" s="81">
        <f t="shared" si="5"/>
        <v>85</v>
      </c>
      <c r="S50" s="81">
        <f t="shared" si="5"/>
        <v>98</v>
      </c>
      <c r="T50" s="81">
        <f t="shared" si="5"/>
        <v>106</v>
      </c>
      <c r="U50" s="81">
        <f t="shared" si="5"/>
        <v>77</v>
      </c>
      <c r="V50" s="81">
        <f t="shared" si="5"/>
        <v>24</v>
      </c>
      <c r="W50" s="81">
        <f t="shared" si="5"/>
        <v>9</v>
      </c>
      <c r="X50" s="125">
        <f t="shared" si="5"/>
        <v>2</v>
      </c>
    </row>
    <row r="51" spans="1:24" s="53" customFormat="1" ht="13.5" customHeight="1">
      <c r="A51" s="120" t="s">
        <v>76</v>
      </c>
      <c r="B51" s="17" t="s">
        <v>0</v>
      </c>
      <c r="C51" s="35">
        <f>'年齢別 (日本人)'!C51+'年齢別(外国人)'!C51</f>
        <v>4873</v>
      </c>
      <c r="D51" s="62">
        <v>217</v>
      </c>
      <c r="E51" s="62">
        <v>243</v>
      </c>
      <c r="F51" s="62">
        <v>274</v>
      </c>
      <c r="G51" s="62">
        <v>233</v>
      </c>
      <c r="H51" s="62">
        <v>194</v>
      </c>
      <c r="I51" s="62">
        <v>222</v>
      </c>
      <c r="J51" s="62">
        <v>238</v>
      </c>
      <c r="K51" s="65">
        <v>280</v>
      </c>
      <c r="L51" s="66">
        <v>243</v>
      </c>
      <c r="M51" s="62">
        <v>241</v>
      </c>
      <c r="N51" s="62">
        <v>343</v>
      </c>
      <c r="O51" s="62">
        <v>443</v>
      </c>
      <c r="P51" s="62">
        <v>522</v>
      </c>
      <c r="Q51" s="62">
        <v>351</v>
      </c>
      <c r="R51" s="62">
        <v>246</v>
      </c>
      <c r="S51" s="62">
        <v>211</v>
      </c>
      <c r="T51" s="62">
        <v>169</v>
      </c>
      <c r="U51" s="145">
        <v>114</v>
      </c>
      <c r="V51" s="145">
        <v>49</v>
      </c>
      <c r="W51" s="145">
        <v>18</v>
      </c>
      <c r="X51" s="150">
        <v>7</v>
      </c>
    </row>
    <row r="52" spans="1:24" s="53" customFormat="1" ht="13.5" customHeight="1">
      <c r="A52" s="120"/>
      <c r="B52" s="18" t="s">
        <v>1</v>
      </c>
      <c r="C52" s="33">
        <f>'年齢別 (日本人)'!C52+'年齢別(外国人)'!C52</f>
        <v>4755</v>
      </c>
      <c r="D52" s="68">
        <v>213</v>
      </c>
      <c r="E52" s="68">
        <v>260</v>
      </c>
      <c r="F52" s="68">
        <v>253</v>
      </c>
      <c r="G52" s="68">
        <v>231</v>
      </c>
      <c r="H52" s="68">
        <v>193</v>
      </c>
      <c r="I52" s="68">
        <v>215</v>
      </c>
      <c r="J52" s="68">
        <v>249</v>
      </c>
      <c r="K52" s="80">
        <v>252</v>
      </c>
      <c r="L52" s="72">
        <v>244</v>
      </c>
      <c r="M52" s="68">
        <v>233</v>
      </c>
      <c r="N52" s="68">
        <v>273</v>
      </c>
      <c r="O52" s="68">
        <v>347</v>
      </c>
      <c r="P52" s="68">
        <v>355</v>
      </c>
      <c r="Q52" s="68">
        <v>260</v>
      </c>
      <c r="R52" s="68">
        <v>217</v>
      </c>
      <c r="S52" s="68">
        <v>205</v>
      </c>
      <c r="T52" s="68">
        <v>258</v>
      </c>
      <c r="U52" s="139">
        <v>250</v>
      </c>
      <c r="V52" s="139">
        <v>149</v>
      </c>
      <c r="W52" s="139">
        <v>64</v>
      </c>
      <c r="X52" s="151">
        <v>16</v>
      </c>
    </row>
    <row r="53" spans="1:24" s="53" customFormat="1" ht="13.5" customHeight="1" thickBot="1">
      <c r="A53" s="124"/>
      <c r="B53" s="20" t="s">
        <v>2</v>
      </c>
      <c r="C53" s="34">
        <f>'年齢別 (日本人)'!C53+'年齢別(外国人)'!C53</f>
        <v>9628</v>
      </c>
      <c r="D53" s="81">
        <f>D51+D52</f>
        <v>430</v>
      </c>
      <c r="E53" s="81">
        <f aca="true" t="shared" si="6" ref="E53:X53">E51+E52</f>
        <v>503</v>
      </c>
      <c r="F53" s="81">
        <f t="shared" si="6"/>
        <v>527</v>
      </c>
      <c r="G53" s="81">
        <f t="shared" si="6"/>
        <v>464</v>
      </c>
      <c r="H53" s="81">
        <f t="shared" si="6"/>
        <v>387</v>
      </c>
      <c r="I53" s="81">
        <f t="shared" si="6"/>
        <v>437</v>
      </c>
      <c r="J53" s="81">
        <f t="shared" si="6"/>
        <v>487</v>
      </c>
      <c r="K53" s="81">
        <f t="shared" si="6"/>
        <v>532</v>
      </c>
      <c r="L53" s="81">
        <f t="shared" si="6"/>
        <v>487</v>
      </c>
      <c r="M53" s="81">
        <f t="shared" si="6"/>
        <v>474</v>
      </c>
      <c r="N53" s="81">
        <f t="shared" si="6"/>
        <v>616</v>
      </c>
      <c r="O53" s="81">
        <f t="shared" si="6"/>
        <v>790</v>
      </c>
      <c r="P53" s="81">
        <f t="shared" si="6"/>
        <v>877</v>
      </c>
      <c r="Q53" s="81">
        <f t="shared" si="6"/>
        <v>611</v>
      </c>
      <c r="R53" s="81">
        <f t="shared" si="6"/>
        <v>463</v>
      </c>
      <c r="S53" s="81">
        <f t="shared" si="6"/>
        <v>416</v>
      </c>
      <c r="T53" s="81">
        <f t="shared" si="6"/>
        <v>427</v>
      </c>
      <c r="U53" s="81">
        <f t="shared" si="6"/>
        <v>364</v>
      </c>
      <c r="V53" s="81">
        <f t="shared" si="6"/>
        <v>198</v>
      </c>
      <c r="W53" s="81">
        <f t="shared" si="6"/>
        <v>82</v>
      </c>
      <c r="X53" s="125">
        <f t="shared" si="6"/>
        <v>23</v>
      </c>
    </row>
    <row r="54" spans="1:24" s="53" customFormat="1" ht="13.5" customHeight="1">
      <c r="A54" s="120" t="s">
        <v>39</v>
      </c>
      <c r="B54" s="17" t="s">
        <v>24</v>
      </c>
      <c r="C54" s="35">
        <f>'年齢別 (日本人)'!C54+'年齢別(外国人)'!C54</f>
        <v>6920</v>
      </c>
      <c r="D54" s="62">
        <v>337</v>
      </c>
      <c r="E54" s="62">
        <v>333</v>
      </c>
      <c r="F54" s="62">
        <v>321</v>
      </c>
      <c r="G54" s="62">
        <v>321</v>
      </c>
      <c r="H54" s="62">
        <v>348</v>
      </c>
      <c r="I54" s="62">
        <v>374</v>
      </c>
      <c r="J54" s="62">
        <v>367</v>
      </c>
      <c r="K54" s="65">
        <v>381</v>
      </c>
      <c r="L54" s="66">
        <v>350</v>
      </c>
      <c r="M54" s="62">
        <v>358</v>
      </c>
      <c r="N54" s="62">
        <v>486</v>
      </c>
      <c r="O54" s="62">
        <v>637</v>
      </c>
      <c r="P54" s="62">
        <v>738</v>
      </c>
      <c r="Q54" s="62">
        <v>519</v>
      </c>
      <c r="R54" s="62">
        <v>335</v>
      </c>
      <c r="S54" s="62">
        <v>268</v>
      </c>
      <c r="T54" s="62">
        <v>201</v>
      </c>
      <c r="U54" s="145">
        <v>163</v>
      </c>
      <c r="V54" s="145">
        <v>50</v>
      </c>
      <c r="W54" s="145">
        <v>28</v>
      </c>
      <c r="X54" s="150">
        <v>5</v>
      </c>
    </row>
    <row r="55" spans="1:24" s="53" customFormat="1" ht="13.5" customHeight="1">
      <c r="A55" s="120"/>
      <c r="B55" s="18" t="s">
        <v>1</v>
      </c>
      <c r="C55" s="33">
        <f>'年齢別 (日本人)'!C55+'年齢別(外国人)'!C55</f>
        <v>6732</v>
      </c>
      <c r="D55" s="68">
        <v>328</v>
      </c>
      <c r="E55" s="68">
        <v>287</v>
      </c>
      <c r="F55" s="68">
        <v>303</v>
      </c>
      <c r="G55" s="68">
        <v>308</v>
      </c>
      <c r="H55" s="68">
        <v>354</v>
      </c>
      <c r="I55" s="68">
        <v>332</v>
      </c>
      <c r="J55" s="68">
        <v>391</v>
      </c>
      <c r="K55" s="80">
        <v>345</v>
      </c>
      <c r="L55" s="72">
        <v>327</v>
      </c>
      <c r="M55" s="68">
        <v>328</v>
      </c>
      <c r="N55" s="68">
        <v>382</v>
      </c>
      <c r="O55" s="68">
        <v>553</v>
      </c>
      <c r="P55" s="68">
        <v>552</v>
      </c>
      <c r="Q55" s="68">
        <v>370</v>
      </c>
      <c r="R55" s="68">
        <v>306</v>
      </c>
      <c r="S55" s="68">
        <v>297</v>
      </c>
      <c r="T55" s="68">
        <v>341</v>
      </c>
      <c r="U55" s="139">
        <v>307</v>
      </c>
      <c r="V55" s="139">
        <v>211</v>
      </c>
      <c r="W55" s="139">
        <v>91</v>
      </c>
      <c r="X55" s="151">
        <v>19</v>
      </c>
    </row>
    <row r="56" spans="1:24" s="53" customFormat="1" ht="13.5" customHeight="1" thickBot="1">
      <c r="A56" s="124"/>
      <c r="B56" s="20" t="s">
        <v>2</v>
      </c>
      <c r="C56" s="34">
        <f>'年齢別 (日本人)'!C56+'年齢別(外国人)'!C56</f>
        <v>13652</v>
      </c>
      <c r="D56" s="81">
        <v>665</v>
      </c>
      <c r="E56" s="81">
        <v>620</v>
      </c>
      <c r="F56" s="81">
        <v>624</v>
      </c>
      <c r="G56" s="81">
        <v>629</v>
      </c>
      <c r="H56" s="81">
        <v>702</v>
      </c>
      <c r="I56" s="82">
        <v>706</v>
      </c>
      <c r="J56" s="83">
        <v>758</v>
      </c>
      <c r="K56" s="90">
        <v>726</v>
      </c>
      <c r="L56" s="85">
        <v>677</v>
      </c>
      <c r="M56" s="81">
        <v>686</v>
      </c>
      <c r="N56" s="81">
        <v>868</v>
      </c>
      <c r="O56" s="81">
        <v>1190</v>
      </c>
      <c r="P56" s="81">
        <v>1290</v>
      </c>
      <c r="Q56" s="81">
        <v>889</v>
      </c>
      <c r="R56" s="81">
        <v>641</v>
      </c>
      <c r="S56" s="81">
        <v>565</v>
      </c>
      <c r="T56" s="81">
        <v>542</v>
      </c>
      <c r="U56" s="148">
        <v>470</v>
      </c>
      <c r="V56" s="148">
        <v>261</v>
      </c>
      <c r="W56" s="148">
        <v>119</v>
      </c>
      <c r="X56" s="152">
        <v>24</v>
      </c>
    </row>
    <row r="57" spans="1:24" s="53" customFormat="1" ht="13.5" customHeight="1">
      <c r="A57" s="120" t="s">
        <v>40</v>
      </c>
      <c r="B57" s="17" t="s">
        <v>0</v>
      </c>
      <c r="C57" s="35">
        <f>'年齢別 (日本人)'!C57+'年齢別(外国人)'!C57</f>
        <v>5580</v>
      </c>
      <c r="D57" s="62">
        <v>248</v>
      </c>
      <c r="E57" s="62">
        <v>270</v>
      </c>
      <c r="F57" s="62">
        <v>295</v>
      </c>
      <c r="G57" s="62">
        <v>308</v>
      </c>
      <c r="H57" s="62">
        <v>316</v>
      </c>
      <c r="I57" s="62">
        <v>373</v>
      </c>
      <c r="J57" s="62">
        <v>378</v>
      </c>
      <c r="K57" s="65">
        <v>362</v>
      </c>
      <c r="L57" s="66">
        <v>416</v>
      </c>
      <c r="M57" s="62">
        <v>318</v>
      </c>
      <c r="N57" s="62">
        <v>386</v>
      </c>
      <c r="O57" s="62">
        <v>415</v>
      </c>
      <c r="P57" s="62">
        <v>493</v>
      </c>
      <c r="Q57" s="62">
        <v>299</v>
      </c>
      <c r="R57" s="62">
        <v>219</v>
      </c>
      <c r="S57" s="62">
        <v>189</v>
      </c>
      <c r="T57" s="62">
        <v>164</v>
      </c>
      <c r="U57" s="145">
        <v>84</v>
      </c>
      <c r="V57" s="145">
        <v>33</v>
      </c>
      <c r="W57" s="145">
        <v>14</v>
      </c>
      <c r="X57" s="150">
        <v>0</v>
      </c>
    </row>
    <row r="58" spans="1:24" s="53" customFormat="1" ht="13.5" customHeight="1">
      <c r="A58" s="120"/>
      <c r="B58" s="18" t="s">
        <v>1</v>
      </c>
      <c r="C58" s="33">
        <f>'年齢別 (日本人)'!C58+'年齢別(外国人)'!C58</f>
        <v>5234</v>
      </c>
      <c r="D58" s="68">
        <v>261</v>
      </c>
      <c r="E58" s="68">
        <v>288</v>
      </c>
      <c r="F58" s="68">
        <v>232</v>
      </c>
      <c r="G58" s="68">
        <v>277</v>
      </c>
      <c r="H58" s="68">
        <v>271</v>
      </c>
      <c r="I58" s="68">
        <v>292</v>
      </c>
      <c r="J58" s="68">
        <v>371</v>
      </c>
      <c r="K58" s="80">
        <v>331</v>
      </c>
      <c r="L58" s="72">
        <v>387</v>
      </c>
      <c r="M58" s="68">
        <v>309</v>
      </c>
      <c r="N58" s="68">
        <v>283</v>
      </c>
      <c r="O58" s="68">
        <v>319</v>
      </c>
      <c r="P58" s="68">
        <v>348</v>
      </c>
      <c r="Q58" s="68">
        <v>266</v>
      </c>
      <c r="R58" s="68">
        <v>197</v>
      </c>
      <c r="S58" s="68">
        <v>240</v>
      </c>
      <c r="T58" s="68">
        <v>218</v>
      </c>
      <c r="U58" s="139">
        <v>175</v>
      </c>
      <c r="V58" s="139">
        <v>117</v>
      </c>
      <c r="W58" s="139">
        <v>44</v>
      </c>
      <c r="X58" s="151">
        <v>8</v>
      </c>
    </row>
    <row r="59" spans="1:24" s="53" customFormat="1" ht="13.5" customHeight="1" thickBot="1">
      <c r="A59" s="124"/>
      <c r="B59" s="20" t="s">
        <v>2</v>
      </c>
      <c r="C59" s="34">
        <f>'年齢別 (日本人)'!C59+'年齢別(外国人)'!C59</f>
        <v>10814</v>
      </c>
      <c r="D59" s="81">
        <v>509</v>
      </c>
      <c r="E59" s="81">
        <v>558</v>
      </c>
      <c r="F59" s="81">
        <v>527</v>
      </c>
      <c r="G59" s="81">
        <v>585</v>
      </c>
      <c r="H59" s="81">
        <v>587</v>
      </c>
      <c r="I59" s="81">
        <v>665</v>
      </c>
      <c r="J59" s="81">
        <v>749</v>
      </c>
      <c r="K59" s="81">
        <v>693</v>
      </c>
      <c r="L59" s="81">
        <v>803</v>
      </c>
      <c r="M59" s="81">
        <v>627</v>
      </c>
      <c r="N59" s="81">
        <v>669</v>
      </c>
      <c r="O59" s="81">
        <v>734</v>
      </c>
      <c r="P59" s="81">
        <v>841</v>
      </c>
      <c r="Q59" s="81">
        <v>565</v>
      </c>
      <c r="R59" s="81">
        <v>416</v>
      </c>
      <c r="S59" s="81">
        <v>429</v>
      </c>
      <c r="T59" s="81">
        <v>382</v>
      </c>
      <c r="U59" s="79">
        <v>259</v>
      </c>
      <c r="V59" s="79">
        <v>150</v>
      </c>
      <c r="W59" s="79">
        <v>58</v>
      </c>
      <c r="X59" s="152">
        <v>8</v>
      </c>
    </row>
    <row r="60" spans="1:24" s="53" customFormat="1" ht="13.5" customHeight="1">
      <c r="A60" s="120" t="s">
        <v>77</v>
      </c>
      <c r="B60" s="17" t="s">
        <v>0</v>
      </c>
      <c r="C60" s="35">
        <f>'年齢別 (日本人)'!C60+'年齢別(外国人)'!C60</f>
        <v>2952</v>
      </c>
      <c r="D60" s="62">
        <v>207</v>
      </c>
      <c r="E60" s="62">
        <v>209</v>
      </c>
      <c r="F60" s="62">
        <v>193</v>
      </c>
      <c r="G60" s="62">
        <v>173</v>
      </c>
      <c r="H60" s="62">
        <v>139</v>
      </c>
      <c r="I60" s="62">
        <v>160</v>
      </c>
      <c r="J60" s="62">
        <v>161</v>
      </c>
      <c r="K60" s="65">
        <v>197</v>
      </c>
      <c r="L60" s="66">
        <v>235</v>
      </c>
      <c r="M60" s="62">
        <v>139</v>
      </c>
      <c r="N60" s="62">
        <v>154</v>
      </c>
      <c r="O60" s="62">
        <v>191</v>
      </c>
      <c r="P60" s="62">
        <v>220</v>
      </c>
      <c r="Q60" s="62">
        <v>184</v>
      </c>
      <c r="R60" s="62">
        <v>143</v>
      </c>
      <c r="S60" s="62">
        <v>110</v>
      </c>
      <c r="T60" s="62">
        <v>68</v>
      </c>
      <c r="U60" s="145">
        <v>35</v>
      </c>
      <c r="V60" s="145">
        <v>12</v>
      </c>
      <c r="W60" s="145">
        <v>4</v>
      </c>
      <c r="X60" s="150">
        <v>3</v>
      </c>
    </row>
    <row r="61" spans="1:24" s="53" customFormat="1" ht="13.5" customHeight="1">
      <c r="A61" s="120"/>
      <c r="B61" s="18" t="s">
        <v>1</v>
      </c>
      <c r="C61" s="33">
        <f>'年齢別 (日本人)'!C61+'年齢別(外国人)'!C61</f>
        <v>2937</v>
      </c>
      <c r="D61" s="68">
        <v>187</v>
      </c>
      <c r="E61" s="68">
        <v>198</v>
      </c>
      <c r="F61" s="68">
        <v>158</v>
      </c>
      <c r="G61" s="68">
        <v>153</v>
      </c>
      <c r="H61" s="68">
        <v>155</v>
      </c>
      <c r="I61" s="68">
        <v>155</v>
      </c>
      <c r="J61" s="68">
        <v>182</v>
      </c>
      <c r="K61" s="80">
        <v>194</v>
      </c>
      <c r="L61" s="72">
        <v>207</v>
      </c>
      <c r="M61" s="68">
        <v>134</v>
      </c>
      <c r="N61" s="68">
        <v>133</v>
      </c>
      <c r="O61" s="68">
        <v>167</v>
      </c>
      <c r="P61" s="68">
        <v>213</v>
      </c>
      <c r="Q61" s="68">
        <v>157</v>
      </c>
      <c r="R61" s="68">
        <v>121</v>
      </c>
      <c r="S61" s="68">
        <v>116</v>
      </c>
      <c r="T61" s="68">
        <v>113</v>
      </c>
      <c r="U61" s="139">
        <v>92</v>
      </c>
      <c r="V61" s="139">
        <v>63</v>
      </c>
      <c r="W61" s="139">
        <v>25</v>
      </c>
      <c r="X61" s="151">
        <v>5</v>
      </c>
    </row>
    <row r="62" spans="1:24" s="53" customFormat="1" ht="13.5" customHeight="1" thickBot="1">
      <c r="A62" s="124"/>
      <c r="B62" s="20" t="s">
        <v>2</v>
      </c>
      <c r="C62" s="34">
        <f>'年齢別 (日本人)'!C62+'年齢別(外国人)'!C62</f>
        <v>5889</v>
      </c>
      <c r="D62" s="81">
        <f>D60+D61</f>
        <v>394</v>
      </c>
      <c r="E62" s="81">
        <f aca="true" t="shared" si="7" ref="E62:X62">E60+E61</f>
        <v>407</v>
      </c>
      <c r="F62" s="81">
        <f t="shared" si="7"/>
        <v>351</v>
      </c>
      <c r="G62" s="81">
        <f t="shared" si="7"/>
        <v>326</v>
      </c>
      <c r="H62" s="81">
        <f t="shared" si="7"/>
        <v>294</v>
      </c>
      <c r="I62" s="81">
        <f t="shared" si="7"/>
        <v>315</v>
      </c>
      <c r="J62" s="81">
        <f t="shared" si="7"/>
        <v>343</v>
      </c>
      <c r="K62" s="81">
        <f t="shared" si="7"/>
        <v>391</v>
      </c>
      <c r="L62" s="81">
        <f t="shared" si="7"/>
        <v>442</v>
      </c>
      <c r="M62" s="81">
        <f t="shared" si="7"/>
        <v>273</v>
      </c>
      <c r="N62" s="81">
        <f t="shared" si="7"/>
        <v>287</v>
      </c>
      <c r="O62" s="81">
        <f t="shared" si="7"/>
        <v>358</v>
      </c>
      <c r="P62" s="81">
        <f t="shared" si="7"/>
        <v>433</v>
      </c>
      <c r="Q62" s="81">
        <f t="shared" si="7"/>
        <v>341</v>
      </c>
      <c r="R62" s="81">
        <f t="shared" si="7"/>
        <v>264</v>
      </c>
      <c r="S62" s="81">
        <f t="shared" si="7"/>
        <v>226</v>
      </c>
      <c r="T62" s="81">
        <f t="shared" si="7"/>
        <v>181</v>
      </c>
      <c r="U62" s="81">
        <f t="shared" si="7"/>
        <v>127</v>
      </c>
      <c r="V62" s="81">
        <f t="shared" si="7"/>
        <v>75</v>
      </c>
      <c r="W62" s="81">
        <f t="shared" si="7"/>
        <v>29</v>
      </c>
      <c r="X62" s="125">
        <f t="shared" si="7"/>
        <v>8</v>
      </c>
    </row>
    <row r="63" spans="1:24" s="53" customFormat="1" ht="13.5" customHeight="1">
      <c r="A63" s="120" t="s">
        <v>42</v>
      </c>
      <c r="B63" s="17" t="s">
        <v>0</v>
      </c>
      <c r="C63" s="35">
        <f>'年齢別 (日本人)'!C63+'年齢別(外国人)'!C63</f>
        <v>5666</v>
      </c>
      <c r="D63" s="62">
        <v>374</v>
      </c>
      <c r="E63" s="62">
        <v>315</v>
      </c>
      <c r="F63" s="62">
        <v>337</v>
      </c>
      <c r="G63" s="62">
        <v>330</v>
      </c>
      <c r="H63" s="62">
        <v>273</v>
      </c>
      <c r="I63" s="62">
        <v>298</v>
      </c>
      <c r="J63" s="62">
        <v>310</v>
      </c>
      <c r="K63" s="65">
        <v>382</v>
      </c>
      <c r="L63" s="66">
        <v>403</v>
      </c>
      <c r="M63" s="62">
        <v>362</v>
      </c>
      <c r="N63" s="62">
        <v>351</v>
      </c>
      <c r="O63" s="62">
        <v>379</v>
      </c>
      <c r="P63" s="62">
        <v>419</v>
      </c>
      <c r="Q63" s="62">
        <v>329</v>
      </c>
      <c r="R63" s="62">
        <v>272</v>
      </c>
      <c r="S63" s="62">
        <v>263</v>
      </c>
      <c r="T63" s="62">
        <v>172</v>
      </c>
      <c r="U63" s="145">
        <v>67</v>
      </c>
      <c r="V63" s="145">
        <v>23</v>
      </c>
      <c r="W63" s="145">
        <v>6</v>
      </c>
      <c r="X63" s="150">
        <v>1</v>
      </c>
    </row>
    <row r="64" spans="1:24" s="53" customFormat="1" ht="13.5" customHeight="1">
      <c r="A64" s="120"/>
      <c r="B64" s="18" t="s">
        <v>1</v>
      </c>
      <c r="C64" s="33">
        <f>'年齢別 (日本人)'!C64+'年齢別(外国人)'!C64</f>
        <v>5804</v>
      </c>
      <c r="D64" s="68">
        <v>337</v>
      </c>
      <c r="E64" s="68">
        <v>352</v>
      </c>
      <c r="F64" s="68">
        <v>314</v>
      </c>
      <c r="G64" s="68">
        <v>308</v>
      </c>
      <c r="H64" s="68">
        <v>268</v>
      </c>
      <c r="I64" s="68">
        <v>288</v>
      </c>
      <c r="J64" s="68">
        <v>340</v>
      </c>
      <c r="K64" s="80">
        <v>359</v>
      </c>
      <c r="L64" s="72">
        <v>348</v>
      </c>
      <c r="M64" s="68">
        <v>348</v>
      </c>
      <c r="N64" s="68">
        <v>277</v>
      </c>
      <c r="O64" s="68">
        <v>329</v>
      </c>
      <c r="P64" s="68">
        <v>390</v>
      </c>
      <c r="Q64" s="68">
        <v>309</v>
      </c>
      <c r="R64" s="68">
        <v>328</v>
      </c>
      <c r="S64" s="68">
        <v>310</v>
      </c>
      <c r="T64" s="68">
        <v>239</v>
      </c>
      <c r="U64" s="139">
        <v>194</v>
      </c>
      <c r="V64" s="139">
        <v>111</v>
      </c>
      <c r="W64" s="139">
        <v>42</v>
      </c>
      <c r="X64" s="151">
        <v>13</v>
      </c>
    </row>
    <row r="65" spans="1:24" s="53" customFormat="1" ht="13.5" customHeight="1" thickBot="1">
      <c r="A65" s="124"/>
      <c r="B65" s="20" t="s">
        <v>2</v>
      </c>
      <c r="C65" s="34">
        <f>'年齢別 (日本人)'!C65+'年齢別(外国人)'!C65</f>
        <v>11470</v>
      </c>
      <c r="D65" s="81">
        <v>711</v>
      </c>
      <c r="E65" s="81">
        <v>667</v>
      </c>
      <c r="F65" s="81">
        <v>651</v>
      </c>
      <c r="G65" s="81">
        <v>638</v>
      </c>
      <c r="H65" s="81">
        <v>541</v>
      </c>
      <c r="I65" s="82">
        <v>586</v>
      </c>
      <c r="J65" s="83">
        <v>650</v>
      </c>
      <c r="K65" s="90">
        <v>741</v>
      </c>
      <c r="L65" s="85">
        <v>751</v>
      </c>
      <c r="M65" s="81">
        <v>710</v>
      </c>
      <c r="N65" s="81">
        <v>628</v>
      </c>
      <c r="O65" s="81">
        <v>708</v>
      </c>
      <c r="P65" s="81">
        <v>809</v>
      </c>
      <c r="Q65" s="81">
        <v>638</v>
      </c>
      <c r="R65" s="81">
        <v>600</v>
      </c>
      <c r="S65" s="81">
        <v>573</v>
      </c>
      <c r="T65" s="81">
        <v>411</v>
      </c>
      <c r="U65" s="79">
        <v>261</v>
      </c>
      <c r="V65" s="79">
        <v>134</v>
      </c>
      <c r="W65" s="79">
        <v>48</v>
      </c>
      <c r="X65" s="152">
        <v>14</v>
      </c>
    </row>
    <row r="66" spans="1:24" s="53" customFormat="1" ht="13.5" customHeight="1">
      <c r="A66" s="120" t="s">
        <v>78</v>
      </c>
      <c r="B66" s="17" t="s">
        <v>0</v>
      </c>
      <c r="C66" s="35">
        <f>'年齢別 (日本人)'!C66+'年齢別(外国人)'!C66</f>
        <v>2395</v>
      </c>
      <c r="D66" s="62">
        <v>92</v>
      </c>
      <c r="E66" s="62">
        <v>120</v>
      </c>
      <c r="F66" s="62">
        <v>112</v>
      </c>
      <c r="G66" s="62">
        <v>120</v>
      </c>
      <c r="H66" s="62">
        <v>100</v>
      </c>
      <c r="I66" s="62">
        <v>92</v>
      </c>
      <c r="J66" s="62">
        <v>115</v>
      </c>
      <c r="K66" s="65">
        <v>125</v>
      </c>
      <c r="L66" s="66">
        <v>140</v>
      </c>
      <c r="M66" s="62">
        <v>123</v>
      </c>
      <c r="N66" s="62">
        <v>171</v>
      </c>
      <c r="O66" s="62">
        <v>278</v>
      </c>
      <c r="P66" s="62">
        <v>246</v>
      </c>
      <c r="Q66" s="62">
        <v>123</v>
      </c>
      <c r="R66" s="62">
        <v>119</v>
      </c>
      <c r="S66" s="62">
        <v>144</v>
      </c>
      <c r="T66" s="62">
        <v>109</v>
      </c>
      <c r="U66" s="145">
        <v>45</v>
      </c>
      <c r="V66" s="145">
        <v>15</v>
      </c>
      <c r="W66" s="145">
        <v>3</v>
      </c>
      <c r="X66" s="150">
        <v>1</v>
      </c>
    </row>
    <row r="67" spans="1:24" s="53" customFormat="1" ht="13.5" customHeight="1">
      <c r="A67" s="120"/>
      <c r="B67" s="18" t="s">
        <v>1</v>
      </c>
      <c r="C67" s="33">
        <f>'年齢別 (日本人)'!C67+'年齢別(外国人)'!C67</f>
        <v>2335</v>
      </c>
      <c r="D67" s="68">
        <v>95</v>
      </c>
      <c r="E67" s="68">
        <v>84</v>
      </c>
      <c r="F67" s="68">
        <v>116</v>
      </c>
      <c r="G67" s="68">
        <v>94</v>
      </c>
      <c r="H67" s="68">
        <v>82</v>
      </c>
      <c r="I67" s="68">
        <v>95</v>
      </c>
      <c r="J67" s="68">
        <v>91</v>
      </c>
      <c r="K67" s="80">
        <v>109</v>
      </c>
      <c r="L67" s="72">
        <v>111</v>
      </c>
      <c r="M67" s="68">
        <v>111</v>
      </c>
      <c r="N67" s="68">
        <v>149</v>
      </c>
      <c r="O67" s="68">
        <v>214</v>
      </c>
      <c r="P67" s="68">
        <v>203</v>
      </c>
      <c r="Q67" s="68">
        <v>119</v>
      </c>
      <c r="R67" s="68">
        <v>133</v>
      </c>
      <c r="S67" s="68">
        <v>145</v>
      </c>
      <c r="T67" s="68">
        <v>168</v>
      </c>
      <c r="U67" s="139">
        <v>103</v>
      </c>
      <c r="V67" s="139">
        <v>65</v>
      </c>
      <c r="W67" s="139">
        <v>29</v>
      </c>
      <c r="X67" s="151">
        <v>6</v>
      </c>
    </row>
    <row r="68" spans="1:24" s="53" customFormat="1" ht="13.5" customHeight="1" thickBot="1">
      <c r="A68" s="124"/>
      <c r="B68" s="20" t="s">
        <v>2</v>
      </c>
      <c r="C68" s="34">
        <f>'年齢別 (日本人)'!C68+'年齢別(外国人)'!C68</f>
        <v>4730</v>
      </c>
      <c r="D68" s="81">
        <f>D66+D67</f>
        <v>187</v>
      </c>
      <c r="E68" s="81">
        <f aca="true" t="shared" si="8" ref="E68:X68">E66+E67</f>
        <v>204</v>
      </c>
      <c r="F68" s="81">
        <f t="shared" si="8"/>
        <v>228</v>
      </c>
      <c r="G68" s="81">
        <f t="shared" si="8"/>
        <v>214</v>
      </c>
      <c r="H68" s="81">
        <f t="shared" si="8"/>
        <v>182</v>
      </c>
      <c r="I68" s="81">
        <f t="shared" si="8"/>
        <v>187</v>
      </c>
      <c r="J68" s="81">
        <f t="shared" si="8"/>
        <v>206</v>
      </c>
      <c r="K68" s="81">
        <f t="shared" si="8"/>
        <v>234</v>
      </c>
      <c r="L68" s="81">
        <f t="shared" si="8"/>
        <v>251</v>
      </c>
      <c r="M68" s="81">
        <f t="shared" si="8"/>
        <v>234</v>
      </c>
      <c r="N68" s="81">
        <f t="shared" si="8"/>
        <v>320</v>
      </c>
      <c r="O68" s="81">
        <f t="shared" si="8"/>
        <v>492</v>
      </c>
      <c r="P68" s="81">
        <f t="shared" si="8"/>
        <v>449</v>
      </c>
      <c r="Q68" s="81">
        <f t="shared" si="8"/>
        <v>242</v>
      </c>
      <c r="R68" s="81">
        <f t="shared" si="8"/>
        <v>252</v>
      </c>
      <c r="S68" s="81">
        <f t="shared" si="8"/>
        <v>289</v>
      </c>
      <c r="T68" s="81">
        <f t="shared" si="8"/>
        <v>277</v>
      </c>
      <c r="U68" s="81">
        <f t="shared" si="8"/>
        <v>148</v>
      </c>
      <c r="V68" s="81">
        <f t="shared" si="8"/>
        <v>80</v>
      </c>
      <c r="W68" s="81">
        <f t="shared" si="8"/>
        <v>32</v>
      </c>
      <c r="X68" s="125">
        <f t="shared" si="8"/>
        <v>7</v>
      </c>
    </row>
    <row r="69" spans="1:24" s="53" customFormat="1" ht="13.5" customHeight="1">
      <c r="A69" s="120" t="s">
        <v>44</v>
      </c>
      <c r="B69" s="17" t="s">
        <v>0</v>
      </c>
      <c r="C69" s="35">
        <f>'年齢別 (日本人)'!C69+'年齢別(外国人)'!C69</f>
        <v>20344</v>
      </c>
      <c r="D69" s="62">
        <v>1231</v>
      </c>
      <c r="E69" s="62">
        <v>1239</v>
      </c>
      <c r="F69" s="62">
        <v>1356</v>
      </c>
      <c r="G69" s="62">
        <v>1322</v>
      </c>
      <c r="H69" s="62">
        <v>1159</v>
      </c>
      <c r="I69" s="62">
        <v>1188</v>
      </c>
      <c r="J69" s="62">
        <v>1192</v>
      </c>
      <c r="K69" s="65">
        <v>1370</v>
      </c>
      <c r="L69" s="66">
        <v>1551</v>
      </c>
      <c r="M69" s="62">
        <v>1334</v>
      </c>
      <c r="N69" s="62">
        <v>1294</v>
      </c>
      <c r="O69" s="62">
        <v>1385</v>
      </c>
      <c r="P69" s="62">
        <v>1506</v>
      </c>
      <c r="Q69" s="62">
        <v>888</v>
      </c>
      <c r="R69" s="62">
        <v>835</v>
      </c>
      <c r="S69" s="62">
        <v>698</v>
      </c>
      <c r="T69" s="62">
        <v>525</v>
      </c>
      <c r="U69" s="145">
        <v>171</v>
      </c>
      <c r="V69" s="145">
        <v>80</v>
      </c>
      <c r="W69" s="145">
        <v>18</v>
      </c>
      <c r="X69" s="150">
        <v>2</v>
      </c>
    </row>
    <row r="70" spans="1:24" s="53" customFormat="1" ht="13.5" customHeight="1">
      <c r="A70" s="120"/>
      <c r="B70" s="18" t="s">
        <v>1</v>
      </c>
      <c r="C70" s="33">
        <f>'年齢別 (日本人)'!C70+'年齢別(外国人)'!C70</f>
        <v>20746</v>
      </c>
      <c r="D70" s="68">
        <v>1154</v>
      </c>
      <c r="E70" s="68">
        <v>1192</v>
      </c>
      <c r="F70" s="68">
        <v>1301</v>
      </c>
      <c r="G70" s="68">
        <v>1213</v>
      </c>
      <c r="H70" s="68">
        <v>1125</v>
      </c>
      <c r="I70" s="68">
        <v>1169</v>
      </c>
      <c r="J70" s="68">
        <v>1250</v>
      </c>
      <c r="K70" s="80">
        <v>1431</v>
      </c>
      <c r="L70" s="72">
        <v>1560</v>
      </c>
      <c r="M70" s="68">
        <v>1347</v>
      </c>
      <c r="N70" s="68">
        <v>1294</v>
      </c>
      <c r="O70" s="68">
        <v>1291</v>
      </c>
      <c r="P70" s="68">
        <v>1392</v>
      </c>
      <c r="Q70" s="68">
        <v>886</v>
      </c>
      <c r="R70" s="68">
        <v>820</v>
      </c>
      <c r="S70" s="68">
        <v>835</v>
      </c>
      <c r="T70" s="68">
        <v>691</v>
      </c>
      <c r="U70" s="139">
        <v>444</v>
      </c>
      <c r="V70" s="139">
        <v>247</v>
      </c>
      <c r="W70" s="139">
        <v>81</v>
      </c>
      <c r="X70" s="151">
        <v>23</v>
      </c>
    </row>
    <row r="71" spans="1:24" s="53" customFormat="1" ht="13.5" customHeight="1" thickBot="1">
      <c r="A71" s="124"/>
      <c r="B71" s="20" t="s">
        <v>2</v>
      </c>
      <c r="C71" s="34">
        <f>'年齢別 (日本人)'!C71+'年齢別(外国人)'!C71</f>
        <v>41090</v>
      </c>
      <c r="D71" s="81">
        <v>2385</v>
      </c>
      <c r="E71" s="81">
        <v>2431</v>
      </c>
      <c r="F71" s="81">
        <v>2657</v>
      </c>
      <c r="G71" s="81">
        <v>2535</v>
      </c>
      <c r="H71" s="81">
        <v>2284</v>
      </c>
      <c r="I71" s="82">
        <v>2357</v>
      </c>
      <c r="J71" s="83">
        <v>2442</v>
      </c>
      <c r="K71" s="90">
        <v>2801</v>
      </c>
      <c r="L71" s="85">
        <v>3111</v>
      </c>
      <c r="M71" s="81">
        <v>2681</v>
      </c>
      <c r="N71" s="81">
        <v>2588</v>
      </c>
      <c r="O71" s="81">
        <v>2676</v>
      </c>
      <c r="P71" s="81">
        <v>2898</v>
      </c>
      <c r="Q71" s="81">
        <v>1774</v>
      </c>
      <c r="R71" s="81">
        <v>1655</v>
      </c>
      <c r="S71" s="81">
        <v>1533</v>
      </c>
      <c r="T71" s="81">
        <v>1216</v>
      </c>
      <c r="U71" s="79">
        <v>615</v>
      </c>
      <c r="V71" s="79">
        <v>327</v>
      </c>
      <c r="W71" s="79">
        <v>99</v>
      </c>
      <c r="X71" s="152">
        <v>25</v>
      </c>
    </row>
    <row r="72" spans="1:24" s="53" customFormat="1" ht="13.5" customHeight="1">
      <c r="A72" s="120" t="s">
        <v>45</v>
      </c>
      <c r="B72" s="17" t="s">
        <v>0</v>
      </c>
      <c r="C72" s="35">
        <f>'年齢別 (日本人)'!C72+'年齢別(外国人)'!C72</f>
        <v>6769</v>
      </c>
      <c r="D72" s="62">
        <v>370</v>
      </c>
      <c r="E72" s="62">
        <v>405</v>
      </c>
      <c r="F72" s="62">
        <v>449</v>
      </c>
      <c r="G72" s="62">
        <v>416</v>
      </c>
      <c r="H72" s="62">
        <v>390</v>
      </c>
      <c r="I72" s="62">
        <v>383</v>
      </c>
      <c r="J72" s="62">
        <v>359</v>
      </c>
      <c r="K72" s="65">
        <v>463</v>
      </c>
      <c r="L72" s="66">
        <v>474</v>
      </c>
      <c r="M72" s="62">
        <v>422</v>
      </c>
      <c r="N72" s="62">
        <v>463</v>
      </c>
      <c r="O72" s="62">
        <v>475</v>
      </c>
      <c r="P72" s="62">
        <v>474</v>
      </c>
      <c r="Q72" s="62">
        <v>311</v>
      </c>
      <c r="R72" s="62">
        <v>274</v>
      </c>
      <c r="S72" s="62">
        <v>286</v>
      </c>
      <c r="T72" s="62">
        <v>224</v>
      </c>
      <c r="U72" s="145">
        <v>99</v>
      </c>
      <c r="V72" s="145">
        <v>28</v>
      </c>
      <c r="W72" s="145">
        <v>3</v>
      </c>
      <c r="X72" s="150">
        <v>1</v>
      </c>
    </row>
    <row r="73" spans="1:24" s="53" customFormat="1" ht="13.5" customHeight="1">
      <c r="A73" s="120"/>
      <c r="B73" s="18" t="s">
        <v>1</v>
      </c>
      <c r="C73" s="33">
        <f>'年齢別 (日本人)'!C73+'年齢別(外国人)'!C73</f>
        <v>7059</v>
      </c>
      <c r="D73" s="68">
        <v>388</v>
      </c>
      <c r="E73" s="68">
        <v>365</v>
      </c>
      <c r="F73" s="68">
        <v>379</v>
      </c>
      <c r="G73" s="68">
        <v>419</v>
      </c>
      <c r="H73" s="68">
        <v>387</v>
      </c>
      <c r="I73" s="68">
        <v>402</v>
      </c>
      <c r="J73" s="68">
        <v>373</v>
      </c>
      <c r="K73" s="80">
        <v>471</v>
      </c>
      <c r="L73" s="72">
        <v>457</v>
      </c>
      <c r="M73" s="68">
        <v>417</v>
      </c>
      <c r="N73" s="68">
        <v>424</v>
      </c>
      <c r="O73" s="68">
        <v>440</v>
      </c>
      <c r="P73" s="68">
        <v>435</v>
      </c>
      <c r="Q73" s="68">
        <v>328</v>
      </c>
      <c r="R73" s="68">
        <v>332</v>
      </c>
      <c r="S73" s="68">
        <v>372</v>
      </c>
      <c r="T73" s="68">
        <v>318</v>
      </c>
      <c r="U73" s="139">
        <v>203</v>
      </c>
      <c r="V73" s="139">
        <v>94</v>
      </c>
      <c r="W73" s="139">
        <v>45</v>
      </c>
      <c r="X73" s="151">
        <v>10</v>
      </c>
    </row>
    <row r="74" spans="1:24" s="53" customFormat="1" ht="13.5" customHeight="1" thickBot="1">
      <c r="A74" s="124"/>
      <c r="B74" s="20" t="s">
        <v>2</v>
      </c>
      <c r="C74" s="34">
        <f>'年齢別 (日本人)'!C74+'年齢別(外国人)'!C74</f>
        <v>13828</v>
      </c>
      <c r="D74" s="81">
        <v>758</v>
      </c>
      <c r="E74" s="81">
        <v>770</v>
      </c>
      <c r="F74" s="81">
        <v>828</v>
      </c>
      <c r="G74" s="81">
        <v>835</v>
      </c>
      <c r="H74" s="81">
        <v>777</v>
      </c>
      <c r="I74" s="82">
        <v>785</v>
      </c>
      <c r="J74" s="83">
        <v>732</v>
      </c>
      <c r="K74" s="90">
        <v>934</v>
      </c>
      <c r="L74" s="85">
        <v>931</v>
      </c>
      <c r="M74" s="81">
        <v>839</v>
      </c>
      <c r="N74" s="81">
        <v>887</v>
      </c>
      <c r="O74" s="81">
        <v>915</v>
      </c>
      <c r="P74" s="81">
        <v>909</v>
      </c>
      <c r="Q74" s="81">
        <v>639</v>
      </c>
      <c r="R74" s="81">
        <v>606</v>
      </c>
      <c r="S74" s="81">
        <v>658</v>
      </c>
      <c r="T74" s="81">
        <v>542</v>
      </c>
      <c r="U74" s="148">
        <v>302</v>
      </c>
      <c r="V74" s="148">
        <v>122</v>
      </c>
      <c r="W74" s="148">
        <v>48</v>
      </c>
      <c r="X74" s="152">
        <v>11</v>
      </c>
    </row>
    <row r="75" spans="1:24" s="53" customFormat="1" ht="13.5" customHeight="1">
      <c r="A75" s="120" t="s">
        <v>46</v>
      </c>
      <c r="B75" s="17" t="s">
        <v>0</v>
      </c>
      <c r="C75" s="35">
        <f>'年齢別 (日本人)'!C75+'年齢別(外国人)'!C75</f>
        <v>13911</v>
      </c>
      <c r="D75" s="62">
        <v>905</v>
      </c>
      <c r="E75" s="62">
        <v>874</v>
      </c>
      <c r="F75" s="62">
        <v>980</v>
      </c>
      <c r="G75" s="62">
        <v>954</v>
      </c>
      <c r="H75" s="62">
        <v>779</v>
      </c>
      <c r="I75" s="62">
        <v>823</v>
      </c>
      <c r="J75" s="62">
        <v>887</v>
      </c>
      <c r="K75" s="65">
        <v>986</v>
      </c>
      <c r="L75" s="66">
        <v>1125</v>
      </c>
      <c r="M75" s="62">
        <v>941</v>
      </c>
      <c r="N75" s="62">
        <v>768</v>
      </c>
      <c r="O75" s="62">
        <v>808</v>
      </c>
      <c r="P75" s="62">
        <v>955</v>
      </c>
      <c r="Q75" s="62">
        <v>645</v>
      </c>
      <c r="R75" s="62">
        <v>537</v>
      </c>
      <c r="S75" s="62">
        <v>456</v>
      </c>
      <c r="T75" s="62">
        <v>312</v>
      </c>
      <c r="U75" s="145">
        <v>118</v>
      </c>
      <c r="V75" s="145">
        <v>47</v>
      </c>
      <c r="W75" s="145">
        <v>10</v>
      </c>
      <c r="X75" s="150">
        <v>1</v>
      </c>
    </row>
    <row r="76" spans="1:24" s="53" customFormat="1" ht="13.5" customHeight="1">
      <c r="A76" s="120"/>
      <c r="B76" s="18" t="s">
        <v>1</v>
      </c>
      <c r="C76" s="33">
        <f>'年齢別 (日本人)'!C76+'年齢別(外国人)'!C76</f>
        <v>14951</v>
      </c>
      <c r="D76" s="68">
        <v>826</v>
      </c>
      <c r="E76" s="68">
        <v>898</v>
      </c>
      <c r="F76" s="68">
        <v>885</v>
      </c>
      <c r="G76" s="68">
        <v>858</v>
      </c>
      <c r="H76" s="68">
        <v>798</v>
      </c>
      <c r="I76" s="68">
        <v>840</v>
      </c>
      <c r="J76" s="68">
        <v>1045</v>
      </c>
      <c r="K76" s="80">
        <v>1137</v>
      </c>
      <c r="L76" s="72">
        <v>1258</v>
      </c>
      <c r="M76" s="68">
        <v>1046</v>
      </c>
      <c r="N76" s="68">
        <v>909</v>
      </c>
      <c r="O76" s="68">
        <v>822</v>
      </c>
      <c r="P76" s="68">
        <v>916</v>
      </c>
      <c r="Q76" s="68">
        <v>657</v>
      </c>
      <c r="R76" s="68">
        <v>600</v>
      </c>
      <c r="S76" s="68">
        <v>569</v>
      </c>
      <c r="T76" s="68">
        <v>424</v>
      </c>
      <c r="U76" s="139">
        <v>250</v>
      </c>
      <c r="V76" s="139">
        <v>136</v>
      </c>
      <c r="W76" s="139">
        <v>58</v>
      </c>
      <c r="X76" s="151">
        <v>19</v>
      </c>
    </row>
    <row r="77" spans="1:24" s="53" customFormat="1" ht="13.5" customHeight="1" thickBot="1">
      <c r="A77" s="124"/>
      <c r="B77" s="20" t="s">
        <v>2</v>
      </c>
      <c r="C77" s="34">
        <f>'年齢別 (日本人)'!C77+'年齢別(外国人)'!C77</f>
        <v>28862</v>
      </c>
      <c r="D77" s="81">
        <v>1731</v>
      </c>
      <c r="E77" s="81">
        <v>1772</v>
      </c>
      <c r="F77" s="81">
        <v>1865</v>
      </c>
      <c r="G77" s="81">
        <v>1812</v>
      </c>
      <c r="H77" s="81">
        <v>1577</v>
      </c>
      <c r="I77" s="82">
        <v>1663</v>
      </c>
      <c r="J77" s="83">
        <v>1932</v>
      </c>
      <c r="K77" s="90">
        <v>2123</v>
      </c>
      <c r="L77" s="85">
        <v>2383</v>
      </c>
      <c r="M77" s="81">
        <v>1987</v>
      </c>
      <c r="N77" s="81">
        <v>1677</v>
      </c>
      <c r="O77" s="81">
        <v>1630</v>
      </c>
      <c r="P77" s="81">
        <v>1871</v>
      </c>
      <c r="Q77" s="81">
        <v>1302</v>
      </c>
      <c r="R77" s="81">
        <v>1137</v>
      </c>
      <c r="S77" s="81">
        <v>1025</v>
      </c>
      <c r="T77" s="81">
        <v>736</v>
      </c>
      <c r="U77" s="79">
        <v>368</v>
      </c>
      <c r="V77" s="79">
        <v>183</v>
      </c>
      <c r="W77" s="79">
        <v>68</v>
      </c>
      <c r="X77" s="152">
        <v>20</v>
      </c>
    </row>
    <row r="78" spans="1:24" s="53" customFormat="1" ht="13.5" customHeight="1">
      <c r="A78" s="120" t="s">
        <v>47</v>
      </c>
      <c r="B78" s="17" t="s">
        <v>0</v>
      </c>
      <c r="C78" s="35">
        <f>'年齢別 (日本人)'!C78+'年齢別(外国人)'!C78</f>
        <v>8141</v>
      </c>
      <c r="D78" s="62">
        <v>447</v>
      </c>
      <c r="E78" s="62">
        <v>484</v>
      </c>
      <c r="F78" s="62">
        <v>506</v>
      </c>
      <c r="G78" s="62">
        <v>524</v>
      </c>
      <c r="H78" s="62">
        <v>434</v>
      </c>
      <c r="I78" s="62">
        <v>456</v>
      </c>
      <c r="J78" s="62">
        <v>480</v>
      </c>
      <c r="K78" s="65">
        <v>544</v>
      </c>
      <c r="L78" s="66">
        <v>632</v>
      </c>
      <c r="M78" s="62">
        <v>589</v>
      </c>
      <c r="N78" s="62">
        <v>510</v>
      </c>
      <c r="O78" s="62">
        <v>527</v>
      </c>
      <c r="P78" s="62">
        <v>588</v>
      </c>
      <c r="Q78" s="62">
        <v>419</v>
      </c>
      <c r="R78" s="62">
        <v>342</v>
      </c>
      <c r="S78" s="62">
        <v>301</v>
      </c>
      <c r="T78" s="62">
        <v>228</v>
      </c>
      <c r="U78" s="145">
        <v>83</v>
      </c>
      <c r="V78" s="145">
        <v>34</v>
      </c>
      <c r="W78" s="145">
        <v>8</v>
      </c>
      <c r="X78" s="150">
        <v>5</v>
      </c>
    </row>
    <row r="79" spans="1:24" s="53" customFormat="1" ht="13.5" customHeight="1">
      <c r="A79" s="120"/>
      <c r="B79" s="18" t="s">
        <v>1</v>
      </c>
      <c r="C79" s="33">
        <f>'年齢別 (日本人)'!C79+'年齢別(外国人)'!C79</f>
        <v>8791</v>
      </c>
      <c r="D79" s="68">
        <v>522</v>
      </c>
      <c r="E79" s="68">
        <v>472</v>
      </c>
      <c r="F79" s="68">
        <v>481</v>
      </c>
      <c r="G79" s="68">
        <v>553</v>
      </c>
      <c r="H79" s="68">
        <v>452</v>
      </c>
      <c r="I79" s="68">
        <v>474</v>
      </c>
      <c r="J79" s="68">
        <v>541</v>
      </c>
      <c r="K79" s="80">
        <v>603</v>
      </c>
      <c r="L79" s="72">
        <v>662</v>
      </c>
      <c r="M79" s="68">
        <v>587</v>
      </c>
      <c r="N79" s="68">
        <v>496</v>
      </c>
      <c r="O79" s="68">
        <v>510</v>
      </c>
      <c r="P79" s="68">
        <v>562</v>
      </c>
      <c r="Q79" s="68">
        <v>436</v>
      </c>
      <c r="R79" s="68">
        <v>391</v>
      </c>
      <c r="S79" s="68">
        <v>382</v>
      </c>
      <c r="T79" s="68">
        <v>307</v>
      </c>
      <c r="U79" s="139">
        <v>177</v>
      </c>
      <c r="V79" s="139">
        <v>110</v>
      </c>
      <c r="W79" s="139">
        <v>58</v>
      </c>
      <c r="X79" s="151">
        <v>15</v>
      </c>
    </row>
    <row r="80" spans="1:24" s="53" customFormat="1" ht="13.5" customHeight="1" thickBot="1">
      <c r="A80" s="124"/>
      <c r="B80" s="20" t="s">
        <v>2</v>
      </c>
      <c r="C80" s="34">
        <f>'年齢別 (日本人)'!C80+'年齢別(外国人)'!C80</f>
        <v>16932</v>
      </c>
      <c r="D80" s="81">
        <v>969</v>
      </c>
      <c r="E80" s="81">
        <v>956</v>
      </c>
      <c r="F80" s="81">
        <v>987</v>
      </c>
      <c r="G80" s="81">
        <v>1077</v>
      </c>
      <c r="H80" s="81">
        <v>886</v>
      </c>
      <c r="I80" s="82">
        <v>930</v>
      </c>
      <c r="J80" s="83">
        <v>1021</v>
      </c>
      <c r="K80" s="90">
        <v>1147</v>
      </c>
      <c r="L80" s="85">
        <v>1294</v>
      </c>
      <c r="M80" s="81">
        <v>1176</v>
      </c>
      <c r="N80" s="81">
        <v>1006</v>
      </c>
      <c r="O80" s="81">
        <v>1037</v>
      </c>
      <c r="P80" s="81">
        <v>1150</v>
      </c>
      <c r="Q80" s="81">
        <v>855</v>
      </c>
      <c r="R80" s="81">
        <v>733</v>
      </c>
      <c r="S80" s="81">
        <v>683</v>
      </c>
      <c r="T80" s="81">
        <v>535</v>
      </c>
      <c r="U80" s="148">
        <v>260</v>
      </c>
      <c r="V80" s="148">
        <v>144</v>
      </c>
      <c r="W80" s="148">
        <v>66</v>
      </c>
      <c r="X80" s="152">
        <v>20</v>
      </c>
    </row>
    <row r="81" spans="1:24" s="53" customFormat="1" ht="13.5" customHeight="1">
      <c r="A81" s="120" t="s">
        <v>48</v>
      </c>
      <c r="B81" s="17" t="s">
        <v>0</v>
      </c>
      <c r="C81" s="35">
        <f>'年齢別 (日本人)'!C81+'年齢別(外国人)'!C81</f>
        <v>9751</v>
      </c>
      <c r="D81" s="62">
        <v>626</v>
      </c>
      <c r="E81" s="62">
        <v>573</v>
      </c>
      <c r="F81" s="62">
        <v>514</v>
      </c>
      <c r="G81" s="62">
        <v>560</v>
      </c>
      <c r="H81" s="62">
        <v>682</v>
      </c>
      <c r="I81" s="62">
        <v>604</v>
      </c>
      <c r="J81" s="62">
        <v>645</v>
      </c>
      <c r="K81" s="65">
        <v>673</v>
      </c>
      <c r="L81" s="66">
        <v>762</v>
      </c>
      <c r="M81" s="62">
        <v>625</v>
      </c>
      <c r="N81" s="62">
        <v>620</v>
      </c>
      <c r="O81" s="62">
        <v>708</v>
      </c>
      <c r="P81" s="62">
        <v>670</v>
      </c>
      <c r="Q81" s="62">
        <v>459</v>
      </c>
      <c r="R81" s="62">
        <v>304</v>
      </c>
      <c r="S81" s="62">
        <v>327</v>
      </c>
      <c r="T81" s="62">
        <v>232</v>
      </c>
      <c r="U81" s="145">
        <v>116</v>
      </c>
      <c r="V81" s="145">
        <v>42</v>
      </c>
      <c r="W81" s="145">
        <v>7</v>
      </c>
      <c r="X81" s="150">
        <v>2</v>
      </c>
    </row>
    <row r="82" spans="1:24" s="53" customFormat="1" ht="13.5" customHeight="1">
      <c r="A82" s="120"/>
      <c r="B82" s="18" t="s">
        <v>1</v>
      </c>
      <c r="C82" s="33">
        <f>'年齢別 (日本人)'!C82+'年齢別(外国人)'!C82</f>
        <v>9524</v>
      </c>
      <c r="D82" s="68">
        <v>501</v>
      </c>
      <c r="E82" s="68">
        <v>553</v>
      </c>
      <c r="F82" s="68">
        <v>528</v>
      </c>
      <c r="G82" s="68">
        <v>495</v>
      </c>
      <c r="H82" s="68">
        <v>597</v>
      </c>
      <c r="I82" s="68">
        <v>649</v>
      </c>
      <c r="J82" s="68">
        <v>626</v>
      </c>
      <c r="K82" s="80">
        <v>681</v>
      </c>
      <c r="L82" s="72">
        <v>740</v>
      </c>
      <c r="M82" s="68">
        <v>581</v>
      </c>
      <c r="N82" s="68">
        <v>547</v>
      </c>
      <c r="O82" s="68">
        <v>605</v>
      </c>
      <c r="P82" s="68">
        <v>633</v>
      </c>
      <c r="Q82" s="68">
        <v>382</v>
      </c>
      <c r="R82" s="68">
        <v>364</v>
      </c>
      <c r="S82" s="68">
        <v>334</v>
      </c>
      <c r="T82" s="68">
        <v>303</v>
      </c>
      <c r="U82" s="139">
        <v>191</v>
      </c>
      <c r="V82" s="139">
        <v>139</v>
      </c>
      <c r="W82" s="139">
        <v>64</v>
      </c>
      <c r="X82" s="151">
        <v>11</v>
      </c>
    </row>
    <row r="83" spans="1:24" s="53" customFormat="1" ht="13.5" customHeight="1" thickBot="1">
      <c r="A83" s="124"/>
      <c r="B83" s="20" t="s">
        <v>2</v>
      </c>
      <c r="C83" s="34">
        <f>'年齢別 (日本人)'!C83+'年齢別(外国人)'!C83</f>
        <v>19275</v>
      </c>
      <c r="D83" s="91">
        <v>1127</v>
      </c>
      <c r="E83" s="79">
        <v>1126</v>
      </c>
      <c r="F83" s="79">
        <v>1042</v>
      </c>
      <c r="G83" s="79">
        <v>1055</v>
      </c>
      <c r="H83" s="79">
        <v>1279</v>
      </c>
      <c r="I83" s="79">
        <v>1253</v>
      </c>
      <c r="J83" s="92">
        <v>1271</v>
      </c>
      <c r="K83" s="93">
        <v>1354</v>
      </c>
      <c r="L83" s="92">
        <v>1502</v>
      </c>
      <c r="M83" s="79">
        <v>1206</v>
      </c>
      <c r="N83" s="79">
        <v>1167</v>
      </c>
      <c r="O83" s="79">
        <v>1313</v>
      </c>
      <c r="P83" s="79">
        <v>1303</v>
      </c>
      <c r="Q83" s="79">
        <v>841</v>
      </c>
      <c r="R83" s="79">
        <v>668</v>
      </c>
      <c r="S83" s="79">
        <v>661</v>
      </c>
      <c r="T83" s="94">
        <v>535</v>
      </c>
      <c r="U83" s="79">
        <v>307</v>
      </c>
      <c r="V83" s="79">
        <v>181</v>
      </c>
      <c r="W83" s="79">
        <v>71</v>
      </c>
      <c r="X83" s="152">
        <v>13</v>
      </c>
    </row>
    <row r="84" spans="1:24" s="53" customFormat="1" ht="13.5" customHeight="1">
      <c r="A84" s="120" t="s">
        <v>49</v>
      </c>
      <c r="B84" s="17" t="s">
        <v>0</v>
      </c>
      <c r="C84" s="35">
        <f>'年齢別 (日本人)'!C84+'年齢別(外国人)'!C84</f>
        <v>17637</v>
      </c>
      <c r="D84" s="62">
        <v>1021</v>
      </c>
      <c r="E84" s="62">
        <v>993</v>
      </c>
      <c r="F84" s="62">
        <v>1100</v>
      </c>
      <c r="G84" s="62">
        <v>1121</v>
      </c>
      <c r="H84" s="62">
        <v>1398</v>
      </c>
      <c r="I84" s="62">
        <v>1131</v>
      </c>
      <c r="J84" s="62">
        <v>1141</v>
      </c>
      <c r="K84" s="95">
        <v>1119</v>
      </c>
      <c r="L84" s="96">
        <v>1281</v>
      </c>
      <c r="M84" s="62">
        <v>1079</v>
      </c>
      <c r="N84" s="62">
        <v>1090</v>
      </c>
      <c r="O84" s="62">
        <v>1173</v>
      </c>
      <c r="P84" s="62">
        <v>1255</v>
      </c>
      <c r="Q84" s="62">
        <v>906</v>
      </c>
      <c r="R84" s="62">
        <v>722</v>
      </c>
      <c r="S84" s="62">
        <v>554</v>
      </c>
      <c r="T84" s="97">
        <v>319</v>
      </c>
      <c r="U84" s="145">
        <v>160</v>
      </c>
      <c r="V84" s="145">
        <v>56</v>
      </c>
      <c r="W84" s="145">
        <v>13</v>
      </c>
      <c r="X84" s="150">
        <v>5</v>
      </c>
    </row>
    <row r="85" spans="1:24" s="53" customFormat="1" ht="13.5" customHeight="1">
      <c r="A85" s="120"/>
      <c r="B85" s="18" t="s">
        <v>1</v>
      </c>
      <c r="C85" s="33">
        <f>'年齢別 (日本人)'!C85+'年齢別(外国人)'!C85</f>
        <v>17561</v>
      </c>
      <c r="D85" s="62">
        <v>934</v>
      </c>
      <c r="E85" s="62">
        <v>1016</v>
      </c>
      <c r="F85" s="62">
        <v>1040</v>
      </c>
      <c r="G85" s="62">
        <v>1104</v>
      </c>
      <c r="H85" s="62">
        <v>1195</v>
      </c>
      <c r="I85" s="62">
        <v>1084</v>
      </c>
      <c r="J85" s="62">
        <v>1103</v>
      </c>
      <c r="K85" s="88">
        <v>1107</v>
      </c>
      <c r="L85" s="66">
        <v>1274</v>
      </c>
      <c r="M85" s="62">
        <v>1132</v>
      </c>
      <c r="N85" s="62">
        <v>1016</v>
      </c>
      <c r="O85" s="62">
        <v>1226</v>
      </c>
      <c r="P85" s="62">
        <v>1192</v>
      </c>
      <c r="Q85" s="62">
        <v>893</v>
      </c>
      <c r="R85" s="62">
        <v>687</v>
      </c>
      <c r="S85" s="62">
        <v>599</v>
      </c>
      <c r="T85" s="62">
        <v>402</v>
      </c>
      <c r="U85" s="139">
        <v>293</v>
      </c>
      <c r="V85" s="139">
        <v>169</v>
      </c>
      <c r="W85" s="139">
        <v>71</v>
      </c>
      <c r="X85" s="151">
        <v>24</v>
      </c>
    </row>
    <row r="86" spans="1:24" s="53" customFormat="1" ht="13.5" customHeight="1" thickBot="1">
      <c r="A86" s="124"/>
      <c r="B86" s="20" t="s">
        <v>2</v>
      </c>
      <c r="C86" s="34">
        <f>'年齢別 (日本人)'!C86+'年齢別(外国人)'!C86</f>
        <v>35198</v>
      </c>
      <c r="D86" s="81">
        <v>1955</v>
      </c>
      <c r="E86" s="81">
        <v>2009</v>
      </c>
      <c r="F86" s="81">
        <v>2140</v>
      </c>
      <c r="G86" s="81">
        <v>2225</v>
      </c>
      <c r="H86" s="81">
        <v>2593</v>
      </c>
      <c r="I86" s="82">
        <v>2215</v>
      </c>
      <c r="J86" s="83">
        <v>2244</v>
      </c>
      <c r="K86" s="77">
        <v>2226</v>
      </c>
      <c r="L86" s="85">
        <v>2555</v>
      </c>
      <c r="M86" s="81">
        <v>2211</v>
      </c>
      <c r="N86" s="81">
        <v>2106</v>
      </c>
      <c r="O86" s="81">
        <v>2399</v>
      </c>
      <c r="P86" s="81">
        <v>2447</v>
      </c>
      <c r="Q86" s="81">
        <v>1799</v>
      </c>
      <c r="R86" s="81">
        <v>1409</v>
      </c>
      <c r="S86" s="81">
        <v>1153</v>
      </c>
      <c r="T86" s="81">
        <v>721</v>
      </c>
      <c r="U86" s="148">
        <v>453</v>
      </c>
      <c r="V86" s="148">
        <v>225</v>
      </c>
      <c r="W86" s="148">
        <v>84</v>
      </c>
      <c r="X86" s="152">
        <v>29</v>
      </c>
    </row>
    <row r="87" spans="1:24" s="53" customFormat="1" ht="13.5" customHeight="1">
      <c r="A87" s="120" t="s">
        <v>50</v>
      </c>
      <c r="B87" s="17" t="s">
        <v>0</v>
      </c>
      <c r="C87" s="35">
        <f>'年齢別 (日本人)'!C87+'年齢別(外国人)'!C87</f>
        <v>9057</v>
      </c>
      <c r="D87" s="62">
        <v>680</v>
      </c>
      <c r="E87" s="62">
        <v>607</v>
      </c>
      <c r="F87" s="62">
        <v>537</v>
      </c>
      <c r="G87" s="62">
        <v>476</v>
      </c>
      <c r="H87" s="62">
        <v>509</v>
      </c>
      <c r="I87" s="63">
        <v>571</v>
      </c>
      <c r="J87" s="64">
        <v>677</v>
      </c>
      <c r="K87" s="65">
        <v>696</v>
      </c>
      <c r="L87" s="66">
        <v>717</v>
      </c>
      <c r="M87" s="62">
        <v>498</v>
      </c>
      <c r="N87" s="62">
        <v>517</v>
      </c>
      <c r="O87" s="62">
        <v>541</v>
      </c>
      <c r="P87" s="62">
        <v>658</v>
      </c>
      <c r="Q87" s="62">
        <v>456</v>
      </c>
      <c r="R87" s="62">
        <v>330</v>
      </c>
      <c r="S87" s="62">
        <v>270</v>
      </c>
      <c r="T87" s="62">
        <v>201</v>
      </c>
      <c r="U87" s="145">
        <v>80</v>
      </c>
      <c r="V87" s="145">
        <v>31</v>
      </c>
      <c r="W87" s="145">
        <v>5</v>
      </c>
      <c r="X87" s="150">
        <v>0</v>
      </c>
    </row>
    <row r="88" spans="1:24" s="53" customFormat="1" ht="13.5" customHeight="1">
      <c r="A88" s="120"/>
      <c r="B88" s="18" t="s">
        <v>1</v>
      </c>
      <c r="C88" s="33">
        <f>'年齢別 (日本人)'!C88+'年齢別(外国人)'!C88</f>
        <v>9586</v>
      </c>
      <c r="D88" s="68">
        <v>637</v>
      </c>
      <c r="E88" s="68">
        <v>578</v>
      </c>
      <c r="F88" s="68">
        <v>532</v>
      </c>
      <c r="G88" s="68">
        <v>530</v>
      </c>
      <c r="H88" s="68">
        <v>502</v>
      </c>
      <c r="I88" s="69">
        <v>622</v>
      </c>
      <c r="J88" s="70">
        <v>756</v>
      </c>
      <c r="K88" s="71">
        <v>703</v>
      </c>
      <c r="L88" s="72">
        <v>690</v>
      </c>
      <c r="M88" s="68">
        <v>523</v>
      </c>
      <c r="N88" s="68">
        <v>537</v>
      </c>
      <c r="O88" s="68">
        <v>577</v>
      </c>
      <c r="P88" s="68">
        <v>622</v>
      </c>
      <c r="Q88" s="68">
        <v>470</v>
      </c>
      <c r="R88" s="68">
        <v>367</v>
      </c>
      <c r="S88" s="68">
        <v>333</v>
      </c>
      <c r="T88" s="68">
        <v>268</v>
      </c>
      <c r="U88" s="139">
        <v>176</v>
      </c>
      <c r="V88" s="139">
        <v>105</v>
      </c>
      <c r="W88" s="139">
        <v>47</v>
      </c>
      <c r="X88" s="151">
        <v>11</v>
      </c>
    </row>
    <row r="89" spans="1:24" s="53" customFormat="1" ht="13.5" customHeight="1" thickBot="1">
      <c r="A89" s="124"/>
      <c r="B89" s="20" t="s">
        <v>2</v>
      </c>
      <c r="C89" s="34">
        <f>'年齢別 (日本人)'!C89+'年齢別(外国人)'!C89</f>
        <v>18643</v>
      </c>
      <c r="D89" s="98">
        <v>1317</v>
      </c>
      <c r="E89" s="98">
        <v>1185</v>
      </c>
      <c r="F89" s="98">
        <v>1069</v>
      </c>
      <c r="G89" s="98">
        <v>1006</v>
      </c>
      <c r="H89" s="98">
        <v>1011</v>
      </c>
      <c r="I89" s="99">
        <v>1193</v>
      </c>
      <c r="J89" s="100">
        <v>1433</v>
      </c>
      <c r="K89" s="90">
        <v>1399</v>
      </c>
      <c r="L89" s="101">
        <v>1407</v>
      </c>
      <c r="M89" s="98">
        <v>1021</v>
      </c>
      <c r="N89" s="98">
        <v>1054</v>
      </c>
      <c r="O89" s="98">
        <v>1118</v>
      </c>
      <c r="P89" s="98">
        <v>1280</v>
      </c>
      <c r="Q89" s="98">
        <v>926</v>
      </c>
      <c r="R89" s="98">
        <v>697</v>
      </c>
      <c r="S89" s="98">
        <v>603</v>
      </c>
      <c r="T89" s="98">
        <v>469</v>
      </c>
      <c r="U89" s="79">
        <v>256</v>
      </c>
      <c r="V89" s="79">
        <v>136</v>
      </c>
      <c r="W89" s="79">
        <v>52</v>
      </c>
      <c r="X89" s="152">
        <v>11</v>
      </c>
    </row>
    <row r="90" spans="1:24" s="53" customFormat="1" ht="13.5" customHeight="1">
      <c r="A90" s="120" t="s">
        <v>51</v>
      </c>
      <c r="B90" s="17" t="s">
        <v>0</v>
      </c>
      <c r="C90" s="35">
        <f>'年齢別 (日本人)'!C90+'年齢別(外国人)'!C90</f>
        <v>18365</v>
      </c>
      <c r="D90" s="62">
        <v>1388</v>
      </c>
      <c r="E90" s="62">
        <v>1259</v>
      </c>
      <c r="F90" s="62">
        <v>1180</v>
      </c>
      <c r="G90" s="62">
        <v>1112</v>
      </c>
      <c r="H90" s="62">
        <v>1007</v>
      </c>
      <c r="I90" s="62">
        <v>1223</v>
      </c>
      <c r="J90" s="62">
        <v>1300</v>
      </c>
      <c r="K90" s="65">
        <v>1383</v>
      </c>
      <c r="L90" s="66">
        <v>1386</v>
      </c>
      <c r="M90" s="62">
        <v>1103</v>
      </c>
      <c r="N90" s="62">
        <v>1070</v>
      </c>
      <c r="O90" s="62">
        <v>1107</v>
      </c>
      <c r="P90" s="62">
        <v>1235</v>
      </c>
      <c r="Q90" s="62">
        <v>840</v>
      </c>
      <c r="R90" s="62">
        <v>664</v>
      </c>
      <c r="S90" s="62">
        <v>552</v>
      </c>
      <c r="T90" s="62">
        <v>339</v>
      </c>
      <c r="U90" s="145">
        <v>151</v>
      </c>
      <c r="V90" s="145">
        <v>54</v>
      </c>
      <c r="W90" s="145">
        <v>10</v>
      </c>
      <c r="X90" s="150">
        <v>2</v>
      </c>
    </row>
    <row r="91" spans="1:24" s="53" customFormat="1" ht="13.5" customHeight="1">
      <c r="A91" s="120"/>
      <c r="B91" s="18" t="s">
        <v>1</v>
      </c>
      <c r="C91" s="33">
        <f>'年齢別 (日本人)'!C91+'年齢別(外国人)'!C91</f>
        <v>18748</v>
      </c>
      <c r="D91" s="68">
        <v>1286</v>
      </c>
      <c r="E91" s="68">
        <v>1161</v>
      </c>
      <c r="F91" s="68">
        <v>1121</v>
      </c>
      <c r="G91" s="68">
        <v>1093</v>
      </c>
      <c r="H91" s="68">
        <v>997</v>
      </c>
      <c r="I91" s="68">
        <v>1313</v>
      </c>
      <c r="J91" s="68">
        <v>1387</v>
      </c>
      <c r="K91" s="80">
        <v>1399</v>
      </c>
      <c r="L91" s="72">
        <v>1372</v>
      </c>
      <c r="M91" s="68">
        <v>1102</v>
      </c>
      <c r="N91" s="68">
        <v>1091</v>
      </c>
      <c r="O91" s="68">
        <v>1144</v>
      </c>
      <c r="P91" s="68">
        <v>1226</v>
      </c>
      <c r="Q91" s="68">
        <v>805</v>
      </c>
      <c r="R91" s="68">
        <v>671</v>
      </c>
      <c r="S91" s="68">
        <v>570</v>
      </c>
      <c r="T91" s="68">
        <v>446</v>
      </c>
      <c r="U91" s="139">
        <v>304</v>
      </c>
      <c r="V91" s="139">
        <v>176</v>
      </c>
      <c r="W91" s="139">
        <v>69</v>
      </c>
      <c r="X91" s="151">
        <v>15</v>
      </c>
    </row>
    <row r="92" spans="1:24" s="53" customFormat="1" ht="13.5" customHeight="1" thickBot="1">
      <c r="A92" s="124"/>
      <c r="B92" s="20" t="s">
        <v>2</v>
      </c>
      <c r="C92" s="34">
        <f>'年齢別 (日本人)'!C92+'年齢別(外国人)'!C92</f>
        <v>37113</v>
      </c>
      <c r="D92" s="81">
        <v>2674</v>
      </c>
      <c r="E92" s="81">
        <v>2420</v>
      </c>
      <c r="F92" s="81">
        <v>2301</v>
      </c>
      <c r="G92" s="81">
        <v>2205</v>
      </c>
      <c r="H92" s="81">
        <v>2004</v>
      </c>
      <c r="I92" s="81">
        <v>2536</v>
      </c>
      <c r="J92" s="81">
        <v>2687</v>
      </c>
      <c r="K92" s="90">
        <v>2782</v>
      </c>
      <c r="L92" s="85">
        <v>2758</v>
      </c>
      <c r="M92" s="81">
        <v>2205</v>
      </c>
      <c r="N92" s="81">
        <v>2161</v>
      </c>
      <c r="O92" s="81">
        <v>2251</v>
      </c>
      <c r="P92" s="81">
        <v>2461</v>
      </c>
      <c r="Q92" s="81">
        <v>1645</v>
      </c>
      <c r="R92" s="81">
        <v>1335</v>
      </c>
      <c r="S92" s="81">
        <v>1122</v>
      </c>
      <c r="T92" s="81">
        <v>785</v>
      </c>
      <c r="U92" s="148">
        <v>455</v>
      </c>
      <c r="V92" s="148">
        <v>230</v>
      </c>
      <c r="W92" s="148">
        <v>79</v>
      </c>
      <c r="X92" s="152">
        <v>17</v>
      </c>
    </row>
    <row r="93" spans="1:24" s="53" customFormat="1" ht="13.5" customHeight="1">
      <c r="A93" s="120" t="s">
        <v>79</v>
      </c>
      <c r="B93" s="17" t="s">
        <v>0</v>
      </c>
      <c r="C93" s="35">
        <f>'年齢別 (日本人)'!C93+'年齢別(外国人)'!C93</f>
        <v>368</v>
      </c>
      <c r="D93" s="62">
        <v>15</v>
      </c>
      <c r="E93" s="62">
        <v>25</v>
      </c>
      <c r="F93" s="62">
        <v>15</v>
      </c>
      <c r="G93" s="62">
        <v>6</v>
      </c>
      <c r="H93" s="62">
        <v>16</v>
      </c>
      <c r="I93" s="62">
        <v>23</v>
      </c>
      <c r="J93" s="62">
        <v>26</v>
      </c>
      <c r="K93" s="65">
        <v>25</v>
      </c>
      <c r="L93" s="66">
        <v>19</v>
      </c>
      <c r="M93" s="62">
        <v>30</v>
      </c>
      <c r="N93" s="62">
        <v>37</v>
      </c>
      <c r="O93" s="62">
        <v>29</v>
      </c>
      <c r="P93" s="62">
        <v>32</v>
      </c>
      <c r="Q93" s="62">
        <v>23</v>
      </c>
      <c r="R93" s="62">
        <v>7</v>
      </c>
      <c r="S93" s="62">
        <v>15</v>
      </c>
      <c r="T93" s="62">
        <v>9</v>
      </c>
      <c r="U93" s="145">
        <v>6</v>
      </c>
      <c r="V93" s="145">
        <v>4</v>
      </c>
      <c r="W93" s="145">
        <v>1</v>
      </c>
      <c r="X93" s="150">
        <v>0</v>
      </c>
    </row>
    <row r="94" spans="1:24" s="53" customFormat="1" ht="13.5" customHeight="1">
      <c r="A94" s="120"/>
      <c r="B94" s="18" t="s">
        <v>1</v>
      </c>
      <c r="C94" s="33">
        <f>'年齢別 (日本人)'!C94+'年齢別(外国人)'!C94</f>
        <v>315</v>
      </c>
      <c r="D94" s="68">
        <v>21</v>
      </c>
      <c r="E94" s="68">
        <v>20</v>
      </c>
      <c r="F94" s="68">
        <v>13</v>
      </c>
      <c r="G94" s="68">
        <v>2</v>
      </c>
      <c r="H94" s="68">
        <v>7</v>
      </c>
      <c r="I94" s="68">
        <v>20</v>
      </c>
      <c r="J94" s="68">
        <v>30</v>
      </c>
      <c r="K94" s="80">
        <v>20</v>
      </c>
      <c r="L94" s="72">
        <v>10</v>
      </c>
      <c r="M94" s="68">
        <v>24</v>
      </c>
      <c r="N94" s="68">
        <v>16</v>
      </c>
      <c r="O94" s="68">
        <v>23</v>
      </c>
      <c r="P94" s="68">
        <v>16</v>
      </c>
      <c r="Q94" s="68">
        <v>11</v>
      </c>
      <c r="R94" s="68">
        <v>9</v>
      </c>
      <c r="S94" s="68">
        <v>17</v>
      </c>
      <c r="T94" s="68">
        <v>13</v>
      </c>
      <c r="U94" s="139">
        <v>25</v>
      </c>
      <c r="V94" s="139">
        <v>14</v>
      </c>
      <c r="W94" s="139">
        <v>4</v>
      </c>
      <c r="X94" s="151">
        <v>0</v>
      </c>
    </row>
    <row r="95" spans="1:24" s="53" customFormat="1" ht="13.5" customHeight="1" thickBot="1">
      <c r="A95" s="124"/>
      <c r="B95" s="20" t="s">
        <v>2</v>
      </c>
      <c r="C95" s="34">
        <f>'年齢別 (日本人)'!C95+'年齢別(外国人)'!C95</f>
        <v>683</v>
      </c>
      <c r="D95" s="81">
        <f>D93+D94</f>
        <v>36</v>
      </c>
      <c r="E95" s="81">
        <f aca="true" t="shared" si="9" ref="E95:X95">E93+E94</f>
        <v>45</v>
      </c>
      <c r="F95" s="81">
        <f t="shared" si="9"/>
        <v>28</v>
      </c>
      <c r="G95" s="81">
        <f t="shared" si="9"/>
        <v>8</v>
      </c>
      <c r="H95" s="81">
        <f t="shared" si="9"/>
        <v>23</v>
      </c>
      <c r="I95" s="81">
        <f t="shared" si="9"/>
        <v>43</v>
      </c>
      <c r="J95" s="81">
        <f t="shared" si="9"/>
        <v>56</v>
      </c>
      <c r="K95" s="81">
        <f t="shared" si="9"/>
        <v>45</v>
      </c>
      <c r="L95" s="81">
        <f t="shared" si="9"/>
        <v>29</v>
      </c>
      <c r="M95" s="81">
        <f t="shared" si="9"/>
        <v>54</v>
      </c>
      <c r="N95" s="81">
        <f t="shared" si="9"/>
        <v>53</v>
      </c>
      <c r="O95" s="81">
        <f t="shared" si="9"/>
        <v>52</v>
      </c>
      <c r="P95" s="81">
        <f t="shared" si="9"/>
        <v>48</v>
      </c>
      <c r="Q95" s="81">
        <f t="shared" si="9"/>
        <v>34</v>
      </c>
      <c r="R95" s="81">
        <f t="shared" si="9"/>
        <v>16</v>
      </c>
      <c r="S95" s="81">
        <f t="shared" si="9"/>
        <v>32</v>
      </c>
      <c r="T95" s="81">
        <f t="shared" si="9"/>
        <v>22</v>
      </c>
      <c r="U95" s="81">
        <f t="shared" si="9"/>
        <v>31</v>
      </c>
      <c r="V95" s="81">
        <f t="shared" si="9"/>
        <v>18</v>
      </c>
      <c r="W95" s="81">
        <f t="shared" si="9"/>
        <v>5</v>
      </c>
      <c r="X95" s="125">
        <f t="shared" si="9"/>
        <v>0</v>
      </c>
    </row>
    <row r="96" spans="1:24" s="53" customFormat="1" ht="13.5" customHeight="1">
      <c r="A96" s="120" t="s">
        <v>80</v>
      </c>
      <c r="B96" s="17" t="s">
        <v>0</v>
      </c>
      <c r="C96" s="35">
        <f>'年齢別 (日本人)'!C96+'年齢別(外国人)'!C96</f>
        <v>484</v>
      </c>
      <c r="D96" s="62">
        <v>26</v>
      </c>
      <c r="E96" s="62">
        <v>31</v>
      </c>
      <c r="F96" s="62">
        <v>22</v>
      </c>
      <c r="G96" s="62">
        <v>5</v>
      </c>
      <c r="H96" s="62">
        <v>9</v>
      </c>
      <c r="I96" s="62">
        <v>21</v>
      </c>
      <c r="J96" s="62">
        <v>33</v>
      </c>
      <c r="K96" s="102">
        <v>25</v>
      </c>
      <c r="L96" s="66">
        <v>46</v>
      </c>
      <c r="M96" s="62">
        <v>40</v>
      </c>
      <c r="N96" s="62">
        <v>43</v>
      </c>
      <c r="O96" s="62">
        <v>39</v>
      </c>
      <c r="P96" s="62">
        <v>47</v>
      </c>
      <c r="Q96" s="62">
        <v>28</v>
      </c>
      <c r="R96" s="62">
        <v>19</v>
      </c>
      <c r="S96" s="62">
        <v>13</v>
      </c>
      <c r="T96" s="62">
        <v>15</v>
      </c>
      <c r="U96" s="145">
        <v>13</v>
      </c>
      <c r="V96" s="145">
        <v>4</v>
      </c>
      <c r="W96" s="145">
        <v>0</v>
      </c>
      <c r="X96" s="150">
        <v>1</v>
      </c>
    </row>
    <row r="97" spans="1:24" s="53" customFormat="1" ht="13.5" customHeight="1">
      <c r="A97" s="120"/>
      <c r="B97" s="18" t="s">
        <v>1</v>
      </c>
      <c r="C97" s="33">
        <f>'年齢別 (日本人)'!C97+'年齢別(外国人)'!C97</f>
        <v>427</v>
      </c>
      <c r="D97" s="68">
        <v>27</v>
      </c>
      <c r="E97" s="68">
        <v>23</v>
      </c>
      <c r="F97" s="68">
        <v>24</v>
      </c>
      <c r="G97" s="68">
        <v>6</v>
      </c>
      <c r="H97" s="68">
        <v>9</v>
      </c>
      <c r="I97" s="68">
        <v>19</v>
      </c>
      <c r="J97" s="68">
        <v>30</v>
      </c>
      <c r="K97" s="71">
        <v>33</v>
      </c>
      <c r="L97" s="72">
        <v>41</v>
      </c>
      <c r="M97" s="68">
        <v>22</v>
      </c>
      <c r="N97" s="68">
        <v>31</v>
      </c>
      <c r="O97" s="68">
        <v>23</v>
      </c>
      <c r="P97" s="68">
        <v>17</v>
      </c>
      <c r="Q97" s="68">
        <v>19</v>
      </c>
      <c r="R97" s="68">
        <v>14</v>
      </c>
      <c r="S97" s="68">
        <v>21</v>
      </c>
      <c r="T97" s="68">
        <v>24</v>
      </c>
      <c r="U97" s="139">
        <v>23</v>
      </c>
      <c r="V97" s="139">
        <v>16</v>
      </c>
      <c r="W97" s="139">
        <v>2</v>
      </c>
      <c r="X97" s="151">
        <v>0</v>
      </c>
    </row>
    <row r="98" spans="1:24" s="53" customFormat="1" ht="13.5" customHeight="1" thickBot="1">
      <c r="A98" s="124"/>
      <c r="B98" s="20" t="s">
        <v>2</v>
      </c>
      <c r="C98" s="34">
        <f>'年齢別 (日本人)'!C98+'年齢別(外国人)'!C98</f>
        <v>911</v>
      </c>
      <c r="D98" s="81">
        <f>D96+D97</f>
        <v>53</v>
      </c>
      <c r="E98" s="81">
        <f aca="true" t="shared" si="10" ref="E98:X98">E96+E97</f>
        <v>54</v>
      </c>
      <c r="F98" s="81">
        <f t="shared" si="10"/>
        <v>46</v>
      </c>
      <c r="G98" s="81">
        <f t="shared" si="10"/>
        <v>11</v>
      </c>
      <c r="H98" s="81">
        <f t="shared" si="10"/>
        <v>18</v>
      </c>
      <c r="I98" s="81">
        <f t="shared" si="10"/>
        <v>40</v>
      </c>
      <c r="J98" s="81">
        <f t="shared" si="10"/>
        <v>63</v>
      </c>
      <c r="K98" s="81">
        <f t="shared" si="10"/>
        <v>58</v>
      </c>
      <c r="L98" s="81">
        <f t="shared" si="10"/>
        <v>87</v>
      </c>
      <c r="M98" s="81">
        <f t="shared" si="10"/>
        <v>62</v>
      </c>
      <c r="N98" s="81">
        <f t="shared" si="10"/>
        <v>74</v>
      </c>
      <c r="O98" s="81">
        <f t="shared" si="10"/>
        <v>62</v>
      </c>
      <c r="P98" s="81">
        <f t="shared" si="10"/>
        <v>64</v>
      </c>
      <c r="Q98" s="81">
        <f t="shared" si="10"/>
        <v>47</v>
      </c>
      <c r="R98" s="81">
        <f t="shared" si="10"/>
        <v>33</v>
      </c>
      <c r="S98" s="81">
        <f t="shared" si="10"/>
        <v>34</v>
      </c>
      <c r="T98" s="81">
        <f t="shared" si="10"/>
        <v>39</v>
      </c>
      <c r="U98" s="81">
        <f t="shared" si="10"/>
        <v>36</v>
      </c>
      <c r="V98" s="81">
        <f t="shared" si="10"/>
        <v>20</v>
      </c>
      <c r="W98" s="81">
        <f t="shared" si="10"/>
        <v>2</v>
      </c>
      <c r="X98" s="125">
        <f t="shared" si="10"/>
        <v>1</v>
      </c>
    </row>
    <row r="99" spans="1:24" s="53" customFormat="1" ht="13.5" customHeight="1">
      <c r="A99" s="120" t="s">
        <v>81</v>
      </c>
      <c r="B99" s="17" t="s">
        <v>0</v>
      </c>
      <c r="C99" s="35">
        <f>'年齢別 (日本人)'!C99+'年齢別(外国人)'!C99</f>
        <v>410</v>
      </c>
      <c r="D99" s="62">
        <v>6</v>
      </c>
      <c r="E99" s="62">
        <v>13</v>
      </c>
      <c r="F99" s="62">
        <v>17</v>
      </c>
      <c r="G99" s="62">
        <v>14</v>
      </c>
      <c r="H99" s="62">
        <v>4</v>
      </c>
      <c r="I99" s="63">
        <v>17</v>
      </c>
      <c r="J99" s="64">
        <v>14</v>
      </c>
      <c r="K99" s="102">
        <v>24</v>
      </c>
      <c r="L99" s="66">
        <v>24</v>
      </c>
      <c r="M99" s="62">
        <v>27</v>
      </c>
      <c r="N99" s="62">
        <v>25</v>
      </c>
      <c r="O99" s="62">
        <v>41</v>
      </c>
      <c r="P99" s="62">
        <v>54</v>
      </c>
      <c r="Q99" s="62">
        <v>33</v>
      </c>
      <c r="R99" s="62">
        <v>16</v>
      </c>
      <c r="S99" s="62">
        <v>28</v>
      </c>
      <c r="T99" s="62">
        <v>21</v>
      </c>
      <c r="U99" s="145">
        <v>13</v>
      </c>
      <c r="V99" s="145">
        <v>12</v>
      </c>
      <c r="W99" s="145">
        <v>3</v>
      </c>
      <c r="X99" s="150">
        <v>1</v>
      </c>
    </row>
    <row r="100" spans="1:24" s="53" customFormat="1" ht="13.5" customHeight="1">
      <c r="A100" s="120"/>
      <c r="B100" s="18" t="s">
        <v>1</v>
      </c>
      <c r="C100" s="33">
        <f>'年齢別 (日本人)'!C100+'年齢別(外国人)'!C100</f>
        <v>350</v>
      </c>
      <c r="D100" s="68">
        <v>20</v>
      </c>
      <c r="E100" s="68">
        <v>14</v>
      </c>
      <c r="F100" s="68">
        <v>22</v>
      </c>
      <c r="G100" s="68">
        <v>15</v>
      </c>
      <c r="H100" s="68">
        <v>10</v>
      </c>
      <c r="I100" s="69">
        <v>11</v>
      </c>
      <c r="J100" s="70">
        <v>19</v>
      </c>
      <c r="K100" s="71">
        <v>16</v>
      </c>
      <c r="L100" s="72">
        <v>14</v>
      </c>
      <c r="M100" s="68">
        <v>14</v>
      </c>
      <c r="N100" s="68">
        <v>14</v>
      </c>
      <c r="O100" s="68">
        <v>22</v>
      </c>
      <c r="P100" s="68">
        <v>18</v>
      </c>
      <c r="Q100" s="68">
        <v>11</v>
      </c>
      <c r="R100" s="68">
        <v>15</v>
      </c>
      <c r="S100" s="68">
        <v>26</v>
      </c>
      <c r="T100" s="68">
        <v>21</v>
      </c>
      <c r="U100" s="139">
        <v>37</v>
      </c>
      <c r="V100" s="139">
        <v>17</v>
      </c>
      <c r="W100" s="139">
        <v>10</v>
      </c>
      <c r="X100" s="151">
        <v>3</v>
      </c>
    </row>
    <row r="101" spans="1:24" s="53" customFormat="1" ht="13.5" customHeight="1" thickBot="1">
      <c r="A101" s="124"/>
      <c r="B101" s="20" t="s">
        <v>2</v>
      </c>
      <c r="C101" s="34">
        <f>'年齢別 (日本人)'!C101+'年齢別(外国人)'!C101</f>
        <v>760</v>
      </c>
      <c r="D101" s="81">
        <f>D99+D100</f>
        <v>26</v>
      </c>
      <c r="E101" s="81">
        <f aca="true" t="shared" si="11" ref="E101:X101">E99+E100</f>
        <v>27</v>
      </c>
      <c r="F101" s="81">
        <f t="shared" si="11"/>
        <v>39</v>
      </c>
      <c r="G101" s="81">
        <f t="shared" si="11"/>
        <v>29</v>
      </c>
      <c r="H101" s="81">
        <f t="shared" si="11"/>
        <v>14</v>
      </c>
      <c r="I101" s="81">
        <f t="shared" si="11"/>
        <v>28</v>
      </c>
      <c r="J101" s="81">
        <f t="shared" si="11"/>
        <v>33</v>
      </c>
      <c r="K101" s="81">
        <f t="shared" si="11"/>
        <v>40</v>
      </c>
      <c r="L101" s="81">
        <f t="shared" si="11"/>
        <v>38</v>
      </c>
      <c r="M101" s="81">
        <f t="shared" si="11"/>
        <v>41</v>
      </c>
      <c r="N101" s="81">
        <f t="shared" si="11"/>
        <v>39</v>
      </c>
      <c r="O101" s="81">
        <f t="shared" si="11"/>
        <v>63</v>
      </c>
      <c r="P101" s="81">
        <f t="shared" si="11"/>
        <v>72</v>
      </c>
      <c r="Q101" s="81">
        <f t="shared" si="11"/>
        <v>44</v>
      </c>
      <c r="R101" s="81">
        <f t="shared" si="11"/>
        <v>31</v>
      </c>
      <c r="S101" s="81">
        <f t="shared" si="11"/>
        <v>54</v>
      </c>
      <c r="T101" s="81">
        <f t="shared" si="11"/>
        <v>42</v>
      </c>
      <c r="U101" s="81">
        <f t="shared" si="11"/>
        <v>50</v>
      </c>
      <c r="V101" s="81">
        <f t="shared" si="11"/>
        <v>29</v>
      </c>
      <c r="W101" s="81">
        <f t="shared" si="11"/>
        <v>13</v>
      </c>
      <c r="X101" s="125">
        <f t="shared" si="11"/>
        <v>4</v>
      </c>
    </row>
    <row r="102" spans="1:24" s="53" customFormat="1" ht="13.5" customHeight="1">
      <c r="A102" s="120" t="s">
        <v>82</v>
      </c>
      <c r="B102" s="17" t="s">
        <v>0</v>
      </c>
      <c r="C102" s="35">
        <f>'年齢別 (日本人)'!C102+'年齢別(外国人)'!C102</f>
        <v>218</v>
      </c>
      <c r="D102" s="62">
        <v>6</v>
      </c>
      <c r="E102" s="62">
        <v>9</v>
      </c>
      <c r="F102" s="62">
        <v>8</v>
      </c>
      <c r="G102" s="62">
        <v>4</v>
      </c>
      <c r="H102" s="62">
        <v>4</v>
      </c>
      <c r="I102" s="63">
        <v>11</v>
      </c>
      <c r="J102" s="64">
        <v>5</v>
      </c>
      <c r="K102" s="102">
        <v>12</v>
      </c>
      <c r="L102" s="66">
        <v>8</v>
      </c>
      <c r="M102" s="62">
        <v>10</v>
      </c>
      <c r="N102" s="62">
        <v>24</v>
      </c>
      <c r="O102" s="62">
        <v>20</v>
      </c>
      <c r="P102" s="62">
        <v>31</v>
      </c>
      <c r="Q102" s="62">
        <v>13</v>
      </c>
      <c r="R102" s="62">
        <v>18</v>
      </c>
      <c r="S102" s="62">
        <v>12</v>
      </c>
      <c r="T102" s="62">
        <v>13</v>
      </c>
      <c r="U102" s="145">
        <v>6</v>
      </c>
      <c r="V102" s="145">
        <v>2</v>
      </c>
      <c r="W102" s="145">
        <v>1</v>
      </c>
      <c r="X102" s="150">
        <v>0</v>
      </c>
    </row>
    <row r="103" spans="1:24" s="53" customFormat="1" ht="13.5" customHeight="1">
      <c r="A103" s="120"/>
      <c r="B103" s="18" t="s">
        <v>1</v>
      </c>
      <c r="C103" s="33">
        <f>'年齢別 (日本人)'!C103+'年齢別(外国人)'!C103</f>
        <v>188</v>
      </c>
      <c r="D103" s="68">
        <v>3</v>
      </c>
      <c r="E103" s="68">
        <v>7</v>
      </c>
      <c r="F103" s="68">
        <v>9</v>
      </c>
      <c r="G103" s="68">
        <v>9</v>
      </c>
      <c r="H103" s="68">
        <v>2</v>
      </c>
      <c r="I103" s="69">
        <v>5</v>
      </c>
      <c r="J103" s="70">
        <v>9</v>
      </c>
      <c r="K103" s="71">
        <v>7</v>
      </c>
      <c r="L103" s="72">
        <v>4</v>
      </c>
      <c r="M103" s="68">
        <v>10</v>
      </c>
      <c r="N103" s="68">
        <v>10</v>
      </c>
      <c r="O103" s="68">
        <v>9</v>
      </c>
      <c r="P103" s="68">
        <v>19</v>
      </c>
      <c r="Q103" s="68">
        <v>12</v>
      </c>
      <c r="R103" s="68">
        <v>7</v>
      </c>
      <c r="S103" s="68">
        <v>16</v>
      </c>
      <c r="T103" s="68">
        <v>20</v>
      </c>
      <c r="U103" s="139">
        <v>21</v>
      </c>
      <c r="V103" s="139">
        <v>5</v>
      </c>
      <c r="W103" s="139">
        <v>3</v>
      </c>
      <c r="X103" s="151">
        <v>1</v>
      </c>
    </row>
    <row r="104" spans="1:24" s="53" customFormat="1" ht="13.5" customHeight="1" thickBot="1">
      <c r="A104" s="124"/>
      <c r="B104" s="20" t="s">
        <v>2</v>
      </c>
      <c r="C104" s="34">
        <f>'年齢別 (日本人)'!C104+'年齢別(外国人)'!C104</f>
        <v>406</v>
      </c>
      <c r="D104" s="81">
        <f>D102+D103</f>
        <v>9</v>
      </c>
      <c r="E104" s="81">
        <f aca="true" t="shared" si="12" ref="E104:X104">E102+E103</f>
        <v>16</v>
      </c>
      <c r="F104" s="81">
        <f t="shared" si="12"/>
        <v>17</v>
      </c>
      <c r="G104" s="81">
        <f t="shared" si="12"/>
        <v>13</v>
      </c>
      <c r="H104" s="81">
        <f t="shared" si="12"/>
        <v>6</v>
      </c>
      <c r="I104" s="81">
        <f t="shared" si="12"/>
        <v>16</v>
      </c>
      <c r="J104" s="81">
        <f t="shared" si="12"/>
        <v>14</v>
      </c>
      <c r="K104" s="81">
        <f t="shared" si="12"/>
        <v>19</v>
      </c>
      <c r="L104" s="81">
        <f t="shared" si="12"/>
        <v>12</v>
      </c>
      <c r="M104" s="81">
        <f t="shared" si="12"/>
        <v>20</v>
      </c>
      <c r="N104" s="81">
        <f t="shared" si="12"/>
        <v>34</v>
      </c>
      <c r="O104" s="81">
        <f t="shared" si="12"/>
        <v>29</v>
      </c>
      <c r="P104" s="81">
        <f t="shared" si="12"/>
        <v>50</v>
      </c>
      <c r="Q104" s="81">
        <f t="shared" si="12"/>
        <v>25</v>
      </c>
      <c r="R104" s="81">
        <f t="shared" si="12"/>
        <v>25</v>
      </c>
      <c r="S104" s="81">
        <f t="shared" si="12"/>
        <v>28</v>
      </c>
      <c r="T104" s="81">
        <f t="shared" si="12"/>
        <v>33</v>
      </c>
      <c r="U104" s="81">
        <f t="shared" si="12"/>
        <v>27</v>
      </c>
      <c r="V104" s="81">
        <f t="shared" si="12"/>
        <v>7</v>
      </c>
      <c r="W104" s="81">
        <f t="shared" si="12"/>
        <v>4</v>
      </c>
      <c r="X104" s="125">
        <f t="shared" si="12"/>
        <v>1</v>
      </c>
    </row>
    <row r="105" spans="1:24" s="53" customFormat="1" ht="13.5" customHeight="1">
      <c r="A105" s="120" t="s">
        <v>83</v>
      </c>
      <c r="B105" s="17" t="s">
        <v>0</v>
      </c>
      <c r="C105" s="35">
        <f>'年齢別 (日本人)'!C105+'年齢別(外国人)'!C105</f>
        <v>738</v>
      </c>
      <c r="D105" s="62">
        <v>37</v>
      </c>
      <c r="E105" s="62">
        <v>44</v>
      </c>
      <c r="F105" s="62">
        <v>31</v>
      </c>
      <c r="G105" s="62">
        <v>21</v>
      </c>
      <c r="H105" s="62">
        <v>16</v>
      </c>
      <c r="I105" s="63">
        <v>40</v>
      </c>
      <c r="J105" s="64">
        <v>46</v>
      </c>
      <c r="K105" s="102">
        <v>42</v>
      </c>
      <c r="L105" s="66">
        <v>48</v>
      </c>
      <c r="M105" s="62">
        <v>40</v>
      </c>
      <c r="N105" s="62">
        <v>77</v>
      </c>
      <c r="O105" s="62">
        <v>86</v>
      </c>
      <c r="P105" s="62">
        <v>55</v>
      </c>
      <c r="Q105" s="62">
        <v>35</v>
      </c>
      <c r="R105" s="62">
        <v>33</v>
      </c>
      <c r="S105" s="62">
        <v>30</v>
      </c>
      <c r="T105" s="62">
        <v>28</v>
      </c>
      <c r="U105" s="145">
        <v>10</v>
      </c>
      <c r="V105" s="145">
        <v>6</v>
      </c>
      <c r="W105" s="145">
        <v>0</v>
      </c>
      <c r="X105" s="150">
        <v>1</v>
      </c>
    </row>
    <row r="106" spans="1:24" s="53" customFormat="1" ht="13.5" customHeight="1">
      <c r="A106" s="120"/>
      <c r="B106" s="18" t="s">
        <v>1</v>
      </c>
      <c r="C106" s="33">
        <f>'年齢別 (日本人)'!C106+'年齢別(外国人)'!C106</f>
        <v>552</v>
      </c>
      <c r="D106" s="68">
        <v>42</v>
      </c>
      <c r="E106" s="68">
        <v>38</v>
      </c>
      <c r="F106" s="68">
        <v>28</v>
      </c>
      <c r="G106" s="68">
        <v>11</v>
      </c>
      <c r="H106" s="68">
        <v>18</v>
      </c>
      <c r="I106" s="69">
        <v>23</v>
      </c>
      <c r="J106" s="70">
        <v>37</v>
      </c>
      <c r="K106" s="71">
        <v>22</v>
      </c>
      <c r="L106" s="72">
        <v>28</v>
      </c>
      <c r="M106" s="68">
        <v>36</v>
      </c>
      <c r="N106" s="68">
        <v>26</v>
      </c>
      <c r="O106" s="68">
        <v>52</v>
      </c>
      <c r="P106" s="68">
        <v>35</v>
      </c>
      <c r="Q106" s="68">
        <v>25</v>
      </c>
      <c r="R106" s="68">
        <v>34</v>
      </c>
      <c r="S106" s="68">
        <v>28</v>
      </c>
      <c r="T106" s="68">
        <v>31</v>
      </c>
      <c r="U106" s="139">
        <v>15</v>
      </c>
      <c r="V106" s="139">
        <v>5</v>
      </c>
      <c r="W106" s="139">
        <v>1</v>
      </c>
      <c r="X106" s="151">
        <v>0</v>
      </c>
    </row>
    <row r="107" spans="1:24" s="53" customFormat="1" ht="13.5" customHeight="1" thickBot="1">
      <c r="A107" s="124"/>
      <c r="B107" s="20" t="s">
        <v>2</v>
      </c>
      <c r="C107" s="34">
        <f>'年齢別 (日本人)'!C107+'年齢別(外国人)'!C107</f>
        <v>1290</v>
      </c>
      <c r="D107" s="81">
        <f>D105+D106</f>
        <v>79</v>
      </c>
      <c r="E107" s="81">
        <f aca="true" t="shared" si="13" ref="E107:X107">E105+E106</f>
        <v>82</v>
      </c>
      <c r="F107" s="81">
        <f t="shared" si="13"/>
        <v>59</v>
      </c>
      <c r="G107" s="81">
        <f t="shared" si="13"/>
        <v>32</v>
      </c>
      <c r="H107" s="81">
        <f t="shared" si="13"/>
        <v>34</v>
      </c>
      <c r="I107" s="81">
        <f t="shared" si="13"/>
        <v>63</v>
      </c>
      <c r="J107" s="81">
        <f t="shared" si="13"/>
        <v>83</v>
      </c>
      <c r="K107" s="81">
        <f t="shared" si="13"/>
        <v>64</v>
      </c>
      <c r="L107" s="81">
        <f t="shared" si="13"/>
        <v>76</v>
      </c>
      <c r="M107" s="81">
        <f t="shared" si="13"/>
        <v>76</v>
      </c>
      <c r="N107" s="81">
        <f t="shared" si="13"/>
        <v>103</v>
      </c>
      <c r="O107" s="81">
        <f t="shared" si="13"/>
        <v>138</v>
      </c>
      <c r="P107" s="81">
        <f t="shared" si="13"/>
        <v>90</v>
      </c>
      <c r="Q107" s="81">
        <f t="shared" si="13"/>
        <v>60</v>
      </c>
      <c r="R107" s="81">
        <f t="shared" si="13"/>
        <v>67</v>
      </c>
      <c r="S107" s="81">
        <f t="shared" si="13"/>
        <v>58</v>
      </c>
      <c r="T107" s="81">
        <f t="shared" si="13"/>
        <v>59</v>
      </c>
      <c r="U107" s="81">
        <f t="shared" si="13"/>
        <v>25</v>
      </c>
      <c r="V107" s="81">
        <f t="shared" si="13"/>
        <v>11</v>
      </c>
      <c r="W107" s="81">
        <f t="shared" si="13"/>
        <v>1</v>
      </c>
      <c r="X107" s="125">
        <f t="shared" si="13"/>
        <v>1</v>
      </c>
    </row>
    <row r="108" spans="1:24" s="53" customFormat="1" ht="13.5" customHeight="1">
      <c r="A108" s="120" t="s">
        <v>84</v>
      </c>
      <c r="B108" s="17" t="s">
        <v>0</v>
      </c>
      <c r="C108" s="35">
        <f>'年齢別 (日本人)'!C108+'年齢別(外国人)'!C108</f>
        <v>324</v>
      </c>
      <c r="D108" s="62">
        <v>22</v>
      </c>
      <c r="E108" s="62">
        <v>13</v>
      </c>
      <c r="F108" s="62">
        <v>22</v>
      </c>
      <c r="G108" s="62">
        <v>17</v>
      </c>
      <c r="H108" s="62">
        <v>7</v>
      </c>
      <c r="I108" s="62">
        <v>17</v>
      </c>
      <c r="J108" s="62">
        <v>15</v>
      </c>
      <c r="K108" s="102">
        <v>14</v>
      </c>
      <c r="L108" s="66">
        <v>21</v>
      </c>
      <c r="M108" s="62">
        <v>21</v>
      </c>
      <c r="N108" s="62">
        <v>37</v>
      </c>
      <c r="O108" s="62">
        <v>35</v>
      </c>
      <c r="P108" s="62">
        <v>29</v>
      </c>
      <c r="Q108" s="62">
        <v>21</v>
      </c>
      <c r="R108" s="62">
        <v>14</v>
      </c>
      <c r="S108" s="62">
        <v>14</v>
      </c>
      <c r="T108" s="62">
        <v>3</v>
      </c>
      <c r="U108" s="145">
        <v>0</v>
      </c>
      <c r="V108" s="145">
        <v>0</v>
      </c>
      <c r="W108" s="145">
        <v>1</v>
      </c>
      <c r="X108" s="150">
        <v>0</v>
      </c>
    </row>
    <row r="109" spans="1:24" s="53" customFormat="1" ht="13.5" customHeight="1">
      <c r="A109" s="120"/>
      <c r="B109" s="18" t="s">
        <v>1</v>
      </c>
      <c r="C109" s="33">
        <f>'年齢別 (日本人)'!C109+'年齢別(外国人)'!C109</f>
        <v>254</v>
      </c>
      <c r="D109" s="68">
        <v>14</v>
      </c>
      <c r="E109" s="68">
        <v>18</v>
      </c>
      <c r="F109" s="68">
        <v>16</v>
      </c>
      <c r="G109" s="68">
        <v>9</v>
      </c>
      <c r="H109" s="68">
        <v>8</v>
      </c>
      <c r="I109" s="68">
        <v>14</v>
      </c>
      <c r="J109" s="68">
        <v>17</v>
      </c>
      <c r="K109" s="71">
        <v>9</v>
      </c>
      <c r="L109" s="72">
        <v>13</v>
      </c>
      <c r="M109" s="68">
        <v>16</v>
      </c>
      <c r="N109" s="68">
        <v>24</v>
      </c>
      <c r="O109" s="68">
        <v>24</v>
      </c>
      <c r="P109" s="68">
        <v>15</v>
      </c>
      <c r="Q109" s="68">
        <v>7</v>
      </c>
      <c r="R109" s="68">
        <v>11</v>
      </c>
      <c r="S109" s="68">
        <v>16</v>
      </c>
      <c r="T109" s="68">
        <v>11</v>
      </c>
      <c r="U109" s="139">
        <v>5</v>
      </c>
      <c r="V109" s="139">
        <v>4</v>
      </c>
      <c r="W109" s="139">
        <v>0</v>
      </c>
      <c r="X109" s="151">
        <v>0</v>
      </c>
    </row>
    <row r="110" spans="1:24" s="53" customFormat="1" ht="13.5" customHeight="1" thickBot="1">
      <c r="A110" s="124"/>
      <c r="B110" s="20" t="s">
        <v>2</v>
      </c>
      <c r="C110" s="34">
        <f>'年齢別 (日本人)'!C110+'年齢別(外国人)'!C110</f>
        <v>578</v>
      </c>
      <c r="D110" s="81">
        <f>D108+D109</f>
        <v>36</v>
      </c>
      <c r="E110" s="81">
        <f aca="true" t="shared" si="14" ref="E110:X110">E108+E109</f>
        <v>31</v>
      </c>
      <c r="F110" s="81">
        <f t="shared" si="14"/>
        <v>38</v>
      </c>
      <c r="G110" s="81">
        <f t="shared" si="14"/>
        <v>26</v>
      </c>
      <c r="H110" s="81">
        <f t="shared" si="14"/>
        <v>15</v>
      </c>
      <c r="I110" s="81">
        <f t="shared" si="14"/>
        <v>31</v>
      </c>
      <c r="J110" s="81">
        <f t="shared" si="14"/>
        <v>32</v>
      </c>
      <c r="K110" s="81">
        <f t="shared" si="14"/>
        <v>23</v>
      </c>
      <c r="L110" s="81">
        <f t="shared" si="14"/>
        <v>34</v>
      </c>
      <c r="M110" s="81">
        <f t="shared" si="14"/>
        <v>37</v>
      </c>
      <c r="N110" s="81">
        <f t="shared" si="14"/>
        <v>61</v>
      </c>
      <c r="O110" s="81">
        <f t="shared" si="14"/>
        <v>59</v>
      </c>
      <c r="P110" s="81">
        <f t="shared" si="14"/>
        <v>44</v>
      </c>
      <c r="Q110" s="81">
        <f t="shared" si="14"/>
        <v>28</v>
      </c>
      <c r="R110" s="81">
        <f t="shared" si="14"/>
        <v>25</v>
      </c>
      <c r="S110" s="81">
        <f t="shared" si="14"/>
        <v>30</v>
      </c>
      <c r="T110" s="81">
        <f t="shared" si="14"/>
        <v>14</v>
      </c>
      <c r="U110" s="81">
        <f t="shared" si="14"/>
        <v>5</v>
      </c>
      <c r="V110" s="81">
        <f t="shared" si="14"/>
        <v>4</v>
      </c>
      <c r="W110" s="81">
        <f t="shared" si="14"/>
        <v>1</v>
      </c>
      <c r="X110" s="125">
        <f t="shared" si="14"/>
        <v>0</v>
      </c>
    </row>
    <row r="111" spans="1:24" s="53" customFormat="1" ht="13.5" customHeight="1">
      <c r="A111" s="120" t="s">
        <v>85</v>
      </c>
      <c r="B111" s="17" t="s">
        <v>0</v>
      </c>
      <c r="C111" s="35">
        <f>'年齢別 (日本人)'!C111+'年齢別(外国人)'!C111</f>
        <v>680</v>
      </c>
      <c r="D111" s="62">
        <v>27</v>
      </c>
      <c r="E111" s="62">
        <v>48</v>
      </c>
      <c r="F111" s="62">
        <v>49</v>
      </c>
      <c r="G111" s="62">
        <v>27</v>
      </c>
      <c r="H111" s="62">
        <v>21</v>
      </c>
      <c r="I111" s="62">
        <v>27</v>
      </c>
      <c r="J111" s="62">
        <v>23</v>
      </c>
      <c r="K111" s="88">
        <v>26</v>
      </c>
      <c r="L111" s="66">
        <v>32</v>
      </c>
      <c r="M111" s="62">
        <v>47</v>
      </c>
      <c r="N111" s="62">
        <v>54</v>
      </c>
      <c r="O111" s="62">
        <v>77</v>
      </c>
      <c r="P111" s="62">
        <v>61</v>
      </c>
      <c r="Q111" s="62">
        <v>45</v>
      </c>
      <c r="R111" s="62">
        <v>31</v>
      </c>
      <c r="S111" s="62">
        <v>32</v>
      </c>
      <c r="T111" s="62">
        <v>23</v>
      </c>
      <c r="U111" s="145">
        <v>17</v>
      </c>
      <c r="V111" s="145">
        <v>11</v>
      </c>
      <c r="W111" s="145">
        <v>0</v>
      </c>
      <c r="X111" s="150">
        <v>0</v>
      </c>
    </row>
    <row r="112" spans="1:24" s="53" customFormat="1" ht="13.5" customHeight="1">
      <c r="A112" s="120"/>
      <c r="B112" s="18" t="s">
        <v>1</v>
      </c>
      <c r="C112" s="33">
        <f>'年齢別 (日本人)'!C112+'年齢別(外国人)'!C112</f>
        <v>636</v>
      </c>
      <c r="D112" s="68">
        <v>42</v>
      </c>
      <c r="E112" s="68">
        <v>43</v>
      </c>
      <c r="F112" s="68">
        <v>48</v>
      </c>
      <c r="G112" s="68">
        <v>28</v>
      </c>
      <c r="H112" s="68">
        <v>22</v>
      </c>
      <c r="I112" s="68">
        <v>28</v>
      </c>
      <c r="J112" s="68">
        <v>31</v>
      </c>
      <c r="K112" s="80">
        <v>40</v>
      </c>
      <c r="L112" s="72">
        <v>29</v>
      </c>
      <c r="M112" s="68">
        <v>15</v>
      </c>
      <c r="N112" s="68">
        <v>38</v>
      </c>
      <c r="O112" s="68">
        <v>47</v>
      </c>
      <c r="P112" s="68">
        <v>38</v>
      </c>
      <c r="Q112" s="68">
        <v>23</v>
      </c>
      <c r="R112" s="68">
        <v>24</v>
      </c>
      <c r="S112" s="68">
        <v>27</v>
      </c>
      <c r="T112" s="68">
        <v>39</v>
      </c>
      <c r="U112" s="139">
        <v>31</v>
      </c>
      <c r="V112" s="139">
        <v>22</v>
      </c>
      <c r="W112" s="139">
        <v>8</v>
      </c>
      <c r="X112" s="151">
        <v>3</v>
      </c>
    </row>
    <row r="113" spans="1:24" s="53" customFormat="1" ht="13.5" customHeight="1" thickBot="1">
      <c r="A113" s="124"/>
      <c r="B113" s="20" t="s">
        <v>2</v>
      </c>
      <c r="C113" s="34">
        <f>'年齢別 (日本人)'!C113+'年齢別(外国人)'!C113</f>
        <v>1316</v>
      </c>
      <c r="D113" s="81">
        <f>D111+D112</f>
        <v>69</v>
      </c>
      <c r="E113" s="81">
        <f aca="true" t="shared" si="15" ref="E113:X113">E111+E112</f>
        <v>91</v>
      </c>
      <c r="F113" s="81">
        <f t="shared" si="15"/>
        <v>97</v>
      </c>
      <c r="G113" s="81">
        <f t="shared" si="15"/>
        <v>55</v>
      </c>
      <c r="H113" s="81">
        <f t="shared" si="15"/>
        <v>43</v>
      </c>
      <c r="I113" s="81">
        <f t="shared" si="15"/>
        <v>55</v>
      </c>
      <c r="J113" s="81">
        <f t="shared" si="15"/>
        <v>54</v>
      </c>
      <c r="K113" s="81">
        <f t="shared" si="15"/>
        <v>66</v>
      </c>
      <c r="L113" s="81">
        <f t="shared" si="15"/>
        <v>61</v>
      </c>
      <c r="M113" s="81">
        <f t="shared" si="15"/>
        <v>62</v>
      </c>
      <c r="N113" s="81">
        <f t="shared" si="15"/>
        <v>92</v>
      </c>
      <c r="O113" s="81">
        <f t="shared" si="15"/>
        <v>124</v>
      </c>
      <c r="P113" s="81">
        <f t="shared" si="15"/>
        <v>99</v>
      </c>
      <c r="Q113" s="81">
        <f t="shared" si="15"/>
        <v>68</v>
      </c>
      <c r="R113" s="81">
        <f t="shared" si="15"/>
        <v>55</v>
      </c>
      <c r="S113" s="81">
        <f t="shared" si="15"/>
        <v>59</v>
      </c>
      <c r="T113" s="81">
        <f t="shared" si="15"/>
        <v>62</v>
      </c>
      <c r="U113" s="81">
        <f t="shared" si="15"/>
        <v>48</v>
      </c>
      <c r="V113" s="81">
        <f t="shared" si="15"/>
        <v>33</v>
      </c>
      <c r="W113" s="81">
        <f t="shared" si="15"/>
        <v>8</v>
      </c>
      <c r="X113" s="125">
        <f t="shared" si="15"/>
        <v>3</v>
      </c>
    </row>
    <row r="114" spans="1:24" s="53" customFormat="1" ht="13.5" customHeight="1">
      <c r="A114" s="120" t="s">
        <v>86</v>
      </c>
      <c r="B114" s="17" t="s">
        <v>0</v>
      </c>
      <c r="C114" s="35">
        <f>'年齢別 (日本人)'!C114+'年齢別(外国人)'!C114</f>
        <v>824</v>
      </c>
      <c r="D114" s="62">
        <v>39</v>
      </c>
      <c r="E114" s="62">
        <v>36</v>
      </c>
      <c r="F114" s="62">
        <v>44</v>
      </c>
      <c r="G114" s="62">
        <v>52</v>
      </c>
      <c r="H114" s="62">
        <v>28</v>
      </c>
      <c r="I114" s="62">
        <v>33</v>
      </c>
      <c r="J114" s="62">
        <v>28</v>
      </c>
      <c r="K114" s="102">
        <v>43</v>
      </c>
      <c r="L114" s="66">
        <v>49</v>
      </c>
      <c r="M114" s="62">
        <v>47</v>
      </c>
      <c r="N114" s="62">
        <v>44</v>
      </c>
      <c r="O114" s="62">
        <v>97</v>
      </c>
      <c r="P114" s="62">
        <v>85</v>
      </c>
      <c r="Q114" s="62">
        <v>58</v>
      </c>
      <c r="R114" s="62">
        <v>41</v>
      </c>
      <c r="S114" s="62">
        <v>31</v>
      </c>
      <c r="T114" s="62">
        <v>31</v>
      </c>
      <c r="U114" s="145">
        <v>20</v>
      </c>
      <c r="V114" s="145">
        <v>5</v>
      </c>
      <c r="W114" s="145">
        <v>5</v>
      </c>
      <c r="X114" s="150">
        <v>0</v>
      </c>
    </row>
    <row r="115" spans="1:24" s="53" customFormat="1" ht="13.5" customHeight="1">
      <c r="A115" s="120"/>
      <c r="B115" s="18" t="s">
        <v>1</v>
      </c>
      <c r="C115" s="33">
        <f>'年齢別 (日本人)'!C115+'年齢別(外国人)'!C115</f>
        <v>733</v>
      </c>
      <c r="D115" s="68">
        <v>38</v>
      </c>
      <c r="E115" s="68">
        <v>34</v>
      </c>
      <c r="F115" s="68">
        <v>40</v>
      </c>
      <c r="G115" s="68">
        <v>38</v>
      </c>
      <c r="H115" s="68">
        <v>24</v>
      </c>
      <c r="I115" s="68">
        <v>20</v>
      </c>
      <c r="J115" s="68">
        <v>33</v>
      </c>
      <c r="K115" s="71">
        <v>35</v>
      </c>
      <c r="L115" s="72">
        <v>33</v>
      </c>
      <c r="M115" s="68">
        <v>31</v>
      </c>
      <c r="N115" s="68">
        <v>42</v>
      </c>
      <c r="O115" s="68">
        <v>53</v>
      </c>
      <c r="P115" s="68">
        <v>54</v>
      </c>
      <c r="Q115" s="68">
        <v>29</v>
      </c>
      <c r="R115" s="68">
        <v>27</v>
      </c>
      <c r="S115" s="68">
        <v>35</v>
      </c>
      <c r="T115" s="68">
        <v>58</v>
      </c>
      <c r="U115" s="139">
        <v>51</v>
      </c>
      <c r="V115" s="139">
        <v>34</v>
      </c>
      <c r="W115" s="139">
        <v>8</v>
      </c>
      <c r="X115" s="151">
        <v>2</v>
      </c>
    </row>
    <row r="116" spans="1:24" s="53" customFormat="1" ht="13.5" customHeight="1" thickBot="1">
      <c r="A116" s="124"/>
      <c r="B116" s="20" t="s">
        <v>2</v>
      </c>
      <c r="C116" s="34">
        <f>'年齢別 (日本人)'!C116+'年齢別(外国人)'!C116</f>
        <v>1557</v>
      </c>
      <c r="D116" s="81">
        <f>D114+D115</f>
        <v>77</v>
      </c>
      <c r="E116" s="81">
        <f aca="true" t="shared" si="16" ref="E116:X116">E114+E115</f>
        <v>70</v>
      </c>
      <c r="F116" s="81">
        <f t="shared" si="16"/>
        <v>84</v>
      </c>
      <c r="G116" s="81">
        <f t="shared" si="16"/>
        <v>90</v>
      </c>
      <c r="H116" s="81">
        <f t="shared" si="16"/>
        <v>52</v>
      </c>
      <c r="I116" s="81">
        <f t="shared" si="16"/>
        <v>53</v>
      </c>
      <c r="J116" s="81">
        <f t="shared" si="16"/>
        <v>61</v>
      </c>
      <c r="K116" s="81">
        <f t="shared" si="16"/>
        <v>78</v>
      </c>
      <c r="L116" s="81">
        <f t="shared" si="16"/>
        <v>82</v>
      </c>
      <c r="M116" s="81">
        <f t="shared" si="16"/>
        <v>78</v>
      </c>
      <c r="N116" s="81">
        <f t="shared" si="16"/>
        <v>86</v>
      </c>
      <c r="O116" s="81">
        <f t="shared" si="16"/>
        <v>150</v>
      </c>
      <c r="P116" s="81">
        <f t="shared" si="16"/>
        <v>139</v>
      </c>
      <c r="Q116" s="81">
        <f t="shared" si="16"/>
        <v>87</v>
      </c>
      <c r="R116" s="81">
        <f t="shared" si="16"/>
        <v>68</v>
      </c>
      <c r="S116" s="81">
        <f t="shared" si="16"/>
        <v>66</v>
      </c>
      <c r="T116" s="81">
        <f t="shared" si="16"/>
        <v>89</v>
      </c>
      <c r="U116" s="81">
        <f t="shared" si="16"/>
        <v>71</v>
      </c>
      <c r="V116" s="81">
        <f t="shared" si="16"/>
        <v>39</v>
      </c>
      <c r="W116" s="81">
        <f t="shared" si="16"/>
        <v>13</v>
      </c>
      <c r="X116" s="125">
        <f t="shared" si="16"/>
        <v>2</v>
      </c>
    </row>
    <row r="117" spans="1:24" s="53" customFormat="1" ht="13.5" customHeight="1">
      <c r="A117" s="120" t="s">
        <v>87</v>
      </c>
      <c r="B117" s="17" t="s">
        <v>0</v>
      </c>
      <c r="C117" s="35">
        <f>'年齢別 (日本人)'!C117+'年齢別(外国人)'!C117</f>
        <v>4389</v>
      </c>
      <c r="D117" s="62">
        <v>212</v>
      </c>
      <c r="E117" s="62">
        <v>236</v>
      </c>
      <c r="F117" s="62">
        <v>212</v>
      </c>
      <c r="G117" s="62">
        <v>226</v>
      </c>
      <c r="H117" s="62">
        <v>171</v>
      </c>
      <c r="I117" s="63">
        <v>238</v>
      </c>
      <c r="J117" s="64">
        <v>192</v>
      </c>
      <c r="K117" s="102">
        <v>241</v>
      </c>
      <c r="L117" s="66">
        <v>241</v>
      </c>
      <c r="M117" s="62">
        <v>255</v>
      </c>
      <c r="N117" s="62">
        <v>335</v>
      </c>
      <c r="O117" s="62">
        <v>411</v>
      </c>
      <c r="P117" s="62">
        <v>412</v>
      </c>
      <c r="Q117" s="62">
        <v>292</v>
      </c>
      <c r="R117" s="62">
        <v>203</v>
      </c>
      <c r="S117" s="62">
        <v>153</v>
      </c>
      <c r="T117" s="62">
        <v>160</v>
      </c>
      <c r="U117" s="145">
        <v>133</v>
      </c>
      <c r="V117" s="145">
        <v>38</v>
      </c>
      <c r="W117" s="145">
        <v>15</v>
      </c>
      <c r="X117" s="150">
        <v>2</v>
      </c>
    </row>
    <row r="118" spans="1:24" s="53" customFormat="1" ht="13.5" customHeight="1">
      <c r="A118" s="120"/>
      <c r="B118" s="18" t="s">
        <v>1</v>
      </c>
      <c r="C118" s="33">
        <f>'年齢別 (日本人)'!C118+'年齢別(外国人)'!C118</f>
        <v>3907</v>
      </c>
      <c r="D118" s="68">
        <v>186</v>
      </c>
      <c r="E118" s="68">
        <v>195</v>
      </c>
      <c r="F118" s="68">
        <v>218</v>
      </c>
      <c r="G118" s="68">
        <v>203</v>
      </c>
      <c r="H118" s="68">
        <v>148</v>
      </c>
      <c r="I118" s="69">
        <v>171</v>
      </c>
      <c r="J118" s="70">
        <v>183</v>
      </c>
      <c r="K118" s="71">
        <v>230</v>
      </c>
      <c r="L118" s="72">
        <v>205</v>
      </c>
      <c r="M118" s="68">
        <v>189</v>
      </c>
      <c r="N118" s="68">
        <v>259</v>
      </c>
      <c r="O118" s="68">
        <v>279</v>
      </c>
      <c r="P118" s="68">
        <v>268</v>
      </c>
      <c r="Q118" s="68">
        <v>192</v>
      </c>
      <c r="R118" s="68">
        <v>158</v>
      </c>
      <c r="S118" s="68">
        <v>193</v>
      </c>
      <c r="T118" s="68">
        <v>227</v>
      </c>
      <c r="U118" s="139">
        <v>219</v>
      </c>
      <c r="V118" s="139">
        <v>111</v>
      </c>
      <c r="W118" s="139">
        <v>43</v>
      </c>
      <c r="X118" s="151">
        <v>7</v>
      </c>
    </row>
    <row r="119" spans="1:24" s="53" customFormat="1" ht="13.5" customHeight="1" thickBot="1">
      <c r="A119" s="124"/>
      <c r="B119" s="20" t="s">
        <v>2</v>
      </c>
      <c r="C119" s="34">
        <f>'年齢別 (日本人)'!C119+'年齢別(外国人)'!C119</f>
        <v>8296</v>
      </c>
      <c r="D119" s="81">
        <f>D117+D118</f>
        <v>398</v>
      </c>
      <c r="E119" s="81">
        <f aca="true" t="shared" si="17" ref="E119:X119">E117+E118</f>
        <v>431</v>
      </c>
      <c r="F119" s="81">
        <f t="shared" si="17"/>
        <v>430</v>
      </c>
      <c r="G119" s="81">
        <f t="shared" si="17"/>
        <v>429</v>
      </c>
      <c r="H119" s="81">
        <f t="shared" si="17"/>
        <v>319</v>
      </c>
      <c r="I119" s="81">
        <f t="shared" si="17"/>
        <v>409</v>
      </c>
      <c r="J119" s="81">
        <f t="shared" si="17"/>
        <v>375</v>
      </c>
      <c r="K119" s="81">
        <f t="shared" si="17"/>
        <v>471</v>
      </c>
      <c r="L119" s="81">
        <f t="shared" si="17"/>
        <v>446</v>
      </c>
      <c r="M119" s="81">
        <f t="shared" si="17"/>
        <v>444</v>
      </c>
      <c r="N119" s="81">
        <f t="shared" si="17"/>
        <v>594</v>
      </c>
      <c r="O119" s="81">
        <f t="shared" si="17"/>
        <v>690</v>
      </c>
      <c r="P119" s="81">
        <f t="shared" si="17"/>
        <v>680</v>
      </c>
      <c r="Q119" s="81">
        <f t="shared" si="17"/>
        <v>484</v>
      </c>
      <c r="R119" s="81">
        <f t="shared" si="17"/>
        <v>361</v>
      </c>
      <c r="S119" s="81">
        <f t="shared" si="17"/>
        <v>346</v>
      </c>
      <c r="T119" s="81">
        <f t="shared" si="17"/>
        <v>387</v>
      </c>
      <c r="U119" s="81">
        <f t="shared" si="17"/>
        <v>352</v>
      </c>
      <c r="V119" s="81">
        <f t="shared" si="17"/>
        <v>149</v>
      </c>
      <c r="W119" s="81">
        <f t="shared" si="17"/>
        <v>58</v>
      </c>
      <c r="X119" s="125">
        <f t="shared" si="17"/>
        <v>9</v>
      </c>
    </row>
    <row r="120" spans="1:24" s="53" customFormat="1" ht="13.5" customHeight="1">
      <c r="A120" s="120" t="s">
        <v>61</v>
      </c>
      <c r="B120" s="17" t="s">
        <v>0</v>
      </c>
      <c r="C120" s="35">
        <f>'年齢別 (日本人)'!C120+'年齢別(外国人)'!C120</f>
        <v>14645</v>
      </c>
      <c r="D120" s="62">
        <v>974</v>
      </c>
      <c r="E120" s="62">
        <v>892</v>
      </c>
      <c r="F120" s="62">
        <v>834</v>
      </c>
      <c r="G120" s="62">
        <v>853</v>
      </c>
      <c r="H120" s="62">
        <v>833</v>
      </c>
      <c r="I120" s="62">
        <v>956</v>
      </c>
      <c r="J120" s="62">
        <v>993</v>
      </c>
      <c r="K120" s="88">
        <v>986</v>
      </c>
      <c r="L120" s="66">
        <v>966</v>
      </c>
      <c r="M120" s="62">
        <v>878</v>
      </c>
      <c r="N120" s="62">
        <v>965</v>
      </c>
      <c r="O120" s="62">
        <v>1026</v>
      </c>
      <c r="P120" s="62">
        <v>1150</v>
      </c>
      <c r="Q120" s="62">
        <v>750</v>
      </c>
      <c r="R120" s="62">
        <v>539</v>
      </c>
      <c r="S120" s="62">
        <v>487</v>
      </c>
      <c r="T120" s="62">
        <v>342</v>
      </c>
      <c r="U120" s="145">
        <v>156</v>
      </c>
      <c r="V120" s="145">
        <v>55</v>
      </c>
      <c r="W120" s="145">
        <v>10</v>
      </c>
      <c r="X120" s="150">
        <v>0</v>
      </c>
    </row>
    <row r="121" spans="1:24" s="53" customFormat="1" ht="13.5" customHeight="1">
      <c r="A121" s="120"/>
      <c r="B121" s="18" t="s">
        <v>1</v>
      </c>
      <c r="C121" s="33">
        <f>'年齢別 (日本人)'!C121+'年齢別(外国人)'!C121</f>
        <v>14851</v>
      </c>
      <c r="D121" s="68">
        <v>963</v>
      </c>
      <c r="E121" s="68">
        <v>866</v>
      </c>
      <c r="F121" s="68">
        <v>773</v>
      </c>
      <c r="G121" s="68">
        <v>832</v>
      </c>
      <c r="H121" s="68">
        <v>854</v>
      </c>
      <c r="I121" s="68">
        <v>892</v>
      </c>
      <c r="J121" s="68">
        <v>992</v>
      </c>
      <c r="K121" s="80">
        <v>986</v>
      </c>
      <c r="L121" s="72">
        <v>900</v>
      </c>
      <c r="M121" s="68">
        <v>814</v>
      </c>
      <c r="N121" s="68">
        <v>961</v>
      </c>
      <c r="O121" s="68">
        <v>994</v>
      </c>
      <c r="P121" s="68">
        <v>1040</v>
      </c>
      <c r="Q121" s="68">
        <v>651</v>
      </c>
      <c r="R121" s="68">
        <v>567</v>
      </c>
      <c r="S121" s="68">
        <v>612</v>
      </c>
      <c r="T121" s="68">
        <v>492</v>
      </c>
      <c r="U121" s="139">
        <v>347</v>
      </c>
      <c r="V121" s="139">
        <v>211</v>
      </c>
      <c r="W121" s="139">
        <v>81</v>
      </c>
      <c r="X121" s="151">
        <v>23</v>
      </c>
    </row>
    <row r="122" spans="1:24" s="53" customFormat="1" ht="13.5" customHeight="1" thickBot="1">
      <c r="A122" s="124"/>
      <c r="B122" s="20" t="s">
        <v>2</v>
      </c>
      <c r="C122" s="34">
        <f>'年齢別 (日本人)'!C122+'年齢別(外国人)'!C122</f>
        <v>29496</v>
      </c>
      <c r="D122" s="81">
        <v>1937</v>
      </c>
      <c r="E122" s="81">
        <v>1758</v>
      </c>
      <c r="F122" s="81">
        <v>1607</v>
      </c>
      <c r="G122" s="81">
        <v>1685</v>
      </c>
      <c r="H122" s="81">
        <v>1687</v>
      </c>
      <c r="I122" s="82">
        <v>1848</v>
      </c>
      <c r="J122" s="83">
        <v>1985</v>
      </c>
      <c r="K122" s="90">
        <v>1972</v>
      </c>
      <c r="L122" s="85">
        <v>1866</v>
      </c>
      <c r="M122" s="81">
        <v>1692</v>
      </c>
      <c r="N122" s="81">
        <v>1926</v>
      </c>
      <c r="O122" s="81">
        <v>2020</v>
      </c>
      <c r="P122" s="81">
        <v>2190</v>
      </c>
      <c r="Q122" s="81">
        <v>1401</v>
      </c>
      <c r="R122" s="81">
        <v>1106</v>
      </c>
      <c r="S122" s="81">
        <v>1099</v>
      </c>
      <c r="T122" s="81">
        <v>834</v>
      </c>
      <c r="U122" s="148">
        <v>503</v>
      </c>
      <c r="V122" s="148">
        <v>266</v>
      </c>
      <c r="W122" s="148">
        <v>91</v>
      </c>
      <c r="X122" s="152">
        <v>23</v>
      </c>
    </row>
    <row r="123" spans="1:24" s="53" customFormat="1" ht="13.5" customHeight="1">
      <c r="A123" s="120" t="s">
        <v>88</v>
      </c>
      <c r="B123" s="17" t="s">
        <v>0</v>
      </c>
      <c r="C123" s="35">
        <f>'年齢別 (日本人)'!C123+'年齢別(外国人)'!C123</f>
        <v>660</v>
      </c>
      <c r="D123" s="62">
        <v>35</v>
      </c>
      <c r="E123" s="62">
        <v>30</v>
      </c>
      <c r="F123" s="62">
        <v>50</v>
      </c>
      <c r="G123" s="62">
        <v>41</v>
      </c>
      <c r="H123" s="62">
        <v>7</v>
      </c>
      <c r="I123" s="63">
        <v>23</v>
      </c>
      <c r="J123" s="64">
        <v>30</v>
      </c>
      <c r="K123" s="102">
        <v>28</v>
      </c>
      <c r="L123" s="66">
        <v>37</v>
      </c>
      <c r="M123" s="62">
        <v>47</v>
      </c>
      <c r="N123" s="62">
        <v>59</v>
      </c>
      <c r="O123" s="62">
        <v>63</v>
      </c>
      <c r="P123" s="62">
        <v>54</v>
      </c>
      <c r="Q123" s="62">
        <v>40</v>
      </c>
      <c r="R123" s="62">
        <v>44</v>
      </c>
      <c r="S123" s="62">
        <v>35</v>
      </c>
      <c r="T123" s="62">
        <v>22</v>
      </c>
      <c r="U123" s="145">
        <v>11</v>
      </c>
      <c r="V123" s="145">
        <v>2</v>
      </c>
      <c r="W123" s="145">
        <v>2</v>
      </c>
      <c r="X123" s="150">
        <v>0</v>
      </c>
    </row>
    <row r="124" spans="1:24" s="53" customFormat="1" ht="13.5" customHeight="1">
      <c r="A124" s="120"/>
      <c r="B124" s="18" t="s">
        <v>1</v>
      </c>
      <c r="C124" s="33">
        <f>'年齢別 (日本人)'!C124+'年齢別(外国人)'!C124</f>
        <v>571</v>
      </c>
      <c r="D124" s="68">
        <v>23</v>
      </c>
      <c r="E124" s="68">
        <v>28</v>
      </c>
      <c r="F124" s="68">
        <v>48</v>
      </c>
      <c r="G124" s="68">
        <v>39</v>
      </c>
      <c r="H124" s="68">
        <v>14</v>
      </c>
      <c r="I124" s="69">
        <v>20</v>
      </c>
      <c r="J124" s="70">
        <v>19</v>
      </c>
      <c r="K124" s="71">
        <v>30</v>
      </c>
      <c r="L124" s="72">
        <v>17</v>
      </c>
      <c r="M124" s="68">
        <v>30</v>
      </c>
      <c r="N124" s="68">
        <v>36</v>
      </c>
      <c r="O124" s="68">
        <v>39</v>
      </c>
      <c r="P124" s="68">
        <v>36</v>
      </c>
      <c r="Q124" s="68">
        <v>34</v>
      </c>
      <c r="R124" s="68">
        <v>28</v>
      </c>
      <c r="S124" s="68">
        <v>33</v>
      </c>
      <c r="T124" s="68">
        <v>32</v>
      </c>
      <c r="U124" s="139">
        <v>26</v>
      </c>
      <c r="V124" s="139">
        <v>21</v>
      </c>
      <c r="W124" s="139">
        <v>3</v>
      </c>
      <c r="X124" s="151">
        <v>0</v>
      </c>
    </row>
    <row r="125" spans="1:24" s="53" customFormat="1" ht="13.5" customHeight="1" thickBot="1">
      <c r="A125" s="124"/>
      <c r="B125" s="20" t="s">
        <v>2</v>
      </c>
      <c r="C125" s="34">
        <f>'年齢別 (日本人)'!C125+'年齢別(外国人)'!C125</f>
        <v>1231</v>
      </c>
      <c r="D125" s="81">
        <f>D123+D124</f>
        <v>58</v>
      </c>
      <c r="E125" s="81">
        <f aca="true" t="shared" si="18" ref="E125:X125">E123+E124</f>
        <v>58</v>
      </c>
      <c r="F125" s="81">
        <f t="shared" si="18"/>
        <v>98</v>
      </c>
      <c r="G125" s="81">
        <f t="shared" si="18"/>
        <v>80</v>
      </c>
      <c r="H125" s="81">
        <f t="shared" si="18"/>
        <v>21</v>
      </c>
      <c r="I125" s="81">
        <f t="shared" si="18"/>
        <v>43</v>
      </c>
      <c r="J125" s="81">
        <f t="shared" si="18"/>
        <v>49</v>
      </c>
      <c r="K125" s="81">
        <f t="shared" si="18"/>
        <v>58</v>
      </c>
      <c r="L125" s="81">
        <f t="shared" si="18"/>
        <v>54</v>
      </c>
      <c r="M125" s="81">
        <f t="shared" si="18"/>
        <v>77</v>
      </c>
      <c r="N125" s="81">
        <f t="shared" si="18"/>
        <v>95</v>
      </c>
      <c r="O125" s="81">
        <f t="shared" si="18"/>
        <v>102</v>
      </c>
      <c r="P125" s="81">
        <f t="shared" si="18"/>
        <v>90</v>
      </c>
      <c r="Q125" s="81">
        <f t="shared" si="18"/>
        <v>74</v>
      </c>
      <c r="R125" s="81">
        <f t="shared" si="18"/>
        <v>72</v>
      </c>
      <c r="S125" s="81">
        <f t="shared" si="18"/>
        <v>68</v>
      </c>
      <c r="T125" s="81">
        <f t="shared" si="18"/>
        <v>54</v>
      </c>
      <c r="U125" s="81">
        <f t="shared" si="18"/>
        <v>37</v>
      </c>
      <c r="V125" s="81">
        <f t="shared" si="18"/>
        <v>23</v>
      </c>
      <c r="W125" s="81">
        <f t="shared" si="18"/>
        <v>5</v>
      </c>
      <c r="X125" s="125">
        <f t="shared" si="18"/>
        <v>0</v>
      </c>
    </row>
    <row r="126" spans="1:24" s="53" customFormat="1" ht="13.5" customHeight="1">
      <c r="A126" s="120" t="s">
        <v>63</v>
      </c>
      <c r="B126" s="17" t="s">
        <v>0</v>
      </c>
      <c r="C126" s="35">
        <f>'年齢別 (日本人)'!C126+'年齢別(外国人)'!C126</f>
        <v>2176</v>
      </c>
      <c r="D126" s="62">
        <v>128</v>
      </c>
      <c r="E126" s="62">
        <v>146</v>
      </c>
      <c r="F126" s="62">
        <v>98</v>
      </c>
      <c r="G126" s="62">
        <v>54</v>
      </c>
      <c r="H126" s="62">
        <v>57</v>
      </c>
      <c r="I126" s="63">
        <v>127</v>
      </c>
      <c r="J126" s="64">
        <v>174</v>
      </c>
      <c r="K126" s="102">
        <v>167</v>
      </c>
      <c r="L126" s="66">
        <v>149</v>
      </c>
      <c r="M126" s="62">
        <v>127</v>
      </c>
      <c r="N126" s="62">
        <v>158</v>
      </c>
      <c r="O126" s="62">
        <v>196</v>
      </c>
      <c r="P126" s="62">
        <v>203</v>
      </c>
      <c r="Q126" s="62">
        <v>116</v>
      </c>
      <c r="R126" s="62">
        <v>82</v>
      </c>
      <c r="S126" s="62">
        <v>68</v>
      </c>
      <c r="T126" s="62">
        <v>55</v>
      </c>
      <c r="U126" s="145">
        <v>47</v>
      </c>
      <c r="V126" s="145">
        <v>19</v>
      </c>
      <c r="W126" s="145">
        <v>5</v>
      </c>
      <c r="X126" s="150">
        <v>0</v>
      </c>
    </row>
    <row r="127" spans="1:24" s="53" customFormat="1" ht="13.5" customHeight="1">
      <c r="A127" s="120"/>
      <c r="B127" s="18" t="s">
        <v>1</v>
      </c>
      <c r="C127" s="33">
        <f>'年齢別 (日本人)'!C127+'年齢別(外国人)'!C127</f>
        <v>2029</v>
      </c>
      <c r="D127" s="68">
        <v>133</v>
      </c>
      <c r="E127" s="68">
        <v>114</v>
      </c>
      <c r="F127" s="68">
        <v>94</v>
      </c>
      <c r="G127" s="68">
        <v>53</v>
      </c>
      <c r="H127" s="68">
        <v>75</v>
      </c>
      <c r="I127" s="69">
        <v>132</v>
      </c>
      <c r="J127" s="70">
        <v>164</v>
      </c>
      <c r="K127" s="71">
        <v>171</v>
      </c>
      <c r="L127" s="72">
        <v>168</v>
      </c>
      <c r="M127" s="68">
        <v>98</v>
      </c>
      <c r="N127" s="68">
        <v>95</v>
      </c>
      <c r="O127" s="68">
        <v>135</v>
      </c>
      <c r="P127" s="68">
        <v>123</v>
      </c>
      <c r="Q127" s="68">
        <v>70</v>
      </c>
      <c r="R127" s="68">
        <v>59</v>
      </c>
      <c r="S127" s="68">
        <v>82</v>
      </c>
      <c r="T127" s="68">
        <v>97</v>
      </c>
      <c r="U127" s="139">
        <v>107</v>
      </c>
      <c r="V127" s="139">
        <v>43</v>
      </c>
      <c r="W127" s="139">
        <v>11</v>
      </c>
      <c r="X127" s="151">
        <v>5</v>
      </c>
    </row>
    <row r="128" spans="1:24" s="53" customFormat="1" ht="13.5" customHeight="1" thickBot="1">
      <c r="A128" s="124"/>
      <c r="B128" s="20" t="s">
        <v>2</v>
      </c>
      <c r="C128" s="34">
        <f>'年齢別 (日本人)'!C128+'年齢別(外国人)'!C128</f>
        <v>4205</v>
      </c>
      <c r="D128" s="81">
        <v>261</v>
      </c>
      <c r="E128" s="81">
        <v>260</v>
      </c>
      <c r="F128" s="81">
        <v>192</v>
      </c>
      <c r="G128" s="81">
        <v>107</v>
      </c>
      <c r="H128" s="81">
        <v>132</v>
      </c>
      <c r="I128" s="82">
        <v>259</v>
      </c>
      <c r="J128" s="83">
        <v>338</v>
      </c>
      <c r="K128" s="90">
        <v>338</v>
      </c>
      <c r="L128" s="85">
        <v>317</v>
      </c>
      <c r="M128" s="81">
        <v>225</v>
      </c>
      <c r="N128" s="81">
        <v>253</v>
      </c>
      <c r="O128" s="81">
        <v>331</v>
      </c>
      <c r="P128" s="81">
        <v>326</v>
      </c>
      <c r="Q128" s="81">
        <v>186</v>
      </c>
      <c r="R128" s="81">
        <v>141</v>
      </c>
      <c r="S128" s="81">
        <v>150</v>
      </c>
      <c r="T128" s="81">
        <v>152</v>
      </c>
      <c r="U128" s="148">
        <v>154</v>
      </c>
      <c r="V128" s="148">
        <v>62</v>
      </c>
      <c r="W128" s="148">
        <v>16</v>
      </c>
      <c r="X128" s="152">
        <v>5</v>
      </c>
    </row>
    <row r="129" spans="1:24" s="53" customFormat="1" ht="13.5" customHeight="1">
      <c r="A129" s="120" t="s">
        <v>89</v>
      </c>
      <c r="B129" s="17" t="s">
        <v>0</v>
      </c>
      <c r="C129" s="35">
        <f>'年齢別 (日本人)'!C129+'年齢別(外国人)'!C129</f>
        <v>763</v>
      </c>
      <c r="D129" s="62">
        <v>43</v>
      </c>
      <c r="E129" s="62">
        <v>38</v>
      </c>
      <c r="F129" s="62">
        <v>30</v>
      </c>
      <c r="G129" s="62">
        <v>37</v>
      </c>
      <c r="H129" s="62">
        <v>20</v>
      </c>
      <c r="I129" s="63">
        <v>28</v>
      </c>
      <c r="J129" s="64">
        <v>51</v>
      </c>
      <c r="K129" s="102">
        <v>48</v>
      </c>
      <c r="L129" s="66">
        <v>50</v>
      </c>
      <c r="M129" s="62">
        <v>45</v>
      </c>
      <c r="N129" s="62">
        <v>67</v>
      </c>
      <c r="O129" s="62">
        <v>77</v>
      </c>
      <c r="P129" s="62">
        <v>63</v>
      </c>
      <c r="Q129" s="62">
        <v>58</v>
      </c>
      <c r="R129" s="62">
        <v>36</v>
      </c>
      <c r="S129" s="62">
        <v>21</v>
      </c>
      <c r="T129" s="62">
        <v>33</v>
      </c>
      <c r="U129" s="145">
        <v>15</v>
      </c>
      <c r="V129" s="145">
        <v>2</v>
      </c>
      <c r="W129" s="145">
        <v>0</v>
      </c>
      <c r="X129" s="150">
        <v>0</v>
      </c>
    </row>
    <row r="130" spans="1:24" s="53" customFormat="1" ht="13.5" customHeight="1">
      <c r="A130" s="120"/>
      <c r="B130" s="18" t="s">
        <v>1</v>
      </c>
      <c r="C130" s="33">
        <f>'年齢別 (日本人)'!C130+'年齢別(外国人)'!C130</f>
        <v>734</v>
      </c>
      <c r="D130" s="68">
        <v>40</v>
      </c>
      <c r="E130" s="68">
        <v>40</v>
      </c>
      <c r="F130" s="68">
        <v>33</v>
      </c>
      <c r="G130" s="68">
        <v>36</v>
      </c>
      <c r="H130" s="68">
        <v>14</v>
      </c>
      <c r="I130" s="69">
        <v>37</v>
      </c>
      <c r="J130" s="70">
        <v>44</v>
      </c>
      <c r="K130" s="71">
        <v>47</v>
      </c>
      <c r="L130" s="72">
        <v>53</v>
      </c>
      <c r="M130" s="68">
        <v>36</v>
      </c>
      <c r="N130" s="68">
        <v>51</v>
      </c>
      <c r="O130" s="68">
        <v>50</v>
      </c>
      <c r="P130" s="68">
        <v>66</v>
      </c>
      <c r="Q130" s="68">
        <v>43</v>
      </c>
      <c r="R130" s="68">
        <v>24</v>
      </c>
      <c r="S130" s="68">
        <v>36</v>
      </c>
      <c r="T130" s="68">
        <v>42</v>
      </c>
      <c r="U130" s="139">
        <v>22</v>
      </c>
      <c r="V130" s="139">
        <v>13</v>
      </c>
      <c r="W130" s="139">
        <v>2</v>
      </c>
      <c r="X130" s="151">
        <v>0</v>
      </c>
    </row>
    <row r="131" spans="1:24" s="53" customFormat="1" ht="13.5" customHeight="1" thickBot="1">
      <c r="A131" s="126"/>
      <c r="B131" s="127" t="s">
        <v>2</v>
      </c>
      <c r="C131" s="34">
        <f>'年齢別 (日本人)'!C131+'年齢別(外国人)'!C131</f>
        <v>1497</v>
      </c>
      <c r="D131" s="74">
        <f>D129+D130</f>
        <v>83</v>
      </c>
      <c r="E131" s="74">
        <f aca="true" t="shared" si="19" ref="E131:X131">E129+E130</f>
        <v>78</v>
      </c>
      <c r="F131" s="74">
        <f t="shared" si="19"/>
        <v>63</v>
      </c>
      <c r="G131" s="74">
        <f t="shared" si="19"/>
        <v>73</v>
      </c>
      <c r="H131" s="74">
        <f t="shared" si="19"/>
        <v>34</v>
      </c>
      <c r="I131" s="74">
        <f t="shared" si="19"/>
        <v>65</v>
      </c>
      <c r="J131" s="74">
        <f t="shared" si="19"/>
        <v>95</v>
      </c>
      <c r="K131" s="74">
        <f t="shared" si="19"/>
        <v>95</v>
      </c>
      <c r="L131" s="74">
        <f t="shared" si="19"/>
        <v>103</v>
      </c>
      <c r="M131" s="74">
        <f t="shared" si="19"/>
        <v>81</v>
      </c>
      <c r="N131" s="74">
        <f t="shared" si="19"/>
        <v>118</v>
      </c>
      <c r="O131" s="74">
        <f t="shared" si="19"/>
        <v>127</v>
      </c>
      <c r="P131" s="74">
        <f t="shared" si="19"/>
        <v>129</v>
      </c>
      <c r="Q131" s="74">
        <f t="shared" si="19"/>
        <v>101</v>
      </c>
      <c r="R131" s="74">
        <f t="shared" si="19"/>
        <v>60</v>
      </c>
      <c r="S131" s="74">
        <f t="shared" si="19"/>
        <v>57</v>
      </c>
      <c r="T131" s="74">
        <f t="shared" si="19"/>
        <v>75</v>
      </c>
      <c r="U131" s="74">
        <f t="shared" si="19"/>
        <v>37</v>
      </c>
      <c r="V131" s="74">
        <f t="shared" si="19"/>
        <v>15</v>
      </c>
      <c r="W131" s="74">
        <f t="shared" si="19"/>
        <v>2</v>
      </c>
      <c r="X131" s="128">
        <f t="shared" si="19"/>
        <v>0</v>
      </c>
    </row>
    <row r="132" spans="1:24" ht="17.25" customHeight="1">
      <c r="A132" s="167" t="s">
        <v>97</v>
      </c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</row>
    <row r="133" spans="1:24" ht="17.25">
      <c r="A133" s="167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</row>
    <row r="134" ht="17.25">
      <c r="A134" s="27"/>
    </row>
    <row r="135" ht="17.25">
      <c r="A135" s="27"/>
    </row>
    <row r="136" ht="17.25">
      <c r="A136" s="27"/>
    </row>
    <row r="137" ht="17.25">
      <c r="A137" s="27"/>
    </row>
    <row r="138" ht="17.25">
      <c r="A138" s="27"/>
    </row>
    <row r="139" ht="17.25">
      <c r="A139" s="27"/>
    </row>
    <row r="140" ht="17.25">
      <c r="A140" s="27"/>
    </row>
    <row r="141" ht="17.25">
      <c r="A141" s="27"/>
    </row>
    <row r="142" ht="17.25">
      <c r="A142" s="27"/>
    </row>
    <row r="143" ht="17.25">
      <c r="A143" s="27"/>
    </row>
    <row r="144" ht="17.25">
      <c r="A144" s="27"/>
    </row>
    <row r="145" ht="17.25">
      <c r="A145" s="27"/>
    </row>
    <row r="146" ht="17.25">
      <c r="A146" s="27"/>
    </row>
    <row r="147" ht="17.25">
      <c r="A147" s="27"/>
    </row>
    <row r="148" ht="17.25">
      <c r="A148" s="27"/>
    </row>
    <row r="149" ht="17.25">
      <c r="A149" s="27"/>
    </row>
    <row r="150" ht="17.25">
      <c r="A150" s="27"/>
    </row>
    <row r="151" ht="17.25">
      <c r="A151" s="27"/>
    </row>
    <row r="152" ht="17.25">
      <c r="A152" s="27"/>
    </row>
    <row r="153" ht="17.25">
      <c r="A153" s="27"/>
    </row>
    <row r="154" ht="17.25">
      <c r="A154" s="27"/>
    </row>
    <row r="155" ht="17.25">
      <c r="A155" s="27"/>
    </row>
    <row r="156" ht="17.25">
      <c r="A156" s="27"/>
    </row>
    <row r="157" ht="17.25">
      <c r="A157" s="27"/>
    </row>
    <row r="158" ht="17.25">
      <c r="A158" s="27"/>
    </row>
    <row r="159" ht="17.25">
      <c r="A159" s="27"/>
    </row>
    <row r="160" ht="17.25">
      <c r="A160" s="27"/>
    </row>
    <row r="161" ht="17.25">
      <c r="A161" s="27"/>
    </row>
    <row r="162" ht="17.25">
      <c r="A162" s="27"/>
    </row>
    <row r="163" ht="17.25">
      <c r="A163" s="27"/>
    </row>
    <row r="164" ht="17.25">
      <c r="A164" s="27"/>
    </row>
    <row r="165" ht="17.25">
      <c r="A165" s="27"/>
    </row>
    <row r="166" ht="17.25">
      <c r="A166" s="27"/>
    </row>
    <row r="167" ht="17.25">
      <c r="A167" s="27"/>
    </row>
    <row r="168" ht="17.25">
      <c r="A168" s="27"/>
    </row>
  </sheetData>
  <sheetProtection/>
  <mergeCells count="4">
    <mergeCell ref="W3:X3"/>
    <mergeCell ref="A3:V3"/>
    <mergeCell ref="A2:X2"/>
    <mergeCell ref="A132:X133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73" r:id="rId1"/>
  <rowBreaks count="2" manualBreakCount="2">
    <brk id="47" max="23" man="1"/>
    <brk id="8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showGridLines="0" view="pageBreakPreview" zoomScaleSheetLayoutView="100" zoomScalePageLayoutView="0" workbookViewId="0" topLeftCell="A1">
      <pane xSplit="1" ySplit="7" topLeftCell="B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8" sqref="U8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1" width="5.91015625" style="2" customWidth="1"/>
    <col min="22" max="24" width="5.91015625" style="129" customWidth="1"/>
    <col min="25" max="16384" width="10.66015625" style="2" customWidth="1"/>
  </cols>
  <sheetData>
    <row r="1" ht="17.25">
      <c r="A1" s="2" t="s">
        <v>67</v>
      </c>
    </row>
    <row r="2" spans="1:24" s="21" customFormat="1" ht="16.5" customHeight="1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4" ht="13.5" customHeight="1" thickBot="1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8" t="s">
        <v>66</v>
      </c>
      <c r="X3" s="168"/>
    </row>
    <row r="4" spans="1:24" s="22" customFormat="1" ht="14.25" customHeight="1">
      <c r="A4" s="3" t="s">
        <v>68</v>
      </c>
      <c r="B4" s="4" t="s">
        <v>4</v>
      </c>
      <c r="C4" s="5" t="s">
        <v>5</v>
      </c>
      <c r="D4" s="28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30" t="s">
        <v>13</v>
      </c>
      <c r="L4" s="31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29" t="s">
        <v>19</v>
      </c>
      <c r="R4" s="29" t="s">
        <v>20</v>
      </c>
      <c r="S4" s="29" t="s">
        <v>21</v>
      </c>
      <c r="T4" s="36" t="s">
        <v>91</v>
      </c>
      <c r="U4" s="38" t="s">
        <v>92</v>
      </c>
      <c r="V4" s="130" t="s">
        <v>93</v>
      </c>
      <c r="W4" s="130" t="s">
        <v>94</v>
      </c>
      <c r="X4" s="131" t="s">
        <v>95</v>
      </c>
    </row>
    <row r="5" spans="1:24" s="22" customFormat="1" ht="11.25" customHeight="1" thickBot="1">
      <c r="A5" s="6" t="s">
        <v>3</v>
      </c>
      <c r="B5" s="7" t="s">
        <v>22</v>
      </c>
      <c r="C5" s="8"/>
      <c r="D5" s="9"/>
      <c r="E5" s="10"/>
      <c r="F5" s="10"/>
      <c r="G5" s="10"/>
      <c r="H5" s="10"/>
      <c r="I5" s="10"/>
      <c r="J5" s="10"/>
      <c r="K5" s="11"/>
      <c r="L5" s="12"/>
      <c r="M5" s="10"/>
      <c r="N5" s="10"/>
      <c r="O5" s="10"/>
      <c r="P5" s="10"/>
      <c r="Q5" s="10"/>
      <c r="R5" s="10"/>
      <c r="S5" s="10"/>
      <c r="T5" s="10"/>
      <c r="U5" s="45"/>
      <c r="V5" s="134"/>
      <c r="W5" s="134"/>
      <c r="X5" s="135"/>
    </row>
    <row r="6" spans="1:24" s="53" customFormat="1" ht="13.5" customHeight="1">
      <c r="A6" s="13"/>
      <c r="B6" s="14" t="s">
        <v>0</v>
      </c>
      <c r="C6" s="15">
        <f>SUM(D6:X6)</f>
        <v>710786</v>
      </c>
      <c r="D6" s="48">
        <v>43182</v>
      </c>
      <c r="E6" s="49">
        <v>43007</v>
      </c>
      <c r="F6" s="49">
        <v>43252</v>
      </c>
      <c r="G6" s="49">
        <v>43068</v>
      </c>
      <c r="H6" s="49">
        <v>38571</v>
      </c>
      <c r="I6" s="49">
        <v>42012</v>
      </c>
      <c r="J6" s="49">
        <v>45470</v>
      </c>
      <c r="K6" s="50">
        <v>50136</v>
      </c>
      <c r="L6" s="51">
        <v>53602</v>
      </c>
      <c r="M6" s="49">
        <v>46099</v>
      </c>
      <c r="N6" s="49">
        <v>45280</v>
      </c>
      <c r="O6" s="49">
        <v>47426</v>
      </c>
      <c r="P6" s="49">
        <v>51495</v>
      </c>
      <c r="Q6" s="49">
        <v>35982</v>
      </c>
      <c r="R6" s="49">
        <v>28087</v>
      </c>
      <c r="S6" s="49">
        <v>25180</v>
      </c>
      <c r="T6" s="49">
        <v>17334</v>
      </c>
      <c r="U6" s="136">
        <v>7965</v>
      </c>
      <c r="V6" s="136">
        <v>2812</v>
      </c>
      <c r="W6" s="137">
        <v>709</v>
      </c>
      <c r="X6" s="138">
        <v>117</v>
      </c>
    </row>
    <row r="7" spans="1:24" s="53" customFormat="1" ht="13.5" customHeight="1">
      <c r="A7" s="16" t="s">
        <v>23</v>
      </c>
      <c r="B7" s="14" t="s">
        <v>1</v>
      </c>
      <c r="C7" s="15">
        <f aca="true" t="shared" si="0" ref="C7:C70">SUM(D7:X7)</f>
        <v>732337</v>
      </c>
      <c r="D7" s="48">
        <v>41636</v>
      </c>
      <c r="E7" s="49">
        <v>41034</v>
      </c>
      <c r="F7" s="49">
        <v>40844</v>
      </c>
      <c r="G7" s="49">
        <v>40677</v>
      </c>
      <c r="H7" s="49">
        <v>37718</v>
      </c>
      <c r="I7" s="49">
        <v>42210</v>
      </c>
      <c r="J7" s="49">
        <v>46851</v>
      </c>
      <c r="K7" s="50">
        <v>50307</v>
      </c>
      <c r="L7" s="51">
        <v>53131</v>
      </c>
      <c r="M7" s="49">
        <v>45903</v>
      </c>
      <c r="N7" s="49">
        <v>44066</v>
      </c>
      <c r="O7" s="49">
        <v>46207</v>
      </c>
      <c r="P7" s="49">
        <v>49209</v>
      </c>
      <c r="Q7" s="49">
        <v>35570</v>
      </c>
      <c r="R7" s="49">
        <v>30658</v>
      </c>
      <c r="S7" s="49">
        <v>30717</v>
      </c>
      <c r="T7" s="49">
        <v>24745</v>
      </c>
      <c r="U7" s="139">
        <v>17155</v>
      </c>
      <c r="V7" s="139">
        <v>9282</v>
      </c>
      <c r="W7" s="140">
        <v>3561</v>
      </c>
      <c r="X7" s="141">
        <v>856</v>
      </c>
    </row>
    <row r="8" spans="1:24" s="53" customFormat="1" ht="13.5" customHeight="1" thickBot="1">
      <c r="A8" s="7"/>
      <c r="B8" s="7" t="s">
        <v>2</v>
      </c>
      <c r="C8" s="32">
        <f t="shared" si="0"/>
        <v>1443123</v>
      </c>
      <c r="D8" s="56">
        <v>84818</v>
      </c>
      <c r="E8" s="57">
        <v>84041</v>
      </c>
      <c r="F8" s="57">
        <v>84096</v>
      </c>
      <c r="G8" s="57">
        <v>83745</v>
      </c>
      <c r="H8" s="57">
        <v>76289</v>
      </c>
      <c r="I8" s="57">
        <v>84222</v>
      </c>
      <c r="J8" s="57">
        <v>92321</v>
      </c>
      <c r="K8" s="58">
        <v>100443</v>
      </c>
      <c r="L8" s="59">
        <v>106733</v>
      </c>
      <c r="M8" s="57">
        <v>92002</v>
      </c>
      <c r="N8" s="57">
        <v>89346</v>
      </c>
      <c r="O8" s="57">
        <v>93633</v>
      </c>
      <c r="P8" s="57">
        <v>100704</v>
      </c>
      <c r="Q8" s="57">
        <v>71552</v>
      </c>
      <c r="R8" s="57">
        <v>58745</v>
      </c>
      <c r="S8" s="57">
        <v>55897</v>
      </c>
      <c r="T8" s="57">
        <v>42079</v>
      </c>
      <c r="U8" s="60">
        <v>25120</v>
      </c>
      <c r="V8" s="142">
        <v>12094</v>
      </c>
      <c r="W8" s="143">
        <v>4270</v>
      </c>
      <c r="X8" s="144">
        <v>973</v>
      </c>
    </row>
    <row r="9" spans="1:24" s="53" customFormat="1" ht="13.5" customHeight="1">
      <c r="A9" s="16" t="s">
        <v>25</v>
      </c>
      <c r="B9" s="17" t="s">
        <v>0</v>
      </c>
      <c r="C9" s="35">
        <f t="shared" si="0"/>
        <v>154897</v>
      </c>
      <c r="D9" s="62">
        <v>8591</v>
      </c>
      <c r="E9" s="62">
        <v>8772</v>
      </c>
      <c r="F9" s="62">
        <v>8759</v>
      </c>
      <c r="G9" s="62">
        <v>8954</v>
      </c>
      <c r="H9" s="62">
        <v>8397</v>
      </c>
      <c r="I9" s="63">
        <v>9384</v>
      </c>
      <c r="J9" s="64">
        <v>9988</v>
      </c>
      <c r="K9" s="65">
        <v>11102</v>
      </c>
      <c r="L9" s="66">
        <v>12685</v>
      </c>
      <c r="M9" s="62">
        <v>11114</v>
      </c>
      <c r="N9" s="62">
        <v>10128</v>
      </c>
      <c r="O9" s="62">
        <v>9565</v>
      </c>
      <c r="P9" s="62">
        <v>10930</v>
      </c>
      <c r="Q9" s="62">
        <v>7849</v>
      </c>
      <c r="R9" s="62">
        <v>6205</v>
      </c>
      <c r="S9" s="62">
        <v>5918</v>
      </c>
      <c r="T9" s="62">
        <v>3996</v>
      </c>
      <c r="U9" s="145">
        <v>1821</v>
      </c>
      <c r="V9" s="145">
        <v>601</v>
      </c>
      <c r="W9" s="146">
        <v>120</v>
      </c>
      <c r="X9" s="138">
        <v>18</v>
      </c>
    </row>
    <row r="10" spans="1:24" s="53" customFormat="1" ht="13.5" customHeight="1">
      <c r="A10" s="16"/>
      <c r="B10" s="18" t="s">
        <v>1</v>
      </c>
      <c r="C10" s="33">
        <f t="shared" si="0"/>
        <v>165390</v>
      </c>
      <c r="D10" s="68">
        <v>8320</v>
      </c>
      <c r="E10" s="68">
        <v>8241</v>
      </c>
      <c r="F10" s="68">
        <v>8380</v>
      </c>
      <c r="G10" s="68">
        <v>8610</v>
      </c>
      <c r="H10" s="68">
        <v>8220</v>
      </c>
      <c r="I10" s="69">
        <v>9407</v>
      </c>
      <c r="J10" s="70">
        <v>10293</v>
      </c>
      <c r="K10" s="71">
        <v>11264</v>
      </c>
      <c r="L10" s="72">
        <v>12694</v>
      </c>
      <c r="M10" s="68">
        <v>11207</v>
      </c>
      <c r="N10" s="68">
        <v>10289</v>
      </c>
      <c r="O10" s="68">
        <v>10022</v>
      </c>
      <c r="P10" s="68">
        <v>11288</v>
      </c>
      <c r="Q10" s="68">
        <v>8555</v>
      </c>
      <c r="R10" s="68">
        <v>7894</v>
      </c>
      <c r="S10" s="68">
        <v>7818</v>
      </c>
      <c r="T10" s="68">
        <v>6108</v>
      </c>
      <c r="U10" s="139">
        <v>4005</v>
      </c>
      <c r="V10" s="139">
        <v>1905</v>
      </c>
      <c r="W10" s="140">
        <v>715</v>
      </c>
      <c r="X10" s="141">
        <v>155</v>
      </c>
    </row>
    <row r="11" spans="1:24" s="53" customFormat="1" ht="13.5" customHeight="1" thickBot="1">
      <c r="A11" s="19"/>
      <c r="B11" s="20" t="s">
        <v>2</v>
      </c>
      <c r="C11" s="34">
        <f t="shared" si="0"/>
        <v>320287</v>
      </c>
      <c r="D11" s="73">
        <v>16911</v>
      </c>
      <c r="E11" s="74">
        <v>17013</v>
      </c>
      <c r="F11" s="74">
        <v>17139</v>
      </c>
      <c r="G11" s="74">
        <v>17564</v>
      </c>
      <c r="H11" s="74">
        <v>16617</v>
      </c>
      <c r="I11" s="75">
        <v>18791</v>
      </c>
      <c r="J11" s="76">
        <v>20281</v>
      </c>
      <c r="K11" s="77">
        <v>22366</v>
      </c>
      <c r="L11" s="78">
        <v>25379</v>
      </c>
      <c r="M11" s="74">
        <v>22321</v>
      </c>
      <c r="N11" s="74">
        <v>20417</v>
      </c>
      <c r="O11" s="74">
        <v>19587</v>
      </c>
      <c r="P11" s="74">
        <v>22218</v>
      </c>
      <c r="Q11" s="74">
        <v>16404</v>
      </c>
      <c r="R11" s="74">
        <v>14099</v>
      </c>
      <c r="S11" s="74">
        <v>13736</v>
      </c>
      <c r="T11" s="74">
        <v>10104</v>
      </c>
      <c r="U11" s="79">
        <v>5826</v>
      </c>
      <c r="V11" s="79">
        <v>2506</v>
      </c>
      <c r="W11" s="147">
        <v>835</v>
      </c>
      <c r="X11" s="144">
        <v>173</v>
      </c>
    </row>
    <row r="12" spans="1:24" s="53" customFormat="1" ht="13.5" customHeight="1">
      <c r="A12" s="16" t="s">
        <v>26</v>
      </c>
      <c r="B12" s="17" t="s">
        <v>0</v>
      </c>
      <c r="C12" s="15">
        <f t="shared" si="0"/>
        <v>46540</v>
      </c>
      <c r="D12" s="62">
        <v>3074</v>
      </c>
      <c r="E12" s="62">
        <v>2843</v>
      </c>
      <c r="F12" s="62">
        <v>2909</v>
      </c>
      <c r="G12" s="62">
        <v>2930</v>
      </c>
      <c r="H12" s="62">
        <v>2992</v>
      </c>
      <c r="I12" s="62">
        <v>2945</v>
      </c>
      <c r="J12" s="62">
        <v>3256</v>
      </c>
      <c r="K12" s="65">
        <v>3507</v>
      </c>
      <c r="L12" s="66">
        <v>3789</v>
      </c>
      <c r="M12" s="62">
        <v>3101</v>
      </c>
      <c r="N12" s="62">
        <v>2834</v>
      </c>
      <c r="O12" s="62">
        <v>2724</v>
      </c>
      <c r="P12" s="62">
        <v>2929</v>
      </c>
      <c r="Q12" s="62">
        <v>2027</v>
      </c>
      <c r="R12" s="62">
        <v>1686</v>
      </c>
      <c r="S12" s="62">
        <v>1541</v>
      </c>
      <c r="T12" s="62">
        <v>938</v>
      </c>
      <c r="U12" s="145">
        <v>349</v>
      </c>
      <c r="V12" s="145">
        <v>123</v>
      </c>
      <c r="W12" s="146">
        <v>38</v>
      </c>
      <c r="X12" s="138">
        <v>5</v>
      </c>
    </row>
    <row r="13" spans="1:24" s="53" customFormat="1" ht="13.5" customHeight="1">
      <c r="A13" s="16"/>
      <c r="B13" s="18" t="s">
        <v>1</v>
      </c>
      <c r="C13" s="15">
        <f t="shared" si="0"/>
        <v>49136</v>
      </c>
      <c r="D13" s="68">
        <v>3082</v>
      </c>
      <c r="E13" s="68">
        <v>2785</v>
      </c>
      <c r="F13" s="68">
        <v>2728</v>
      </c>
      <c r="G13" s="68">
        <v>2737</v>
      </c>
      <c r="H13" s="68">
        <v>2732</v>
      </c>
      <c r="I13" s="68">
        <v>3206</v>
      </c>
      <c r="J13" s="68">
        <v>3383</v>
      </c>
      <c r="K13" s="80">
        <v>3661</v>
      </c>
      <c r="L13" s="72">
        <v>3904</v>
      </c>
      <c r="M13" s="68">
        <v>3352</v>
      </c>
      <c r="N13" s="68">
        <v>2741</v>
      </c>
      <c r="O13" s="68">
        <v>2848</v>
      </c>
      <c r="P13" s="68">
        <v>3027</v>
      </c>
      <c r="Q13" s="68">
        <v>2274</v>
      </c>
      <c r="R13" s="68">
        <v>1921</v>
      </c>
      <c r="S13" s="68">
        <v>1944</v>
      </c>
      <c r="T13" s="68">
        <v>1367</v>
      </c>
      <c r="U13" s="139">
        <v>844</v>
      </c>
      <c r="V13" s="139">
        <v>417</v>
      </c>
      <c r="W13" s="140">
        <v>146</v>
      </c>
      <c r="X13" s="141">
        <v>37</v>
      </c>
    </row>
    <row r="14" spans="1:24" s="53" customFormat="1" ht="13.5" customHeight="1" thickBot="1">
      <c r="A14" s="19"/>
      <c r="B14" s="20" t="s">
        <v>2</v>
      </c>
      <c r="C14" s="32">
        <f t="shared" si="0"/>
        <v>95676</v>
      </c>
      <c r="D14" s="81">
        <v>6156</v>
      </c>
      <c r="E14" s="81">
        <v>5628</v>
      </c>
      <c r="F14" s="81">
        <v>5637</v>
      </c>
      <c r="G14" s="81">
        <v>5667</v>
      </c>
      <c r="H14" s="81">
        <v>5724</v>
      </c>
      <c r="I14" s="82">
        <v>6151</v>
      </c>
      <c r="J14" s="83">
        <v>6639</v>
      </c>
      <c r="K14" s="84">
        <v>7168</v>
      </c>
      <c r="L14" s="85">
        <v>7693</v>
      </c>
      <c r="M14" s="81">
        <v>6453</v>
      </c>
      <c r="N14" s="81">
        <v>5575</v>
      </c>
      <c r="O14" s="81">
        <v>5572</v>
      </c>
      <c r="P14" s="81">
        <v>5956</v>
      </c>
      <c r="Q14" s="81">
        <v>4301</v>
      </c>
      <c r="R14" s="81">
        <v>3607</v>
      </c>
      <c r="S14" s="81">
        <v>3485</v>
      </c>
      <c r="T14" s="81">
        <v>2305</v>
      </c>
      <c r="U14" s="148">
        <v>1193</v>
      </c>
      <c r="V14" s="148">
        <v>540</v>
      </c>
      <c r="W14" s="149">
        <v>184</v>
      </c>
      <c r="X14" s="144">
        <v>42</v>
      </c>
    </row>
    <row r="15" spans="1:24" s="53" customFormat="1" ht="13.5" customHeight="1">
      <c r="A15" s="16" t="s">
        <v>27</v>
      </c>
      <c r="B15" s="17" t="s">
        <v>0</v>
      </c>
      <c r="C15" s="35">
        <f t="shared" si="0"/>
        <v>24346</v>
      </c>
      <c r="D15" s="62">
        <v>1515</v>
      </c>
      <c r="E15" s="62">
        <v>1519</v>
      </c>
      <c r="F15" s="62">
        <v>1415</v>
      </c>
      <c r="G15" s="62">
        <v>1241</v>
      </c>
      <c r="H15" s="62">
        <v>877</v>
      </c>
      <c r="I15" s="62">
        <v>1327</v>
      </c>
      <c r="J15" s="62">
        <v>1680</v>
      </c>
      <c r="K15" s="65">
        <v>1884</v>
      </c>
      <c r="L15" s="66">
        <v>1718</v>
      </c>
      <c r="M15" s="62">
        <v>1639</v>
      </c>
      <c r="N15" s="62">
        <v>1623</v>
      </c>
      <c r="O15" s="62">
        <v>1948</v>
      </c>
      <c r="P15" s="62">
        <v>1948</v>
      </c>
      <c r="Q15" s="62">
        <v>1298</v>
      </c>
      <c r="R15" s="62">
        <v>922</v>
      </c>
      <c r="S15" s="62">
        <v>788</v>
      </c>
      <c r="T15" s="62">
        <v>569</v>
      </c>
      <c r="U15" s="145">
        <v>293</v>
      </c>
      <c r="V15" s="145">
        <v>112</v>
      </c>
      <c r="W15" s="146">
        <v>28</v>
      </c>
      <c r="X15" s="138">
        <v>2</v>
      </c>
    </row>
    <row r="16" spans="1:24" s="53" customFormat="1" ht="13.5" customHeight="1">
      <c r="A16" s="16"/>
      <c r="B16" s="18" t="s">
        <v>1</v>
      </c>
      <c r="C16" s="33">
        <f t="shared" si="0"/>
        <v>24316</v>
      </c>
      <c r="D16" s="68">
        <v>1550</v>
      </c>
      <c r="E16" s="68">
        <v>1481</v>
      </c>
      <c r="F16" s="68">
        <v>1276</v>
      </c>
      <c r="G16" s="68">
        <v>1240</v>
      </c>
      <c r="H16" s="68">
        <v>845</v>
      </c>
      <c r="I16" s="68">
        <v>1344</v>
      </c>
      <c r="J16" s="68">
        <v>1746</v>
      </c>
      <c r="K16" s="80">
        <v>1850</v>
      </c>
      <c r="L16" s="72">
        <v>1681</v>
      </c>
      <c r="M16" s="68">
        <v>1412</v>
      </c>
      <c r="N16" s="68">
        <v>1518</v>
      </c>
      <c r="O16" s="68">
        <v>1738</v>
      </c>
      <c r="P16" s="68">
        <v>1695</v>
      </c>
      <c r="Q16" s="68">
        <v>1144</v>
      </c>
      <c r="R16" s="68">
        <v>907</v>
      </c>
      <c r="S16" s="68">
        <v>939</v>
      </c>
      <c r="T16" s="68">
        <v>829</v>
      </c>
      <c r="U16" s="139">
        <v>611</v>
      </c>
      <c r="V16" s="139">
        <v>345</v>
      </c>
      <c r="W16" s="140">
        <v>128</v>
      </c>
      <c r="X16" s="141">
        <v>37</v>
      </c>
    </row>
    <row r="17" spans="1:24" s="53" customFormat="1" ht="13.5" customHeight="1" thickBot="1">
      <c r="A17" s="19"/>
      <c r="B17" s="20" t="s">
        <v>2</v>
      </c>
      <c r="C17" s="34">
        <f t="shared" si="0"/>
        <v>48662</v>
      </c>
      <c r="D17" s="81">
        <v>3065</v>
      </c>
      <c r="E17" s="81">
        <v>3000</v>
      </c>
      <c r="F17" s="81">
        <v>2691</v>
      </c>
      <c r="G17" s="81">
        <v>2481</v>
      </c>
      <c r="H17" s="81">
        <v>1722</v>
      </c>
      <c r="I17" s="81">
        <v>2671</v>
      </c>
      <c r="J17" s="81">
        <v>3426</v>
      </c>
      <c r="K17" s="87">
        <v>3734</v>
      </c>
      <c r="L17" s="85">
        <v>3399</v>
      </c>
      <c r="M17" s="81">
        <v>3051</v>
      </c>
      <c r="N17" s="81">
        <v>3141</v>
      </c>
      <c r="O17" s="81">
        <v>3686</v>
      </c>
      <c r="P17" s="81">
        <v>3643</v>
      </c>
      <c r="Q17" s="81">
        <v>2442</v>
      </c>
      <c r="R17" s="81">
        <v>1829</v>
      </c>
      <c r="S17" s="81">
        <v>1727</v>
      </c>
      <c r="T17" s="81">
        <v>1398</v>
      </c>
      <c r="U17" s="79">
        <v>904</v>
      </c>
      <c r="V17" s="79">
        <v>457</v>
      </c>
      <c r="W17" s="147">
        <v>156</v>
      </c>
      <c r="X17" s="144">
        <v>39</v>
      </c>
    </row>
    <row r="18" spans="1:24" s="53" customFormat="1" ht="13.5" customHeight="1">
      <c r="A18" s="16" t="s">
        <v>28</v>
      </c>
      <c r="B18" s="17" t="s">
        <v>0</v>
      </c>
      <c r="C18" s="15">
        <f t="shared" si="0"/>
        <v>55321</v>
      </c>
      <c r="D18" s="62">
        <v>3558</v>
      </c>
      <c r="E18" s="62">
        <v>3598</v>
      </c>
      <c r="F18" s="62">
        <v>3703</v>
      </c>
      <c r="G18" s="62">
        <v>3625</v>
      </c>
      <c r="H18" s="62">
        <v>3013</v>
      </c>
      <c r="I18" s="62">
        <v>3341</v>
      </c>
      <c r="J18" s="62">
        <v>3649</v>
      </c>
      <c r="K18" s="88">
        <v>4096</v>
      </c>
      <c r="L18" s="66">
        <v>4489</v>
      </c>
      <c r="M18" s="62">
        <v>3884</v>
      </c>
      <c r="N18" s="62">
        <v>3515</v>
      </c>
      <c r="O18" s="62">
        <v>3312</v>
      </c>
      <c r="P18" s="62">
        <v>3436</v>
      </c>
      <c r="Q18" s="62">
        <v>2570</v>
      </c>
      <c r="R18" s="62">
        <v>2072</v>
      </c>
      <c r="S18" s="62">
        <v>1766</v>
      </c>
      <c r="T18" s="62">
        <v>1079</v>
      </c>
      <c r="U18" s="145">
        <v>427</v>
      </c>
      <c r="V18" s="145">
        <v>140</v>
      </c>
      <c r="W18" s="146">
        <v>37</v>
      </c>
      <c r="X18" s="138">
        <v>11</v>
      </c>
    </row>
    <row r="19" spans="1:24" s="53" customFormat="1" ht="13.5" customHeight="1">
      <c r="A19" s="16"/>
      <c r="B19" s="18" t="s">
        <v>1</v>
      </c>
      <c r="C19" s="15">
        <f t="shared" si="0"/>
        <v>58120</v>
      </c>
      <c r="D19" s="68">
        <v>3528</v>
      </c>
      <c r="E19" s="68">
        <v>3419</v>
      </c>
      <c r="F19" s="68">
        <v>3485</v>
      </c>
      <c r="G19" s="68">
        <v>3411</v>
      </c>
      <c r="H19" s="68">
        <v>3054</v>
      </c>
      <c r="I19" s="68">
        <v>3341</v>
      </c>
      <c r="J19" s="68">
        <v>3911</v>
      </c>
      <c r="K19" s="80">
        <v>4267</v>
      </c>
      <c r="L19" s="72">
        <v>4716</v>
      </c>
      <c r="M19" s="68">
        <v>4038</v>
      </c>
      <c r="N19" s="68">
        <v>3701</v>
      </c>
      <c r="O19" s="68">
        <v>3338</v>
      </c>
      <c r="P19" s="68">
        <v>3697</v>
      </c>
      <c r="Q19" s="68">
        <v>2643</v>
      </c>
      <c r="R19" s="68">
        <v>2343</v>
      </c>
      <c r="S19" s="68">
        <v>2123</v>
      </c>
      <c r="T19" s="68">
        <v>1531</v>
      </c>
      <c r="U19" s="139">
        <v>924</v>
      </c>
      <c r="V19" s="139">
        <v>440</v>
      </c>
      <c r="W19" s="140">
        <v>177</v>
      </c>
      <c r="X19" s="141">
        <v>33</v>
      </c>
    </row>
    <row r="20" spans="1:24" s="53" customFormat="1" ht="13.5" customHeight="1" thickBot="1">
      <c r="A20" s="19"/>
      <c r="B20" s="20" t="s">
        <v>2</v>
      </c>
      <c r="C20" s="32">
        <f t="shared" si="0"/>
        <v>113441</v>
      </c>
      <c r="D20" s="81">
        <v>7086</v>
      </c>
      <c r="E20" s="81">
        <v>7017</v>
      </c>
      <c r="F20" s="81">
        <v>7188</v>
      </c>
      <c r="G20" s="81">
        <v>7036</v>
      </c>
      <c r="H20" s="81">
        <v>6067</v>
      </c>
      <c r="I20" s="82">
        <v>6682</v>
      </c>
      <c r="J20" s="83">
        <v>7560</v>
      </c>
      <c r="K20" s="84">
        <v>8363</v>
      </c>
      <c r="L20" s="85">
        <v>9205</v>
      </c>
      <c r="M20" s="81">
        <v>7922</v>
      </c>
      <c r="N20" s="81">
        <v>7216</v>
      </c>
      <c r="O20" s="81">
        <v>6650</v>
      </c>
      <c r="P20" s="81">
        <v>7133</v>
      </c>
      <c r="Q20" s="81">
        <v>5213</v>
      </c>
      <c r="R20" s="81">
        <v>4415</v>
      </c>
      <c r="S20" s="81">
        <v>3889</v>
      </c>
      <c r="T20" s="81">
        <v>2610</v>
      </c>
      <c r="U20" s="148">
        <v>1351</v>
      </c>
      <c r="V20" s="148">
        <v>580</v>
      </c>
      <c r="W20" s="149">
        <v>214</v>
      </c>
      <c r="X20" s="144">
        <v>44</v>
      </c>
    </row>
    <row r="21" spans="1:24" s="53" customFormat="1" ht="13.5" customHeight="1">
      <c r="A21" s="16" t="s">
        <v>29</v>
      </c>
      <c r="B21" s="17" t="s">
        <v>0</v>
      </c>
      <c r="C21" s="35">
        <f t="shared" si="0"/>
        <v>30891</v>
      </c>
      <c r="D21" s="62">
        <v>1873</v>
      </c>
      <c r="E21" s="62">
        <v>1922</v>
      </c>
      <c r="F21" s="62">
        <v>1816</v>
      </c>
      <c r="G21" s="62">
        <v>2290</v>
      </c>
      <c r="H21" s="62">
        <v>1851</v>
      </c>
      <c r="I21" s="62">
        <v>1800</v>
      </c>
      <c r="J21" s="62">
        <v>1903</v>
      </c>
      <c r="K21" s="65">
        <v>2126</v>
      </c>
      <c r="L21" s="66">
        <v>2088</v>
      </c>
      <c r="M21" s="62">
        <v>1744</v>
      </c>
      <c r="N21" s="62">
        <v>1885</v>
      </c>
      <c r="O21" s="62">
        <v>2084</v>
      </c>
      <c r="P21" s="62">
        <v>2276</v>
      </c>
      <c r="Q21" s="62">
        <v>1603</v>
      </c>
      <c r="R21" s="62">
        <v>1259</v>
      </c>
      <c r="S21" s="62">
        <v>1024</v>
      </c>
      <c r="T21" s="62">
        <v>736</v>
      </c>
      <c r="U21" s="145">
        <v>392</v>
      </c>
      <c r="V21" s="145">
        <v>170</v>
      </c>
      <c r="W21" s="146">
        <v>39</v>
      </c>
      <c r="X21" s="138">
        <v>10</v>
      </c>
    </row>
    <row r="22" spans="1:24" s="53" customFormat="1" ht="13.5" customHeight="1">
      <c r="A22" s="16"/>
      <c r="B22" s="18" t="s">
        <v>1</v>
      </c>
      <c r="C22" s="33">
        <f t="shared" si="0"/>
        <v>30856</v>
      </c>
      <c r="D22" s="68">
        <v>1858</v>
      </c>
      <c r="E22" s="68">
        <v>1692</v>
      </c>
      <c r="F22" s="68">
        <v>1705</v>
      </c>
      <c r="G22" s="68">
        <v>1829</v>
      </c>
      <c r="H22" s="68">
        <v>1770</v>
      </c>
      <c r="I22" s="68">
        <v>1861</v>
      </c>
      <c r="J22" s="68">
        <v>2007</v>
      </c>
      <c r="K22" s="80">
        <v>2119</v>
      </c>
      <c r="L22" s="72">
        <v>2028</v>
      </c>
      <c r="M22" s="68">
        <v>1747</v>
      </c>
      <c r="N22" s="68">
        <v>1786</v>
      </c>
      <c r="O22" s="68">
        <v>1963</v>
      </c>
      <c r="P22" s="68">
        <v>2107</v>
      </c>
      <c r="Q22" s="68">
        <v>1536</v>
      </c>
      <c r="R22" s="68">
        <v>1231</v>
      </c>
      <c r="S22" s="68">
        <v>1146</v>
      </c>
      <c r="T22" s="68">
        <v>968</v>
      </c>
      <c r="U22" s="139">
        <v>789</v>
      </c>
      <c r="V22" s="139">
        <v>489</v>
      </c>
      <c r="W22" s="140">
        <v>178</v>
      </c>
      <c r="X22" s="141">
        <v>47</v>
      </c>
    </row>
    <row r="23" spans="1:24" s="53" customFormat="1" ht="13.5" customHeight="1" thickBot="1">
      <c r="A23" s="19"/>
      <c r="B23" s="20" t="s">
        <v>2</v>
      </c>
      <c r="C23" s="34">
        <f t="shared" si="0"/>
        <v>61747</v>
      </c>
      <c r="D23" s="81">
        <v>3731</v>
      </c>
      <c r="E23" s="81">
        <v>3614</v>
      </c>
      <c r="F23" s="81">
        <v>3521</v>
      </c>
      <c r="G23" s="81">
        <v>4119</v>
      </c>
      <c r="H23" s="81">
        <v>3621</v>
      </c>
      <c r="I23" s="81">
        <v>3661</v>
      </c>
      <c r="J23" s="82">
        <v>3910</v>
      </c>
      <c r="K23" s="89">
        <v>4245</v>
      </c>
      <c r="L23" s="85">
        <v>4116</v>
      </c>
      <c r="M23" s="81">
        <v>3491</v>
      </c>
      <c r="N23" s="81">
        <v>3671</v>
      </c>
      <c r="O23" s="81">
        <v>4047</v>
      </c>
      <c r="P23" s="81">
        <v>4383</v>
      </c>
      <c r="Q23" s="81">
        <v>3139</v>
      </c>
      <c r="R23" s="81">
        <v>2490</v>
      </c>
      <c r="S23" s="81">
        <v>2170</v>
      </c>
      <c r="T23" s="81">
        <v>1704</v>
      </c>
      <c r="U23" s="79">
        <v>1181</v>
      </c>
      <c r="V23" s="79">
        <v>659</v>
      </c>
      <c r="W23" s="147">
        <v>217</v>
      </c>
      <c r="X23" s="144">
        <v>57</v>
      </c>
    </row>
    <row r="24" spans="1:24" s="53" customFormat="1" ht="13.5" customHeight="1">
      <c r="A24" s="16" t="s">
        <v>30</v>
      </c>
      <c r="B24" s="17" t="s">
        <v>0</v>
      </c>
      <c r="C24" s="15">
        <f t="shared" si="0"/>
        <v>30157</v>
      </c>
      <c r="D24" s="62">
        <v>1996</v>
      </c>
      <c r="E24" s="62">
        <v>1880</v>
      </c>
      <c r="F24" s="62">
        <v>1782</v>
      </c>
      <c r="G24" s="62">
        <v>1817</v>
      </c>
      <c r="H24" s="62">
        <v>1649</v>
      </c>
      <c r="I24" s="62">
        <v>1912</v>
      </c>
      <c r="J24" s="62">
        <v>2081</v>
      </c>
      <c r="K24" s="88">
        <v>2165</v>
      </c>
      <c r="L24" s="66">
        <v>2065</v>
      </c>
      <c r="M24" s="62">
        <v>1749</v>
      </c>
      <c r="N24" s="62">
        <v>1926</v>
      </c>
      <c r="O24" s="62">
        <v>2127</v>
      </c>
      <c r="P24" s="62">
        <v>2256</v>
      </c>
      <c r="Q24" s="62">
        <v>1586</v>
      </c>
      <c r="R24" s="62">
        <v>1096</v>
      </c>
      <c r="S24" s="62">
        <v>1010</v>
      </c>
      <c r="T24" s="62">
        <v>661</v>
      </c>
      <c r="U24" s="145">
        <v>282</v>
      </c>
      <c r="V24" s="145">
        <v>90</v>
      </c>
      <c r="W24" s="146">
        <v>26</v>
      </c>
      <c r="X24" s="138">
        <v>1</v>
      </c>
    </row>
    <row r="25" spans="1:24" s="53" customFormat="1" ht="13.5" customHeight="1">
      <c r="A25" s="16"/>
      <c r="B25" s="18" t="s">
        <v>1</v>
      </c>
      <c r="C25" s="15">
        <f t="shared" si="0"/>
        <v>29718</v>
      </c>
      <c r="D25" s="68">
        <v>1923</v>
      </c>
      <c r="E25" s="68">
        <v>1786</v>
      </c>
      <c r="F25" s="68">
        <v>1713</v>
      </c>
      <c r="G25" s="68">
        <v>1685</v>
      </c>
      <c r="H25" s="68">
        <v>1603</v>
      </c>
      <c r="I25" s="68">
        <v>1891</v>
      </c>
      <c r="J25" s="68">
        <v>2015</v>
      </c>
      <c r="K25" s="80">
        <v>1962</v>
      </c>
      <c r="L25" s="72">
        <v>1883</v>
      </c>
      <c r="M25" s="68">
        <v>1656</v>
      </c>
      <c r="N25" s="68">
        <v>1782</v>
      </c>
      <c r="O25" s="68">
        <v>2004</v>
      </c>
      <c r="P25" s="68">
        <v>2101</v>
      </c>
      <c r="Q25" s="68">
        <v>1347</v>
      </c>
      <c r="R25" s="68">
        <v>1094</v>
      </c>
      <c r="S25" s="68">
        <v>1177</v>
      </c>
      <c r="T25" s="68">
        <v>917</v>
      </c>
      <c r="U25" s="139">
        <v>636</v>
      </c>
      <c r="V25" s="139">
        <v>362</v>
      </c>
      <c r="W25" s="140">
        <v>148</v>
      </c>
      <c r="X25" s="141">
        <v>33</v>
      </c>
    </row>
    <row r="26" spans="1:24" s="53" customFormat="1" ht="13.5" customHeight="1" thickBot="1">
      <c r="A26" s="19"/>
      <c r="B26" s="20" t="s">
        <v>2</v>
      </c>
      <c r="C26" s="32">
        <f t="shared" si="0"/>
        <v>59875</v>
      </c>
      <c r="D26" s="81">
        <v>3919</v>
      </c>
      <c r="E26" s="81">
        <v>3666</v>
      </c>
      <c r="F26" s="81">
        <v>3495</v>
      </c>
      <c r="G26" s="81">
        <v>3502</v>
      </c>
      <c r="H26" s="81">
        <v>3252</v>
      </c>
      <c r="I26" s="82">
        <v>3803</v>
      </c>
      <c r="J26" s="83">
        <v>4096</v>
      </c>
      <c r="K26" s="90">
        <v>4127</v>
      </c>
      <c r="L26" s="85">
        <v>3948</v>
      </c>
      <c r="M26" s="81">
        <v>3405</v>
      </c>
      <c r="N26" s="81">
        <v>3708</v>
      </c>
      <c r="O26" s="81">
        <v>4131</v>
      </c>
      <c r="P26" s="81">
        <v>4357</v>
      </c>
      <c r="Q26" s="81">
        <v>2933</v>
      </c>
      <c r="R26" s="81">
        <v>2190</v>
      </c>
      <c r="S26" s="81">
        <v>2187</v>
      </c>
      <c r="T26" s="81">
        <v>1578</v>
      </c>
      <c r="U26" s="148">
        <v>918</v>
      </c>
      <c r="V26" s="148">
        <v>452</v>
      </c>
      <c r="W26" s="149">
        <v>174</v>
      </c>
      <c r="X26" s="144">
        <v>34</v>
      </c>
    </row>
    <row r="27" spans="1:24" s="53" customFormat="1" ht="13.5" customHeight="1">
      <c r="A27" s="16" t="s">
        <v>31</v>
      </c>
      <c r="B27" s="17" t="s">
        <v>0</v>
      </c>
      <c r="C27" s="35">
        <f t="shared" si="0"/>
        <v>66726</v>
      </c>
      <c r="D27" s="62">
        <v>4340</v>
      </c>
      <c r="E27" s="62">
        <v>4325</v>
      </c>
      <c r="F27" s="62">
        <v>4514</v>
      </c>
      <c r="G27" s="62">
        <v>4420</v>
      </c>
      <c r="H27" s="62">
        <v>3853</v>
      </c>
      <c r="I27" s="62">
        <v>3880</v>
      </c>
      <c r="J27" s="62">
        <v>4276</v>
      </c>
      <c r="K27" s="65">
        <v>4802</v>
      </c>
      <c r="L27" s="66">
        <v>5172</v>
      </c>
      <c r="M27" s="62">
        <v>4447</v>
      </c>
      <c r="N27" s="62">
        <v>4146</v>
      </c>
      <c r="O27" s="62">
        <v>4019</v>
      </c>
      <c r="P27" s="62">
        <v>4311</v>
      </c>
      <c r="Q27" s="62">
        <v>3211</v>
      </c>
      <c r="R27" s="62">
        <v>2342</v>
      </c>
      <c r="S27" s="62">
        <v>2242</v>
      </c>
      <c r="T27" s="62">
        <v>1545</v>
      </c>
      <c r="U27" s="145">
        <v>604</v>
      </c>
      <c r="V27" s="145">
        <v>218</v>
      </c>
      <c r="W27" s="146">
        <v>57</v>
      </c>
      <c r="X27" s="138">
        <v>2</v>
      </c>
    </row>
    <row r="28" spans="1:24" s="53" customFormat="1" ht="13.5" customHeight="1">
      <c r="A28" s="16"/>
      <c r="B28" s="18" t="s">
        <v>1</v>
      </c>
      <c r="C28" s="33">
        <f t="shared" si="0"/>
        <v>71284</v>
      </c>
      <c r="D28" s="68">
        <v>4114</v>
      </c>
      <c r="E28" s="68">
        <v>4181</v>
      </c>
      <c r="F28" s="68">
        <v>4370</v>
      </c>
      <c r="G28" s="68">
        <v>4268</v>
      </c>
      <c r="H28" s="68">
        <v>3949</v>
      </c>
      <c r="I28" s="68">
        <v>4127</v>
      </c>
      <c r="J28" s="68">
        <v>4418</v>
      </c>
      <c r="K28" s="80">
        <v>4977</v>
      </c>
      <c r="L28" s="72">
        <v>5501</v>
      </c>
      <c r="M28" s="68">
        <v>4642</v>
      </c>
      <c r="N28" s="68">
        <v>4319</v>
      </c>
      <c r="O28" s="68">
        <v>4265</v>
      </c>
      <c r="P28" s="68">
        <v>4505</v>
      </c>
      <c r="Q28" s="68">
        <v>3318</v>
      </c>
      <c r="R28" s="68">
        <v>2810</v>
      </c>
      <c r="S28" s="68">
        <v>2957</v>
      </c>
      <c r="T28" s="68">
        <v>2200</v>
      </c>
      <c r="U28" s="139">
        <v>1357</v>
      </c>
      <c r="V28" s="139">
        <v>700</v>
      </c>
      <c r="W28" s="140">
        <v>239</v>
      </c>
      <c r="X28" s="141">
        <v>67</v>
      </c>
    </row>
    <row r="29" spans="1:24" s="53" customFormat="1" ht="13.5" customHeight="1" thickBot="1">
      <c r="A29" s="19"/>
      <c r="B29" s="20" t="s">
        <v>2</v>
      </c>
      <c r="C29" s="34">
        <f t="shared" si="0"/>
        <v>138010</v>
      </c>
      <c r="D29" s="81">
        <v>8454</v>
      </c>
      <c r="E29" s="81">
        <v>8506</v>
      </c>
      <c r="F29" s="81">
        <v>8884</v>
      </c>
      <c r="G29" s="81">
        <v>8688</v>
      </c>
      <c r="H29" s="81">
        <v>7802</v>
      </c>
      <c r="I29" s="82">
        <v>8007</v>
      </c>
      <c r="J29" s="83">
        <v>8694</v>
      </c>
      <c r="K29" s="90">
        <v>9779</v>
      </c>
      <c r="L29" s="85">
        <v>10673</v>
      </c>
      <c r="M29" s="81">
        <v>9089</v>
      </c>
      <c r="N29" s="81">
        <v>8465</v>
      </c>
      <c r="O29" s="81">
        <v>8284</v>
      </c>
      <c r="P29" s="81">
        <v>8816</v>
      </c>
      <c r="Q29" s="81">
        <v>6529</v>
      </c>
      <c r="R29" s="81">
        <v>5152</v>
      </c>
      <c r="S29" s="81">
        <v>5199</v>
      </c>
      <c r="T29" s="81">
        <v>3745</v>
      </c>
      <c r="U29" s="79">
        <v>1961</v>
      </c>
      <c r="V29" s="79">
        <v>918</v>
      </c>
      <c r="W29" s="147">
        <v>296</v>
      </c>
      <c r="X29" s="144">
        <v>69</v>
      </c>
    </row>
    <row r="30" spans="1:24" s="53" customFormat="1" ht="13.5" customHeight="1">
      <c r="A30" s="16" t="s">
        <v>65</v>
      </c>
      <c r="B30" s="17" t="s">
        <v>0</v>
      </c>
      <c r="C30" s="15">
        <f t="shared" si="0"/>
        <v>30310</v>
      </c>
      <c r="D30" s="62">
        <v>2286</v>
      </c>
      <c r="E30" s="62">
        <v>2135</v>
      </c>
      <c r="F30" s="62">
        <v>1999</v>
      </c>
      <c r="G30" s="62">
        <v>1779</v>
      </c>
      <c r="H30" s="62">
        <v>1490</v>
      </c>
      <c r="I30" s="62">
        <v>1939</v>
      </c>
      <c r="J30" s="62">
        <v>2178</v>
      </c>
      <c r="K30" s="65">
        <v>2439</v>
      </c>
      <c r="L30" s="66">
        <v>2481</v>
      </c>
      <c r="M30" s="62">
        <v>1922</v>
      </c>
      <c r="N30" s="62">
        <v>1681</v>
      </c>
      <c r="O30" s="62">
        <v>1786</v>
      </c>
      <c r="P30" s="62">
        <v>1976</v>
      </c>
      <c r="Q30" s="62">
        <v>1364</v>
      </c>
      <c r="R30" s="62">
        <v>1146</v>
      </c>
      <c r="S30" s="62">
        <v>910</v>
      </c>
      <c r="T30" s="62">
        <v>502</v>
      </c>
      <c r="U30" s="145">
        <v>212</v>
      </c>
      <c r="V30" s="145">
        <v>69</v>
      </c>
      <c r="W30" s="146">
        <v>14</v>
      </c>
      <c r="X30" s="138">
        <v>2</v>
      </c>
    </row>
    <row r="31" spans="1:24" s="53" customFormat="1" ht="13.5" customHeight="1">
      <c r="A31" s="16"/>
      <c r="B31" s="18" t="s">
        <v>1</v>
      </c>
      <c r="C31" s="15">
        <f t="shared" si="0"/>
        <v>31182</v>
      </c>
      <c r="D31" s="68">
        <v>2220</v>
      </c>
      <c r="E31" s="68">
        <v>2014</v>
      </c>
      <c r="F31" s="68">
        <v>1878</v>
      </c>
      <c r="G31" s="68">
        <v>1722</v>
      </c>
      <c r="H31" s="68">
        <v>1555</v>
      </c>
      <c r="I31" s="68">
        <v>1964</v>
      </c>
      <c r="J31" s="68">
        <v>2293</v>
      </c>
      <c r="K31" s="80">
        <v>2472</v>
      </c>
      <c r="L31" s="72">
        <v>2342</v>
      </c>
      <c r="M31" s="68">
        <v>1984</v>
      </c>
      <c r="N31" s="68">
        <v>1735</v>
      </c>
      <c r="O31" s="68">
        <v>1832</v>
      </c>
      <c r="P31" s="68">
        <v>1943</v>
      </c>
      <c r="Q31" s="68">
        <v>1457</v>
      </c>
      <c r="R31" s="68">
        <v>1167</v>
      </c>
      <c r="S31" s="68">
        <v>1047</v>
      </c>
      <c r="T31" s="68">
        <v>746</v>
      </c>
      <c r="U31" s="139">
        <v>434</v>
      </c>
      <c r="V31" s="139">
        <v>244</v>
      </c>
      <c r="W31" s="140">
        <v>89</v>
      </c>
      <c r="X31" s="141">
        <v>44</v>
      </c>
    </row>
    <row r="32" spans="1:24" s="53" customFormat="1" ht="13.5" customHeight="1" thickBot="1">
      <c r="A32" s="19"/>
      <c r="B32" s="20" t="s">
        <v>2</v>
      </c>
      <c r="C32" s="32">
        <f t="shared" si="0"/>
        <v>61492</v>
      </c>
      <c r="D32" s="81">
        <v>4506</v>
      </c>
      <c r="E32" s="81">
        <v>4149</v>
      </c>
      <c r="F32" s="81">
        <v>3877</v>
      </c>
      <c r="G32" s="81">
        <v>3501</v>
      </c>
      <c r="H32" s="81">
        <v>3045</v>
      </c>
      <c r="I32" s="82">
        <v>3903</v>
      </c>
      <c r="J32" s="83">
        <v>4471</v>
      </c>
      <c r="K32" s="90">
        <v>4911</v>
      </c>
      <c r="L32" s="85">
        <v>4823</v>
      </c>
      <c r="M32" s="81">
        <v>3906</v>
      </c>
      <c r="N32" s="81">
        <v>3416</v>
      </c>
      <c r="O32" s="81">
        <v>3618</v>
      </c>
      <c r="P32" s="81">
        <v>3919</v>
      </c>
      <c r="Q32" s="81">
        <v>2821</v>
      </c>
      <c r="R32" s="81">
        <v>2313</v>
      </c>
      <c r="S32" s="81">
        <v>1957</v>
      </c>
      <c r="T32" s="81">
        <v>1248</v>
      </c>
      <c r="U32" s="148">
        <v>646</v>
      </c>
      <c r="V32" s="148">
        <v>313</v>
      </c>
      <c r="W32" s="149">
        <v>103</v>
      </c>
      <c r="X32" s="144">
        <v>46</v>
      </c>
    </row>
    <row r="33" spans="1:24" s="53" customFormat="1" ht="13.5" customHeight="1">
      <c r="A33" s="16" t="s">
        <v>32</v>
      </c>
      <c r="B33" s="17" t="s">
        <v>0</v>
      </c>
      <c r="C33" s="35">
        <f t="shared" si="0"/>
        <v>60449</v>
      </c>
      <c r="D33" s="62">
        <v>3422</v>
      </c>
      <c r="E33" s="62">
        <v>3615</v>
      </c>
      <c r="F33" s="62">
        <v>3824</v>
      </c>
      <c r="G33" s="62">
        <v>3765</v>
      </c>
      <c r="H33" s="62">
        <v>3321</v>
      </c>
      <c r="I33" s="63">
        <v>3646</v>
      </c>
      <c r="J33" s="64">
        <v>3725</v>
      </c>
      <c r="K33" s="65">
        <v>4187</v>
      </c>
      <c r="L33" s="66">
        <v>4478</v>
      </c>
      <c r="M33" s="62">
        <v>3790</v>
      </c>
      <c r="N33" s="62">
        <v>3846</v>
      </c>
      <c r="O33" s="62">
        <v>4147</v>
      </c>
      <c r="P33" s="62">
        <v>4512</v>
      </c>
      <c r="Q33" s="62">
        <v>3181</v>
      </c>
      <c r="R33" s="62">
        <v>2434</v>
      </c>
      <c r="S33" s="62">
        <v>2117</v>
      </c>
      <c r="T33" s="62">
        <v>1460</v>
      </c>
      <c r="U33" s="145">
        <v>668</v>
      </c>
      <c r="V33" s="145">
        <v>235</v>
      </c>
      <c r="W33" s="146">
        <v>63</v>
      </c>
      <c r="X33" s="138">
        <v>13</v>
      </c>
    </row>
    <row r="34" spans="1:24" s="53" customFormat="1" ht="13.5" customHeight="1">
      <c r="A34" s="16"/>
      <c r="B34" s="18" t="s">
        <v>1</v>
      </c>
      <c r="C34" s="33">
        <f t="shared" si="0"/>
        <v>60414</v>
      </c>
      <c r="D34" s="68">
        <v>3271</v>
      </c>
      <c r="E34" s="68">
        <v>3502</v>
      </c>
      <c r="F34" s="68">
        <v>3558</v>
      </c>
      <c r="G34" s="68">
        <v>3593</v>
      </c>
      <c r="H34" s="68">
        <v>3333</v>
      </c>
      <c r="I34" s="69">
        <v>3468</v>
      </c>
      <c r="J34" s="70">
        <v>3616</v>
      </c>
      <c r="K34" s="71">
        <v>3934</v>
      </c>
      <c r="L34" s="72">
        <v>4266</v>
      </c>
      <c r="M34" s="68">
        <v>3625</v>
      </c>
      <c r="N34" s="68">
        <v>3570</v>
      </c>
      <c r="O34" s="68">
        <v>3816</v>
      </c>
      <c r="P34" s="68">
        <v>4043</v>
      </c>
      <c r="Q34" s="68">
        <v>3065</v>
      </c>
      <c r="R34" s="68">
        <v>2405</v>
      </c>
      <c r="S34" s="68">
        <v>2530</v>
      </c>
      <c r="T34" s="68">
        <v>2071</v>
      </c>
      <c r="U34" s="139">
        <v>1487</v>
      </c>
      <c r="V34" s="139">
        <v>827</v>
      </c>
      <c r="W34" s="140">
        <v>356</v>
      </c>
      <c r="X34" s="141">
        <v>78</v>
      </c>
    </row>
    <row r="35" spans="1:24" s="53" customFormat="1" ht="13.5" customHeight="1" thickBot="1">
      <c r="A35" s="19"/>
      <c r="B35" s="20" t="s">
        <v>2</v>
      </c>
      <c r="C35" s="34">
        <f t="shared" si="0"/>
        <v>120863</v>
      </c>
      <c r="D35" s="81">
        <v>6693</v>
      </c>
      <c r="E35" s="81">
        <v>7117</v>
      </c>
      <c r="F35" s="81">
        <v>7382</v>
      </c>
      <c r="G35" s="81">
        <v>7358</v>
      </c>
      <c r="H35" s="81">
        <v>6654</v>
      </c>
      <c r="I35" s="82">
        <v>7114</v>
      </c>
      <c r="J35" s="83">
        <v>7341</v>
      </c>
      <c r="K35" s="90">
        <v>8121</v>
      </c>
      <c r="L35" s="85">
        <v>8744</v>
      </c>
      <c r="M35" s="81">
        <v>7415</v>
      </c>
      <c r="N35" s="81">
        <v>7416</v>
      </c>
      <c r="O35" s="81">
        <v>7963</v>
      </c>
      <c r="P35" s="81">
        <v>8555</v>
      </c>
      <c r="Q35" s="81">
        <v>6246</v>
      </c>
      <c r="R35" s="81">
        <v>4839</v>
      </c>
      <c r="S35" s="81">
        <v>4647</v>
      </c>
      <c r="T35" s="81">
        <v>3531</v>
      </c>
      <c r="U35" s="79">
        <v>2155</v>
      </c>
      <c r="V35" s="79">
        <v>1062</v>
      </c>
      <c r="W35" s="147">
        <v>419</v>
      </c>
      <c r="X35" s="144">
        <v>91</v>
      </c>
    </row>
    <row r="36" spans="1:24" s="53" customFormat="1" ht="13.5" customHeight="1">
      <c r="A36" s="16" t="s">
        <v>33</v>
      </c>
      <c r="B36" s="17" t="s">
        <v>0</v>
      </c>
      <c r="C36" s="15">
        <f t="shared" si="0"/>
        <v>27176</v>
      </c>
      <c r="D36" s="62">
        <v>1545</v>
      </c>
      <c r="E36" s="62">
        <v>1499</v>
      </c>
      <c r="F36" s="62">
        <v>1527</v>
      </c>
      <c r="G36" s="62">
        <v>1474</v>
      </c>
      <c r="H36" s="62">
        <v>976</v>
      </c>
      <c r="I36" s="62">
        <v>1205</v>
      </c>
      <c r="J36" s="62">
        <v>1617</v>
      </c>
      <c r="K36" s="65">
        <v>1796</v>
      </c>
      <c r="L36" s="66">
        <v>1708</v>
      </c>
      <c r="M36" s="62">
        <v>1545</v>
      </c>
      <c r="N36" s="62">
        <v>1922</v>
      </c>
      <c r="O36" s="62">
        <v>2442</v>
      </c>
      <c r="P36" s="62">
        <v>2250</v>
      </c>
      <c r="Q36" s="62">
        <v>1529</v>
      </c>
      <c r="R36" s="62">
        <v>1222</v>
      </c>
      <c r="S36" s="62">
        <v>1106</v>
      </c>
      <c r="T36" s="62">
        <v>1012</v>
      </c>
      <c r="U36" s="145">
        <v>577</v>
      </c>
      <c r="V36" s="145">
        <v>171</v>
      </c>
      <c r="W36" s="146">
        <v>49</v>
      </c>
      <c r="X36" s="138">
        <v>4</v>
      </c>
    </row>
    <row r="37" spans="1:24" s="53" customFormat="1" ht="13.5" customHeight="1">
      <c r="A37" s="16"/>
      <c r="B37" s="18" t="s">
        <v>1</v>
      </c>
      <c r="C37" s="15">
        <f t="shared" si="0"/>
        <v>27300</v>
      </c>
      <c r="D37" s="68">
        <v>1420</v>
      </c>
      <c r="E37" s="68">
        <v>1442</v>
      </c>
      <c r="F37" s="68">
        <v>1397</v>
      </c>
      <c r="G37" s="68">
        <v>1376</v>
      </c>
      <c r="H37" s="68">
        <v>981</v>
      </c>
      <c r="I37" s="68">
        <v>1060</v>
      </c>
      <c r="J37" s="68">
        <v>1665</v>
      </c>
      <c r="K37" s="80">
        <v>1722</v>
      </c>
      <c r="L37" s="72">
        <v>1566</v>
      </c>
      <c r="M37" s="68">
        <v>1462</v>
      </c>
      <c r="N37" s="68">
        <v>1747</v>
      </c>
      <c r="O37" s="68">
        <v>2265</v>
      </c>
      <c r="P37" s="68">
        <v>2130</v>
      </c>
      <c r="Q37" s="68">
        <v>1389</v>
      </c>
      <c r="R37" s="68">
        <v>1185</v>
      </c>
      <c r="S37" s="68">
        <v>1309</v>
      </c>
      <c r="T37" s="68">
        <v>1332</v>
      </c>
      <c r="U37" s="139">
        <v>1079</v>
      </c>
      <c r="V37" s="139">
        <v>585</v>
      </c>
      <c r="W37" s="140">
        <v>155</v>
      </c>
      <c r="X37" s="141">
        <v>33</v>
      </c>
    </row>
    <row r="38" spans="1:24" s="53" customFormat="1" ht="13.5" customHeight="1" thickBot="1">
      <c r="A38" s="19"/>
      <c r="B38" s="20" t="s">
        <v>2</v>
      </c>
      <c r="C38" s="32">
        <f t="shared" si="0"/>
        <v>54476</v>
      </c>
      <c r="D38" s="81">
        <v>2965</v>
      </c>
      <c r="E38" s="81">
        <v>2941</v>
      </c>
      <c r="F38" s="81">
        <v>2924</v>
      </c>
      <c r="G38" s="81">
        <v>2850</v>
      </c>
      <c r="H38" s="81">
        <v>1957</v>
      </c>
      <c r="I38" s="82">
        <v>2265</v>
      </c>
      <c r="J38" s="83">
        <v>3282</v>
      </c>
      <c r="K38" s="90">
        <v>3518</v>
      </c>
      <c r="L38" s="85">
        <v>3274</v>
      </c>
      <c r="M38" s="81">
        <v>3007</v>
      </c>
      <c r="N38" s="81">
        <v>3669</v>
      </c>
      <c r="O38" s="81">
        <v>4707</v>
      </c>
      <c r="P38" s="81">
        <v>4380</v>
      </c>
      <c r="Q38" s="81">
        <v>2918</v>
      </c>
      <c r="R38" s="81">
        <v>2407</v>
      </c>
      <c r="S38" s="81">
        <v>2415</v>
      </c>
      <c r="T38" s="81">
        <v>2344</v>
      </c>
      <c r="U38" s="148">
        <v>1656</v>
      </c>
      <c r="V38" s="148">
        <v>756</v>
      </c>
      <c r="W38" s="149">
        <v>204</v>
      </c>
      <c r="X38" s="144">
        <v>37</v>
      </c>
    </row>
    <row r="39" spans="1:24" s="53" customFormat="1" ht="13.5" customHeight="1">
      <c r="A39" s="16" t="s">
        <v>34</v>
      </c>
      <c r="B39" s="17" t="s">
        <v>0</v>
      </c>
      <c r="C39" s="35">
        <f t="shared" si="0"/>
        <v>21206</v>
      </c>
      <c r="D39" s="62">
        <v>1139</v>
      </c>
      <c r="E39" s="62">
        <v>1253</v>
      </c>
      <c r="F39" s="62">
        <v>1209</v>
      </c>
      <c r="G39" s="62">
        <v>1256</v>
      </c>
      <c r="H39" s="62">
        <v>1112</v>
      </c>
      <c r="I39" s="62">
        <v>1139</v>
      </c>
      <c r="J39" s="62">
        <v>1214</v>
      </c>
      <c r="K39" s="65">
        <v>1281</v>
      </c>
      <c r="L39" s="66">
        <v>1394</v>
      </c>
      <c r="M39" s="62">
        <v>1256</v>
      </c>
      <c r="N39" s="62">
        <v>1339</v>
      </c>
      <c r="O39" s="62">
        <v>1573</v>
      </c>
      <c r="P39" s="62">
        <v>1826</v>
      </c>
      <c r="Q39" s="62">
        <v>1181</v>
      </c>
      <c r="R39" s="62">
        <v>1065</v>
      </c>
      <c r="S39" s="62">
        <v>939</v>
      </c>
      <c r="T39" s="62">
        <v>592</v>
      </c>
      <c r="U39" s="145">
        <v>281</v>
      </c>
      <c r="V39" s="145">
        <v>121</v>
      </c>
      <c r="W39" s="146">
        <v>31</v>
      </c>
      <c r="X39" s="138">
        <v>5</v>
      </c>
    </row>
    <row r="40" spans="1:24" s="53" customFormat="1" ht="13.5" customHeight="1">
      <c r="A40" s="16"/>
      <c r="B40" s="18" t="s">
        <v>1</v>
      </c>
      <c r="C40" s="33">
        <f t="shared" si="0"/>
        <v>20846</v>
      </c>
      <c r="D40" s="68">
        <v>1021</v>
      </c>
      <c r="E40" s="68">
        <v>1162</v>
      </c>
      <c r="F40" s="68">
        <v>1151</v>
      </c>
      <c r="G40" s="68">
        <v>1132</v>
      </c>
      <c r="H40" s="68">
        <v>1076</v>
      </c>
      <c r="I40" s="68">
        <v>1168</v>
      </c>
      <c r="J40" s="68">
        <v>1139</v>
      </c>
      <c r="K40" s="80">
        <v>1247</v>
      </c>
      <c r="L40" s="72">
        <v>1300</v>
      </c>
      <c r="M40" s="68">
        <v>1115</v>
      </c>
      <c r="N40" s="68">
        <v>1217</v>
      </c>
      <c r="O40" s="68">
        <v>1456</v>
      </c>
      <c r="P40" s="68">
        <v>1555</v>
      </c>
      <c r="Q40" s="68">
        <v>1133</v>
      </c>
      <c r="R40" s="68">
        <v>984</v>
      </c>
      <c r="S40" s="68">
        <v>1025</v>
      </c>
      <c r="T40" s="68">
        <v>791</v>
      </c>
      <c r="U40" s="139">
        <v>610</v>
      </c>
      <c r="V40" s="139">
        <v>366</v>
      </c>
      <c r="W40" s="140">
        <v>162</v>
      </c>
      <c r="X40" s="141">
        <v>36</v>
      </c>
    </row>
    <row r="41" spans="1:24" s="53" customFormat="1" ht="13.5" customHeight="1" thickBot="1">
      <c r="A41" s="19"/>
      <c r="B41" s="20" t="s">
        <v>2</v>
      </c>
      <c r="C41" s="34">
        <f t="shared" si="0"/>
        <v>42052</v>
      </c>
      <c r="D41" s="81">
        <v>2160</v>
      </c>
      <c r="E41" s="81">
        <v>2415</v>
      </c>
      <c r="F41" s="81">
        <v>2360</v>
      </c>
      <c r="G41" s="81">
        <v>2388</v>
      </c>
      <c r="H41" s="81">
        <v>2188</v>
      </c>
      <c r="I41" s="82">
        <v>2307</v>
      </c>
      <c r="J41" s="83">
        <v>2353</v>
      </c>
      <c r="K41" s="90">
        <v>2528</v>
      </c>
      <c r="L41" s="85">
        <v>2694</v>
      </c>
      <c r="M41" s="81">
        <v>2371</v>
      </c>
      <c r="N41" s="81">
        <v>2556</v>
      </c>
      <c r="O41" s="81">
        <v>3029</v>
      </c>
      <c r="P41" s="81">
        <v>3381</v>
      </c>
      <c r="Q41" s="81">
        <v>2314</v>
      </c>
      <c r="R41" s="81">
        <v>2049</v>
      </c>
      <c r="S41" s="81">
        <v>1964</v>
      </c>
      <c r="T41" s="81">
        <v>1383</v>
      </c>
      <c r="U41" s="79">
        <v>891</v>
      </c>
      <c r="V41" s="79">
        <v>487</v>
      </c>
      <c r="W41" s="147">
        <v>193</v>
      </c>
      <c r="X41" s="144">
        <v>41</v>
      </c>
    </row>
    <row r="42" spans="1:24" s="53" customFormat="1" ht="13.5" customHeight="1">
      <c r="A42" s="16" t="s">
        <v>35</v>
      </c>
      <c r="B42" s="17" t="s">
        <v>0</v>
      </c>
      <c r="C42" s="15">
        <f t="shared" si="0"/>
        <v>2538</v>
      </c>
      <c r="D42" s="62">
        <v>95</v>
      </c>
      <c r="E42" s="62">
        <v>97</v>
      </c>
      <c r="F42" s="62">
        <v>129</v>
      </c>
      <c r="G42" s="62">
        <v>107</v>
      </c>
      <c r="H42" s="62">
        <v>115</v>
      </c>
      <c r="I42" s="62">
        <v>117</v>
      </c>
      <c r="J42" s="62">
        <v>116</v>
      </c>
      <c r="K42" s="65">
        <v>118</v>
      </c>
      <c r="L42" s="66">
        <v>120</v>
      </c>
      <c r="M42" s="62">
        <v>165</v>
      </c>
      <c r="N42" s="62">
        <v>179</v>
      </c>
      <c r="O42" s="62">
        <v>233</v>
      </c>
      <c r="P42" s="62">
        <v>305</v>
      </c>
      <c r="Q42" s="62">
        <v>183</v>
      </c>
      <c r="R42" s="62">
        <v>124</v>
      </c>
      <c r="S42" s="62">
        <v>119</v>
      </c>
      <c r="T42" s="62">
        <v>113</v>
      </c>
      <c r="U42" s="145">
        <v>69</v>
      </c>
      <c r="V42" s="145">
        <v>21</v>
      </c>
      <c r="W42" s="146">
        <v>10</v>
      </c>
      <c r="X42" s="138">
        <v>3</v>
      </c>
    </row>
    <row r="43" spans="1:24" s="53" customFormat="1" ht="13.5" customHeight="1">
      <c r="A43" s="16"/>
      <c r="B43" s="18" t="s">
        <v>1</v>
      </c>
      <c r="C43" s="15">
        <f t="shared" si="0"/>
        <v>2476</v>
      </c>
      <c r="D43" s="68">
        <v>84</v>
      </c>
      <c r="E43" s="68">
        <v>122</v>
      </c>
      <c r="F43" s="68">
        <v>119</v>
      </c>
      <c r="G43" s="68">
        <v>104</v>
      </c>
      <c r="H43" s="68">
        <v>99</v>
      </c>
      <c r="I43" s="68">
        <v>113</v>
      </c>
      <c r="J43" s="68">
        <v>114</v>
      </c>
      <c r="K43" s="80">
        <v>106</v>
      </c>
      <c r="L43" s="72">
        <v>102</v>
      </c>
      <c r="M43" s="68">
        <v>113</v>
      </c>
      <c r="N43" s="68">
        <v>165</v>
      </c>
      <c r="O43" s="68">
        <v>203</v>
      </c>
      <c r="P43" s="68">
        <v>189</v>
      </c>
      <c r="Q43" s="68">
        <v>140</v>
      </c>
      <c r="R43" s="68">
        <v>108</v>
      </c>
      <c r="S43" s="68">
        <v>152</v>
      </c>
      <c r="T43" s="68">
        <v>136</v>
      </c>
      <c r="U43" s="139">
        <v>149</v>
      </c>
      <c r="V43" s="139">
        <v>97</v>
      </c>
      <c r="W43" s="140">
        <v>50</v>
      </c>
      <c r="X43" s="141">
        <v>11</v>
      </c>
    </row>
    <row r="44" spans="1:24" s="53" customFormat="1" ht="13.5" customHeight="1" thickBot="1">
      <c r="A44" s="19"/>
      <c r="B44" s="20" t="s">
        <v>2</v>
      </c>
      <c r="C44" s="32">
        <f t="shared" si="0"/>
        <v>5014</v>
      </c>
      <c r="D44" s="81">
        <v>179</v>
      </c>
      <c r="E44" s="81">
        <v>219</v>
      </c>
      <c r="F44" s="81">
        <v>248</v>
      </c>
      <c r="G44" s="81">
        <v>211</v>
      </c>
      <c r="H44" s="81">
        <v>214</v>
      </c>
      <c r="I44" s="82">
        <v>230</v>
      </c>
      <c r="J44" s="83">
        <v>230</v>
      </c>
      <c r="K44" s="90">
        <v>224</v>
      </c>
      <c r="L44" s="85">
        <v>222</v>
      </c>
      <c r="M44" s="81">
        <v>278</v>
      </c>
      <c r="N44" s="81">
        <v>344</v>
      </c>
      <c r="O44" s="81">
        <v>436</v>
      </c>
      <c r="P44" s="81">
        <v>494</v>
      </c>
      <c r="Q44" s="81">
        <v>323</v>
      </c>
      <c r="R44" s="81">
        <v>232</v>
      </c>
      <c r="S44" s="81">
        <v>271</v>
      </c>
      <c r="T44" s="81">
        <v>249</v>
      </c>
      <c r="U44" s="148">
        <v>218</v>
      </c>
      <c r="V44" s="148">
        <v>118</v>
      </c>
      <c r="W44" s="149">
        <v>60</v>
      </c>
      <c r="X44" s="144">
        <v>14</v>
      </c>
    </row>
    <row r="45" spans="1:24" s="53" customFormat="1" ht="13.5" customHeight="1">
      <c r="A45" s="16" t="s">
        <v>36</v>
      </c>
      <c r="B45" s="17" t="s">
        <v>0</v>
      </c>
      <c r="C45" s="35">
        <f t="shared" si="0"/>
        <v>1696</v>
      </c>
      <c r="D45" s="62">
        <v>59</v>
      </c>
      <c r="E45" s="62">
        <v>58</v>
      </c>
      <c r="F45" s="62">
        <v>70</v>
      </c>
      <c r="G45" s="62">
        <v>66</v>
      </c>
      <c r="H45" s="62">
        <v>70</v>
      </c>
      <c r="I45" s="62">
        <v>67</v>
      </c>
      <c r="J45" s="62">
        <v>74</v>
      </c>
      <c r="K45" s="65">
        <v>87</v>
      </c>
      <c r="L45" s="66">
        <v>80</v>
      </c>
      <c r="M45" s="62">
        <v>74</v>
      </c>
      <c r="N45" s="62">
        <v>110</v>
      </c>
      <c r="O45" s="62">
        <v>172</v>
      </c>
      <c r="P45" s="62">
        <v>227</v>
      </c>
      <c r="Q45" s="62">
        <v>158</v>
      </c>
      <c r="R45" s="62">
        <v>88</v>
      </c>
      <c r="S45" s="62">
        <v>91</v>
      </c>
      <c r="T45" s="62">
        <v>76</v>
      </c>
      <c r="U45" s="145">
        <v>42</v>
      </c>
      <c r="V45" s="145">
        <v>21</v>
      </c>
      <c r="W45" s="146">
        <v>6</v>
      </c>
      <c r="X45" s="138">
        <v>0</v>
      </c>
    </row>
    <row r="46" spans="1:24" s="53" customFormat="1" ht="13.5" customHeight="1">
      <c r="A46" s="16"/>
      <c r="B46" s="18" t="s">
        <v>1</v>
      </c>
      <c r="C46" s="33">
        <f t="shared" si="0"/>
        <v>1567</v>
      </c>
      <c r="D46" s="68">
        <v>62</v>
      </c>
      <c r="E46" s="68">
        <v>64</v>
      </c>
      <c r="F46" s="68">
        <v>73</v>
      </c>
      <c r="G46" s="68">
        <v>62</v>
      </c>
      <c r="H46" s="68">
        <v>65</v>
      </c>
      <c r="I46" s="68">
        <v>67</v>
      </c>
      <c r="J46" s="68">
        <v>68</v>
      </c>
      <c r="K46" s="80">
        <v>66</v>
      </c>
      <c r="L46" s="72">
        <v>54</v>
      </c>
      <c r="M46" s="68">
        <v>77</v>
      </c>
      <c r="N46" s="68">
        <v>97</v>
      </c>
      <c r="O46" s="68">
        <v>127</v>
      </c>
      <c r="P46" s="68">
        <v>119</v>
      </c>
      <c r="Q46" s="68">
        <v>85</v>
      </c>
      <c r="R46" s="68">
        <v>76</v>
      </c>
      <c r="S46" s="68">
        <v>73</v>
      </c>
      <c r="T46" s="68">
        <v>102</v>
      </c>
      <c r="U46" s="139">
        <v>96</v>
      </c>
      <c r="V46" s="139">
        <v>83</v>
      </c>
      <c r="W46" s="140">
        <v>46</v>
      </c>
      <c r="X46" s="141">
        <v>5</v>
      </c>
    </row>
    <row r="47" spans="1:24" s="53" customFormat="1" ht="13.5" customHeight="1" thickBot="1">
      <c r="A47" s="19"/>
      <c r="B47" s="20" t="s">
        <v>2</v>
      </c>
      <c r="C47" s="34">
        <f t="shared" si="0"/>
        <v>3263</v>
      </c>
      <c r="D47" s="81">
        <v>121</v>
      </c>
      <c r="E47" s="81">
        <v>122</v>
      </c>
      <c r="F47" s="81">
        <v>143</v>
      </c>
      <c r="G47" s="81">
        <v>128</v>
      </c>
      <c r="H47" s="81">
        <v>135</v>
      </c>
      <c r="I47" s="81">
        <v>134</v>
      </c>
      <c r="J47" s="81">
        <v>142</v>
      </c>
      <c r="K47" s="87">
        <v>153</v>
      </c>
      <c r="L47" s="85">
        <v>134</v>
      </c>
      <c r="M47" s="81">
        <v>151</v>
      </c>
      <c r="N47" s="81">
        <v>207</v>
      </c>
      <c r="O47" s="81">
        <v>299</v>
      </c>
      <c r="P47" s="81">
        <v>346</v>
      </c>
      <c r="Q47" s="81">
        <v>243</v>
      </c>
      <c r="R47" s="81">
        <v>164</v>
      </c>
      <c r="S47" s="81">
        <v>164</v>
      </c>
      <c r="T47" s="81">
        <v>178</v>
      </c>
      <c r="U47" s="79">
        <v>138</v>
      </c>
      <c r="V47" s="79">
        <v>104</v>
      </c>
      <c r="W47" s="147">
        <v>52</v>
      </c>
      <c r="X47" s="144">
        <v>5</v>
      </c>
    </row>
    <row r="48" spans="1:24" s="53" customFormat="1" ht="13.5" customHeight="1">
      <c r="A48" s="16" t="s">
        <v>37</v>
      </c>
      <c r="B48" s="17" t="s">
        <v>0</v>
      </c>
      <c r="C48" s="15">
        <f t="shared" si="0"/>
        <v>1032</v>
      </c>
      <c r="D48" s="62">
        <v>32</v>
      </c>
      <c r="E48" s="62">
        <v>53</v>
      </c>
      <c r="F48" s="62">
        <v>47</v>
      </c>
      <c r="G48" s="62">
        <v>49</v>
      </c>
      <c r="H48" s="62">
        <v>42</v>
      </c>
      <c r="I48" s="62">
        <v>43</v>
      </c>
      <c r="J48" s="62">
        <v>43</v>
      </c>
      <c r="K48" s="65">
        <v>60</v>
      </c>
      <c r="L48" s="66">
        <v>62</v>
      </c>
      <c r="M48" s="62">
        <v>47</v>
      </c>
      <c r="N48" s="62">
        <v>76</v>
      </c>
      <c r="O48" s="62">
        <v>99</v>
      </c>
      <c r="P48" s="62">
        <v>127</v>
      </c>
      <c r="Q48" s="62">
        <v>67</v>
      </c>
      <c r="R48" s="62">
        <v>44</v>
      </c>
      <c r="S48" s="62">
        <v>56</v>
      </c>
      <c r="T48" s="62">
        <v>50</v>
      </c>
      <c r="U48" s="145">
        <v>25</v>
      </c>
      <c r="V48" s="145">
        <v>8</v>
      </c>
      <c r="W48" s="146">
        <v>1</v>
      </c>
      <c r="X48" s="138">
        <v>1</v>
      </c>
    </row>
    <row r="49" spans="1:24" s="53" customFormat="1" ht="13.5" customHeight="1">
      <c r="A49" s="16"/>
      <c r="B49" s="18" t="s">
        <v>1</v>
      </c>
      <c r="C49" s="15">
        <f t="shared" si="0"/>
        <v>845</v>
      </c>
      <c r="D49" s="68">
        <v>31</v>
      </c>
      <c r="E49" s="68">
        <v>42</v>
      </c>
      <c r="F49" s="68">
        <v>35</v>
      </c>
      <c r="G49" s="68">
        <v>42</v>
      </c>
      <c r="H49" s="68">
        <v>27</v>
      </c>
      <c r="I49" s="68">
        <v>31</v>
      </c>
      <c r="J49" s="68">
        <v>30</v>
      </c>
      <c r="K49" s="80">
        <v>43</v>
      </c>
      <c r="L49" s="72">
        <v>51</v>
      </c>
      <c r="M49" s="68">
        <v>43</v>
      </c>
      <c r="N49" s="68">
        <v>46</v>
      </c>
      <c r="O49" s="68">
        <v>83</v>
      </c>
      <c r="P49" s="68">
        <v>77</v>
      </c>
      <c r="Q49" s="68">
        <v>48</v>
      </c>
      <c r="R49" s="68">
        <v>41</v>
      </c>
      <c r="S49" s="68">
        <v>42</v>
      </c>
      <c r="T49" s="68">
        <v>56</v>
      </c>
      <c r="U49" s="139">
        <v>52</v>
      </c>
      <c r="V49" s="139">
        <v>16</v>
      </c>
      <c r="W49" s="140">
        <v>8</v>
      </c>
      <c r="X49" s="141">
        <v>1</v>
      </c>
    </row>
    <row r="50" spans="1:24" s="53" customFormat="1" ht="13.5" customHeight="1" thickBot="1">
      <c r="A50" s="19"/>
      <c r="B50" s="20" t="s">
        <v>2</v>
      </c>
      <c r="C50" s="32">
        <f t="shared" si="0"/>
        <v>1877</v>
      </c>
      <c r="D50" s="81">
        <v>63</v>
      </c>
      <c r="E50" s="81">
        <v>95</v>
      </c>
      <c r="F50" s="81">
        <v>82</v>
      </c>
      <c r="G50" s="81">
        <v>91</v>
      </c>
      <c r="H50" s="81">
        <v>69</v>
      </c>
      <c r="I50" s="82">
        <v>74</v>
      </c>
      <c r="J50" s="83">
        <v>73</v>
      </c>
      <c r="K50" s="90">
        <v>103</v>
      </c>
      <c r="L50" s="85">
        <v>113</v>
      </c>
      <c r="M50" s="81">
        <v>90</v>
      </c>
      <c r="N50" s="81">
        <v>122</v>
      </c>
      <c r="O50" s="81">
        <v>182</v>
      </c>
      <c r="P50" s="81">
        <v>204</v>
      </c>
      <c r="Q50" s="81">
        <v>115</v>
      </c>
      <c r="R50" s="81">
        <v>85</v>
      </c>
      <c r="S50" s="81">
        <v>98</v>
      </c>
      <c r="T50" s="81">
        <v>106</v>
      </c>
      <c r="U50" s="148">
        <v>77</v>
      </c>
      <c r="V50" s="148">
        <v>24</v>
      </c>
      <c r="W50" s="149">
        <v>9</v>
      </c>
      <c r="X50" s="144">
        <v>2</v>
      </c>
    </row>
    <row r="51" spans="1:24" s="53" customFormat="1" ht="13.5" customHeight="1">
      <c r="A51" s="16" t="s">
        <v>38</v>
      </c>
      <c r="B51" s="17" t="s">
        <v>0</v>
      </c>
      <c r="C51" s="35">
        <f t="shared" si="0"/>
        <v>4858</v>
      </c>
      <c r="D51" s="62">
        <v>217</v>
      </c>
      <c r="E51" s="62">
        <v>243</v>
      </c>
      <c r="F51" s="62">
        <v>274</v>
      </c>
      <c r="G51" s="62">
        <v>233</v>
      </c>
      <c r="H51" s="62">
        <v>194</v>
      </c>
      <c r="I51" s="62">
        <v>222</v>
      </c>
      <c r="J51" s="62">
        <v>238</v>
      </c>
      <c r="K51" s="65">
        <v>280</v>
      </c>
      <c r="L51" s="66">
        <v>243</v>
      </c>
      <c r="M51" s="62">
        <v>241</v>
      </c>
      <c r="N51" s="62">
        <v>343</v>
      </c>
      <c r="O51" s="62">
        <v>443</v>
      </c>
      <c r="P51" s="62">
        <v>522</v>
      </c>
      <c r="Q51" s="62">
        <v>351</v>
      </c>
      <c r="R51" s="62">
        <v>246</v>
      </c>
      <c r="S51" s="62">
        <v>211</v>
      </c>
      <c r="T51" s="62">
        <v>169</v>
      </c>
      <c r="U51" s="145">
        <v>114</v>
      </c>
      <c r="V51" s="145">
        <v>49</v>
      </c>
      <c r="W51" s="146">
        <v>18</v>
      </c>
      <c r="X51" s="138">
        <v>7</v>
      </c>
    </row>
    <row r="52" spans="1:24" s="53" customFormat="1" ht="13.5" customHeight="1">
      <c r="A52" s="16"/>
      <c r="B52" s="18" t="s">
        <v>1</v>
      </c>
      <c r="C52" s="33">
        <f t="shared" si="0"/>
        <v>4737</v>
      </c>
      <c r="D52" s="68">
        <v>213</v>
      </c>
      <c r="E52" s="68">
        <v>260</v>
      </c>
      <c r="F52" s="68">
        <v>253</v>
      </c>
      <c r="G52" s="68">
        <v>231</v>
      </c>
      <c r="H52" s="68">
        <v>193</v>
      </c>
      <c r="I52" s="68">
        <v>215</v>
      </c>
      <c r="J52" s="68">
        <v>249</v>
      </c>
      <c r="K52" s="80">
        <v>252</v>
      </c>
      <c r="L52" s="72">
        <v>244</v>
      </c>
      <c r="M52" s="68">
        <v>233</v>
      </c>
      <c r="N52" s="68">
        <v>273</v>
      </c>
      <c r="O52" s="68">
        <v>347</v>
      </c>
      <c r="P52" s="68">
        <v>355</v>
      </c>
      <c r="Q52" s="68">
        <v>260</v>
      </c>
      <c r="R52" s="68">
        <v>217</v>
      </c>
      <c r="S52" s="68">
        <v>205</v>
      </c>
      <c r="T52" s="68">
        <v>258</v>
      </c>
      <c r="U52" s="139">
        <v>250</v>
      </c>
      <c r="V52" s="139">
        <v>149</v>
      </c>
      <c r="W52" s="140">
        <v>64</v>
      </c>
      <c r="X52" s="141">
        <v>16</v>
      </c>
    </row>
    <row r="53" spans="1:24" s="53" customFormat="1" ht="13.5" customHeight="1" thickBot="1">
      <c r="A53" s="19"/>
      <c r="B53" s="20" t="s">
        <v>2</v>
      </c>
      <c r="C53" s="34">
        <f t="shared" si="0"/>
        <v>9595</v>
      </c>
      <c r="D53" s="81">
        <v>430</v>
      </c>
      <c r="E53" s="81">
        <v>503</v>
      </c>
      <c r="F53" s="81">
        <v>527</v>
      </c>
      <c r="G53" s="81">
        <v>464</v>
      </c>
      <c r="H53" s="81">
        <v>387</v>
      </c>
      <c r="I53" s="82">
        <v>437</v>
      </c>
      <c r="J53" s="83">
        <v>487</v>
      </c>
      <c r="K53" s="90">
        <v>532</v>
      </c>
      <c r="L53" s="85">
        <v>487</v>
      </c>
      <c r="M53" s="81">
        <v>474</v>
      </c>
      <c r="N53" s="81">
        <v>616</v>
      </c>
      <c r="O53" s="81">
        <v>790</v>
      </c>
      <c r="P53" s="81">
        <v>877</v>
      </c>
      <c r="Q53" s="81">
        <v>611</v>
      </c>
      <c r="R53" s="81">
        <v>463</v>
      </c>
      <c r="S53" s="81">
        <v>416</v>
      </c>
      <c r="T53" s="81">
        <v>427</v>
      </c>
      <c r="U53" s="79">
        <v>364</v>
      </c>
      <c r="V53" s="79">
        <v>198</v>
      </c>
      <c r="W53" s="147">
        <v>82</v>
      </c>
      <c r="X53" s="144">
        <v>23</v>
      </c>
    </row>
    <row r="54" spans="1:24" s="53" customFormat="1" ht="13.5" customHeight="1">
      <c r="A54" s="16" t="s">
        <v>39</v>
      </c>
      <c r="B54" s="17" t="s">
        <v>24</v>
      </c>
      <c r="C54" s="15">
        <f t="shared" si="0"/>
        <v>6897</v>
      </c>
      <c r="D54" s="62">
        <v>336</v>
      </c>
      <c r="E54" s="62">
        <v>332</v>
      </c>
      <c r="F54" s="62">
        <v>321</v>
      </c>
      <c r="G54" s="62">
        <v>321</v>
      </c>
      <c r="H54" s="62">
        <v>346</v>
      </c>
      <c r="I54" s="62">
        <v>370</v>
      </c>
      <c r="J54" s="62">
        <v>365</v>
      </c>
      <c r="K54" s="65">
        <v>381</v>
      </c>
      <c r="L54" s="66">
        <v>350</v>
      </c>
      <c r="M54" s="62">
        <v>356</v>
      </c>
      <c r="N54" s="62">
        <v>485</v>
      </c>
      <c r="O54" s="62">
        <v>635</v>
      </c>
      <c r="P54" s="62">
        <v>737</v>
      </c>
      <c r="Q54" s="62">
        <v>514</v>
      </c>
      <c r="R54" s="62">
        <v>334</v>
      </c>
      <c r="S54" s="62">
        <v>267</v>
      </c>
      <c r="T54" s="62">
        <v>201</v>
      </c>
      <c r="U54" s="145">
        <v>163</v>
      </c>
      <c r="V54" s="145">
        <v>50</v>
      </c>
      <c r="W54" s="146">
        <v>28</v>
      </c>
      <c r="X54" s="138">
        <v>5</v>
      </c>
    </row>
    <row r="55" spans="1:24" s="53" customFormat="1" ht="13.5" customHeight="1">
      <c r="A55" s="16"/>
      <c r="B55" s="18" t="s">
        <v>1</v>
      </c>
      <c r="C55" s="15">
        <f t="shared" si="0"/>
        <v>6703</v>
      </c>
      <c r="D55" s="68">
        <v>328</v>
      </c>
      <c r="E55" s="68">
        <v>287</v>
      </c>
      <c r="F55" s="68">
        <v>303</v>
      </c>
      <c r="G55" s="68">
        <v>308</v>
      </c>
      <c r="H55" s="68">
        <v>351</v>
      </c>
      <c r="I55" s="68">
        <v>330</v>
      </c>
      <c r="J55" s="68">
        <v>388</v>
      </c>
      <c r="K55" s="80">
        <v>342</v>
      </c>
      <c r="L55" s="72">
        <v>322</v>
      </c>
      <c r="M55" s="68">
        <v>325</v>
      </c>
      <c r="N55" s="68">
        <v>379</v>
      </c>
      <c r="O55" s="68">
        <v>551</v>
      </c>
      <c r="P55" s="68">
        <v>551</v>
      </c>
      <c r="Q55" s="68">
        <v>369</v>
      </c>
      <c r="R55" s="68">
        <v>304</v>
      </c>
      <c r="S55" s="68">
        <v>297</v>
      </c>
      <c r="T55" s="68">
        <v>340</v>
      </c>
      <c r="U55" s="139">
        <v>307</v>
      </c>
      <c r="V55" s="139">
        <v>211</v>
      </c>
      <c r="W55" s="140">
        <v>91</v>
      </c>
      <c r="X55" s="141">
        <v>19</v>
      </c>
    </row>
    <row r="56" spans="1:24" s="53" customFormat="1" ht="13.5" customHeight="1" thickBot="1">
      <c r="A56" s="19"/>
      <c r="B56" s="20" t="s">
        <v>2</v>
      </c>
      <c r="C56" s="32">
        <f t="shared" si="0"/>
        <v>13600</v>
      </c>
      <c r="D56" s="81">
        <v>664</v>
      </c>
      <c r="E56" s="81">
        <v>619</v>
      </c>
      <c r="F56" s="81">
        <v>624</v>
      </c>
      <c r="G56" s="81">
        <v>629</v>
      </c>
      <c r="H56" s="81">
        <v>697</v>
      </c>
      <c r="I56" s="82">
        <v>700</v>
      </c>
      <c r="J56" s="83">
        <v>753</v>
      </c>
      <c r="K56" s="90">
        <v>723</v>
      </c>
      <c r="L56" s="85">
        <v>672</v>
      </c>
      <c r="M56" s="81">
        <v>681</v>
      </c>
      <c r="N56" s="81">
        <v>864</v>
      </c>
      <c r="O56" s="81">
        <v>1186</v>
      </c>
      <c r="P56" s="81">
        <v>1288</v>
      </c>
      <c r="Q56" s="81">
        <v>883</v>
      </c>
      <c r="R56" s="81">
        <v>638</v>
      </c>
      <c r="S56" s="81">
        <v>564</v>
      </c>
      <c r="T56" s="81">
        <v>541</v>
      </c>
      <c r="U56" s="148">
        <v>470</v>
      </c>
      <c r="V56" s="148">
        <v>261</v>
      </c>
      <c r="W56" s="149">
        <v>119</v>
      </c>
      <c r="X56" s="144">
        <v>24</v>
      </c>
    </row>
    <row r="57" spans="1:24" s="53" customFormat="1" ht="13.5" customHeight="1">
      <c r="A57" s="16" t="s">
        <v>40</v>
      </c>
      <c r="B57" s="17" t="s">
        <v>0</v>
      </c>
      <c r="C57" s="35">
        <f t="shared" si="0"/>
        <v>5337</v>
      </c>
      <c r="D57" s="62">
        <v>235</v>
      </c>
      <c r="E57" s="62">
        <v>263</v>
      </c>
      <c r="F57" s="62">
        <v>293</v>
      </c>
      <c r="G57" s="62">
        <v>304</v>
      </c>
      <c r="H57" s="62">
        <v>298</v>
      </c>
      <c r="I57" s="62">
        <v>323</v>
      </c>
      <c r="J57" s="62">
        <v>323</v>
      </c>
      <c r="K57" s="65">
        <v>335</v>
      </c>
      <c r="L57" s="66">
        <v>395</v>
      </c>
      <c r="M57" s="62">
        <v>307</v>
      </c>
      <c r="N57" s="62">
        <v>382</v>
      </c>
      <c r="O57" s="62">
        <v>407</v>
      </c>
      <c r="P57" s="62">
        <v>483</v>
      </c>
      <c r="Q57" s="62">
        <v>294</v>
      </c>
      <c r="R57" s="62">
        <v>214</v>
      </c>
      <c r="S57" s="62">
        <v>186</v>
      </c>
      <c r="T57" s="62">
        <v>164</v>
      </c>
      <c r="U57" s="145">
        <v>84</v>
      </c>
      <c r="V57" s="145">
        <v>33</v>
      </c>
      <c r="W57" s="146">
        <v>14</v>
      </c>
      <c r="X57" s="138">
        <v>0</v>
      </c>
    </row>
    <row r="58" spans="1:24" s="53" customFormat="1" ht="13.5" customHeight="1">
      <c r="A58" s="16"/>
      <c r="B58" s="18" t="s">
        <v>1</v>
      </c>
      <c r="C58" s="33">
        <f t="shared" si="0"/>
        <v>5072</v>
      </c>
      <c r="D58" s="68">
        <v>251</v>
      </c>
      <c r="E58" s="68">
        <v>283</v>
      </c>
      <c r="F58" s="68">
        <v>230</v>
      </c>
      <c r="G58" s="68">
        <v>270</v>
      </c>
      <c r="H58" s="68">
        <v>253</v>
      </c>
      <c r="I58" s="68">
        <v>258</v>
      </c>
      <c r="J58" s="68">
        <v>335</v>
      </c>
      <c r="K58" s="80">
        <v>313</v>
      </c>
      <c r="L58" s="72">
        <v>378</v>
      </c>
      <c r="M58" s="68">
        <v>302</v>
      </c>
      <c r="N58" s="68">
        <v>278</v>
      </c>
      <c r="O58" s="68">
        <v>317</v>
      </c>
      <c r="P58" s="68">
        <v>346</v>
      </c>
      <c r="Q58" s="68">
        <v>262</v>
      </c>
      <c r="R58" s="68">
        <v>195</v>
      </c>
      <c r="S58" s="68">
        <v>239</v>
      </c>
      <c r="T58" s="68">
        <v>218</v>
      </c>
      <c r="U58" s="139">
        <v>175</v>
      </c>
      <c r="V58" s="139">
        <v>117</v>
      </c>
      <c r="W58" s="140">
        <v>44</v>
      </c>
      <c r="X58" s="141">
        <v>8</v>
      </c>
    </row>
    <row r="59" spans="1:24" s="53" customFormat="1" ht="13.5" customHeight="1" thickBot="1">
      <c r="A59" s="19"/>
      <c r="B59" s="20" t="s">
        <v>2</v>
      </c>
      <c r="C59" s="34">
        <f t="shared" si="0"/>
        <v>10409</v>
      </c>
      <c r="D59" s="81">
        <v>486</v>
      </c>
      <c r="E59" s="81">
        <v>546</v>
      </c>
      <c r="F59" s="81">
        <v>523</v>
      </c>
      <c r="G59" s="81">
        <v>574</v>
      </c>
      <c r="H59" s="81">
        <v>551</v>
      </c>
      <c r="I59" s="81">
        <v>581</v>
      </c>
      <c r="J59" s="81">
        <v>658</v>
      </c>
      <c r="K59" s="81">
        <v>648</v>
      </c>
      <c r="L59" s="81">
        <v>773</v>
      </c>
      <c r="M59" s="81">
        <v>609</v>
      </c>
      <c r="N59" s="81">
        <v>660</v>
      </c>
      <c r="O59" s="81">
        <v>724</v>
      </c>
      <c r="P59" s="81">
        <v>829</v>
      </c>
      <c r="Q59" s="81">
        <v>556</v>
      </c>
      <c r="R59" s="81">
        <v>409</v>
      </c>
      <c r="S59" s="81">
        <v>425</v>
      </c>
      <c r="T59" s="81">
        <v>382</v>
      </c>
      <c r="U59" s="79">
        <v>259</v>
      </c>
      <c r="V59" s="79">
        <v>150</v>
      </c>
      <c r="W59" s="147">
        <v>58</v>
      </c>
      <c r="X59" s="144">
        <v>8</v>
      </c>
    </row>
    <row r="60" spans="1:24" s="53" customFormat="1" ht="13.5" customHeight="1">
      <c r="A60" s="16" t="s">
        <v>41</v>
      </c>
      <c r="B60" s="17" t="s">
        <v>0</v>
      </c>
      <c r="C60" s="15">
        <f t="shared" si="0"/>
        <v>2937</v>
      </c>
      <c r="D60" s="62">
        <v>207</v>
      </c>
      <c r="E60" s="62">
        <v>209</v>
      </c>
      <c r="F60" s="62">
        <v>193</v>
      </c>
      <c r="G60" s="62">
        <v>173</v>
      </c>
      <c r="H60" s="62">
        <v>139</v>
      </c>
      <c r="I60" s="62">
        <v>160</v>
      </c>
      <c r="J60" s="62">
        <v>161</v>
      </c>
      <c r="K60" s="65">
        <v>197</v>
      </c>
      <c r="L60" s="66">
        <v>235</v>
      </c>
      <c r="M60" s="62">
        <v>139</v>
      </c>
      <c r="N60" s="62">
        <v>154</v>
      </c>
      <c r="O60" s="62">
        <v>191</v>
      </c>
      <c r="P60" s="62">
        <v>220</v>
      </c>
      <c r="Q60" s="62">
        <v>184</v>
      </c>
      <c r="R60" s="62">
        <v>143</v>
      </c>
      <c r="S60" s="62">
        <v>110</v>
      </c>
      <c r="T60" s="62">
        <v>68</v>
      </c>
      <c r="U60" s="145">
        <v>35</v>
      </c>
      <c r="V60" s="145">
        <v>12</v>
      </c>
      <c r="W60" s="146">
        <v>4</v>
      </c>
      <c r="X60" s="138">
        <v>3</v>
      </c>
    </row>
    <row r="61" spans="1:24" s="53" customFormat="1" ht="13.5" customHeight="1">
      <c r="A61" s="16"/>
      <c r="B61" s="18" t="s">
        <v>1</v>
      </c>
      <c r="C61" s="15">
        <f t="shared" si="0"/>
        <v>2928</v>
      </c>
      <c r="D61" s="68">
        <v>187</v>
      </c>
      <c r="E61" s="68">
        <v>198</v>
      </c>
      <c r="F61" s="68">
        <v>158</v>
      </c>
      <c r="G61" s="68">
        <v>153</v>
      </c>
      <c r="H61" s="68">
        <v>155</v>
      </c>
      <c r="I61" s="68">
        <v>155</v>
      </c>
      <c r="J61" s="68">
        <v>182</v>
      </c>
      <c r="K61" s="80">
        <v>194</v>
      </c>
      <c r="L61" s="72">
        <v>207</v>
      </c>
      <c r="M61" s="68">
        <v>134</v>
      </c>
      <c r="N61" s="68">
        <v>133</v>
      </c>
      <c r="O61" s="68">
        <v>167</v>
      </c>
      <c r="P61" s="68">
        <v>213</v>
      </c>
      <c r="Q61" s="68">
        <v>157</v>
      </c>
      <c r="R61" s="68">
        <v>121</v>
      </c>
      <c r="S61" s="68">
        <v>116</v>
      </c>
      <c r="T61" s="68">
        <v>113</v>
      </c>
      <c r="U61" s="139">
        <v>92</v>
      </c>
      <c r="V61" s="139">
        <v>63</v>
      </c>
      <c r="W61" s="140">
        <v>25</v>
      </c>
      <c r="X61" s="141">
        <v>5</v>
      </c>
    </row>
    <row r="62" spans="1:24" s="53" customFormat="1" ht="13.5" customHeight="1" thickBot="1">
      <c r="A62" s="19"/>
      <c r="B62" s="20" t="s">
        <v>2</v>
      </c>
      <c r="C62" s="32">
        <f t="shared" si="0"/>
        <v>5865</v>
      </c>
      <c r="D62" s="81">
        <v>394</v>
      </c>
      <c r="E62" s="81">
        <v>407</v>
      </c>
      <c r="F62" s="81">
        <v>351</v>
      </c>
      <c r="G62" s="81">
        <v>326</v>
      </c>
      <c r="H62" s="81">
        <v>294</v>
      </c>
      <c r="I62" s="82">
        <v>315</v>
      </c>
      <c r="J62" s="83">
        <v>343</v>
      </c>
      <c r="K62" s="90">
        <v>391</v>
      </c>
      <c r="L62" s="85">
        <v>442</v>
      </c>
      <c r="M62" s="81">
        <v>273</v>
      </c>
      <c r="N62" s="81">
        <v>287</v>
      </c>
      <c r="O62" s="81">
        <v>358</v>
      </c>
      <c r="P62" s="81">
        <v>433</v>
      </c>
      <c r="Q62" s="81">
        <v>341</v>
      </c>
      <c r="R62" s="81">
        <v>264</v>
      </c>
      <c r="S62" s="81">
        <v>226</v>
      </c>
      <c r="T62" s="81">
        <v>181</v>
      </c>
      <c r="U62" s="148">
        <v>127</v>
      </c>
      <c r="V62" s="148">
        <v>75</v>
      </c>
      <c r="W62" s="149">
        <v>29</v>
      </c>
      <c r="X62" s="144">
        <v>8</v>
      </c>
    </row>
    <row r="63" spans="1:24" s="53" customFormat="1" ht="13.5" customHeight="1">
      <c r="A63" s="16" t="s">
        <v>42</v>
      </c>
      <c r="B63" s="17" t="s">
        <v>0</v>
      </c>
      <c r="C63" s="35">
        <f t="shared" si="0"/>
        <v>5609</v>
      </c>
      <c r="D63" s="62">
        <v>373</v>
      </c>
      <c r="E63" s="62">
        <v>314</v>
      </c>
      <c r="F63" s="62">
        <v>335</v>
      </c>
      <c r="G63" s="62">
        <v>326</v>
      </c>
      <c r="H63" s="62">
        <v>272</v>
      </c>
      <c r="I63" s="62">
        <v>293</v>
      </c>
      <c r="J63" s="62">
        <v>306</v>
      </c>
      <c r="K63" s="65">
        <v>377</v>
      </c>
      <c r="L63" s="66">
        <v>400</v>
      </c>
      <c r="M63" s="62">
        <v>360</v>
      </c>
      <c r="N63" s="62">
        <v>345</v>
      </c>
      <c r="O63" s="62">
        <v>372</v>
      </c>
      <c r="P63" s="62">
        <v>416</v>
      </c>
      <c r="Q63" s="62">
        <v>322</v>
      </c>
      <c r="R63" s="62">
        <v>269</v>
      </c>
      <c r="S63" s="62">
        <v>263</v>
      </c>
      <c r="T63" s="62">
        <v>171</v>
      </c>
      <c r="U63" s="145">
        <v>65</v>
      </c>
      <c r="V63" s="145">
        <v>23</v>
      </c>
      <c r="W63" s="146">
        <v>6</v>
      </c>
      <c r="X63" s="138">
        <v>1</v>
      </c>
    </row>
    <row r="64" spans="1:24" s="53" customFormat="1" ht="13.5" customHeight="1">
      <c r="A64" s="16"/>
      <c r="B64" s="18" t="s">
        <v>1</v>
      </c>
      <c r="C64" s="33">
        <f t="shared" si="0"/>
        <v>5767</v>
      </c>
      <c r="D64" s="68">
        <v>337</v>
      </c>
      <c r="E64" s="68">
        <v>350</v>
      </c>
      <c r="F64" s="68">
        <v>312</v>
      </c>
      <c r="G64" s="68">
        <v>304</v>
      </c>
      <c r="H64" s="68">
        <v>268</v>
      </c>
      <c r="I64" s="68">
        <v>287</v>
      </c>
      <c r="J64" s="68">
        <v>338</v>
      </c>
      <c r="K64" s="80">
        <v>353</v>
      </c>
      <c r="L64" s="72">
        <v>343</v>
      </c>
      <c r="M64" s="68">
        <v>340</v>
      </c>
      <c r="N64" s="68">
        <v>276</v>
      </c>
      <c r="O64" s="68">
        <v>327</v>
      </c>
      <c r="P64" s="68">
        <v>390</v>
      </c>
      <c r="Q64" s="68">
        <v>307</v>
      </c>
      <c r="R64" s="68">
        <v>326</v>
      </c>
      <c r="S64" s="68">
        <v>310</v>
      </c>
      <c r="T64" s="68">
        <v>239</v>
      </c>
      <c r="U64" s="139">
        <v>194</v>
      </c>
      <c r="V64" s="139">
        <v>111</v>
      </c>
      <c r="W64" s="140">
        <v>42</v>
      </c>
      <c r="X64" s="141">
        <v>13</v>
      </c>
    </row>
    <row r="65" spans="1:24" s="53" customFormat="1" ht="13.5" customHeight="1" thickBot="1">
      <c r="A65" s="19"/>
      <c r="B65" s="20" t="s">
        <v>2</v>
      </c>
      <c r="C65" s="34">
        <f t="shared" si="0"/>
        <v>11376</v>
      </c>
      <c r="D65" s="81">
        <v>710</v>
      </c>
      <c r="E65" s="81">
        <v>664</v>
      </c>
      <c r="F65" s="81">
        <v>647</v>
      </c>
      <c r="G65" s="81">
        <v>630</v>
      </c>
      <c r="H65" s="81">
        <v>540</v>
      </c>
      <c r="I65" s="82">
        <v>580</v>
      </c>
      <c r="J65" s="83">
        <v>644</v>
      </c>
      <c r="K65" s="90">
        <v>730</v>
      </c>
      <c r="L65" s="85">
        <v>743</v>
      </c>
      <c r="M65" s="81">
        <v>700</v>
      </c>
      <c r="N65" s="81">
        <v>621</v>
      </c>
      <c r="O65" s="81">
        <v>699</v>
      </c>
      <c r="P65" s="81">
        <v>806</v>
      </c>
      <c r="Q65" s="81">
        <v>629</v>
      </c>
      <c r="R65" s="81">
        <v>595</v>
      </c>
      <c r="S65" s="81">
        <v>573</v>
      </c>
      <c r="T65" s="81">
        <v>410</v>
      </c>
      <c r="U65" s="79">
        <v>259</v>
      </c>
      <c r="V65" s="79">
        <v>134</v>
      </c>
      <c r="W65" s="147">
        <v>48</v>
      </c>
      <c r="X65" s="144">
        <v>14</v>
      </c>
    </row>
    <row r="66" spans="1:24" s="53" customFormat="1" ht="13.5" customHeight="1">
      <c r="A66" s="16" t="s">
        <v>43</v>
      </c>
      <c r="B66" s="17" t="s">
        <v>0</v>
      </c>
      <c r="C66" s="15">
        <f t="shared" si="0"/>
        <v>2393</v>
      </c>
      <c r="D66" s="62">
        <v>92</v>
      </c>
      <c r="E66" s="62">
        <v>120</v>
      </c>
      <c r="F66" s="62">
        <v>112</v>
      </c>
      <c r="G66" s="62">
        <v>120</v>
      </c>
      <c r="H66" s="62">
        <v>100</v>
      </c>
      <c r="I66" s="62">
        <v>92</v>
      </c>
      <c r="J66" s="62">
        <v>115</v>
      </c>
      <c r="K66" s="65">
        <v>125</v>
      </c>
      <c r="L66" s="66">
        <v>140</v>
      </c>
      <c r="M66" s="62">
        <v>123</v>
      </c>
      <c r="N66" s="62">
        <v>171</v>
      </c>
      <c r="O66" s="62">
        <v>278</v>
      </c>
      <c r="P66" s="62">
        <v>246</v>
      </c>
      <c r="Q66" s="62">
        <v>123</v>
      </c>
      <c r="R66" s="62">
        <v>119</v>
      </c>
      <c r="S66" s="62">
        <v>144</v>
      </c>
      <c r="T66" s="62">
        <v>109</v>
      </c>
      <c r="U66" s="145">
        <v>45</v>
      </c>
      <c r="V66" s="145">
        <v>15</v>
      </c>
      <c r="W66" s="146">
        <v>3</v>
      </c>
      <c r="X66" s="138">
        <v>1</v>
      </c>
    </row>
    <row r="67" spans="1:24" s="53" customFormat="1" ht="13.5" customHeight="1">
      <c r="A67" s="16"/>
      <c r="B67" s="18" t="s">
        <v>1</v>
      </c>
      <c r="C67" s="15">
        <f t="shared" si="0"/>
        <v>2322</v>
      </c>
      <c r="D67" s="68">
        <v>95</v>
      </c>
      <c r="E67" s="68">
        <v>84</v>
      </c>
      <c r="F67" s="68">
        <v>116</v>
      </c>
      <c r="G67" s="68">
        <v>94</v>
      </c>
      <c r="H67" s="68">
        <v>82</v>
      </c>
      <c r="I67" s="68">
        <v>95</v>
      </c>
      <c r="J67" s="68">
        <v>91</v>
      </c>
      <c r="K67" s="80">
        <v>109</v>
      </c>
      <c r="L67" s="72">
        <v>111</v>
      </c>
      <c r="M67" s="68">
        <v>111</v>
      </c>
      <c r="N67" s="68">
        <v>149</v>
      </c>
      <c r="O67" s="68">
        <v>214</v>
      </c>
      <c r="P67" s="68">
        <v>203</v>
      </c>
      <c r="Q67" s="68">
        <v>119</v>
      </c>
      <c r="R67" s="68">
        <v>133</v>
      </c>
      <c r="S67" s="68">
        <v>145</v>
      </c>
      <c r="T67" s="68">
        <v>168</v>
      </c>
      <c r="U67" s="139">
        <v>103</v>
      </c>
      <c r="V67" s="139">
        <v>65</v>
      </c>
      <c r="W67" s="140">
        <v>29</v>
      </c>
      <c r="X67" s="141">
        <v>6</v>
      </c>
    </row>
    <row r="68" spans="1:24" s="53" customFormat="1" ht="13.5" customHeight="1" thickBot="1">
      <c r="A68" s="19"/>
      <c r="B68" s="20" t="s">
        <v>2</v>
      </c>
      <c r="C68" s="32">
        <f t="shared" si="0"/>
        <v>4715</v>
      </c>
      <c r="D68" s="81">
        <v>187</v>
      </c>
      <c r="E68" s="81">
        <v>204</v>
      </c>
      <c r="F68" s="81">
        <v>228</v>
      </c>
      <c r="G68" s="81">
        <v>214</v>
      </c>
      <c r="H68" s="81">
        <v>182</v>
      </c>
      <c r="I68" s="82">
        <v>187</v>
      </c>
      <c r="J68" s="83">
        <v>206</v>
      </c>
      <c r="K68" s="77">
        <v>234</v>
      </c>
      <c r="L68" s="85">
        <v>251</v>
      </c>
      <c r="M68" s="81">
        <v>234</v>
      </c>
      <c r="N68" s="81">
        <v>320</v>
      </c>
      <c r="O68" s="81">
        <v>492</v>
      </c>
      <c r="P68" s="81">
        <v>449</v>
      </c>
      <c r="Q68" s="81">
        <v>242</v>
      </c>
      <c r="R68" s="81">
        <v>252</v>
      </c>
      <c r="S68" s="81">
        <v>289</v>
      </c>
      <c r="T68" s="81">
        <v>277</v>
      </c>
      <c r="U68" s="148">
        <v>148</v>
      </c>
      <c r="V68" s="148">
        <v>80</v>
      </c>
      <c r="W68" s="149">
        <v>32</v>
      </c>
      <c r="X68" s="144">
        <v>7</v>
      </c>
    </row>
    <row r="69" spans="1:24" s="53" customFormat="1" ht="13.5" customHeight="1">
      <c r="A69" s="16" t="s">
        <v>44</v>
      </c>
      <c r="B69" s="17" t="s">
        <v>0</v>
      </c>
      <c r="C69" s="35">
        <f t="shared" si="0"/>
        <v>20122</v>
      </c>
      <c r="D69" s="62">
        <v>1227</v>
      </c>
      <c r="E69" s="62">
        <v>1231</v>
      </c>
      <c r="F69" s="62">
        <v>1350</v>
      </c>
      <c r="G69" s="62">
        <v>1314</v>
      </c>
      <c r="H69" s="62">
        <v>1156</v>
      </c>
      <c r="I69" s="62">
        <v>1176</v>
      </c>
      <c r="J69" s="62">
        <v>1166</v>
      </c>
      <c r="K69" s="65">
        <v>1346</v>
      </c>
      <c r="L69" s="66">
        <v>1526</v>
      </c>
      <c r="M69" s="62">
        <v>1306</v>
      </c>
      <c r="N69" s="62">
        <v>1279</v>
      </c>
      <c r="O69" s="62">
        <v>1371</v>
      </c>
      <c r="P69" s="62">
        <v>1490</v>
      </c>
      <c r="Q69" s="62">
        <v>873</v>
      </c>
      <c r="R69" s="62">
        <v>825</v>
      </c>
      <c r="S69" s="62">
        <v>695</v>
      </c>
      <c r="T69" s="62">
        <v>524</v>
      </c>
      <c r="U69" s="145">
        <v>167</v>
      </c>
      <c r="V69" s="145">
        <v>80</v>
      </c>
      <c r="W69" s="146">
        <v>18</v>
      </c>
      <c r="X69" s="138">
        <v>2</v>
      </c>
    </row>
    <row r="70" spans="1:24" s="53" customFormat="1" ht="13.5" customHeight="1">
      <c r="A70" s="16"/>
      <c r="B70" s="18" t="s">
        <v>1</v>
      </c>
      <c r="C70" s="33">
        <f t="shared" si="0"/>
        <v>20564</v>
      </c>
      <c r="D70" s="68">
        <v>1144</v>
      </c>
      <c r="E70" s="68">
        <v>1183</v>
      </c>
      <c r="F70" s="68">
        <v>1291</v>
      </c>
      <c r="G70" s="68">
        <v>1205</v>
      </c>
      <c r="H70" s="68">
        <v>1107</v>
      </c>
      <c r="I70" s="68">
        <v>1151</v>
      </c>
      <c r="J70" s="68">
        <v>1233</v>
      </c>
      <c r="K70" s="80">
        <v>1406</v>
      </c>
      <c r="L70" s="72">
        <v>1547</v>
      </c>
      <c r="M70" s="68">
        <v>1337</v>
      </c>
      <c r="N70" s="68">
        <v>1279</v>
      </c>
      <c r="O70" s="68">
        <v>1285</v>
      </c>
      <c r="P70" s="68">
        <v>1382</v>
      </c>
      <c r="Q70" s="68">
        <v>882</v>
      </c>
      <c r="R70" s="68">
        <v>817</v>
      </c>
      <c r="S70" s="68">
        <v>834</v>
      </c>
      <c r="T70" s="68">
        <v>687</v>
      </c>
      <c r="U70" s="139">
        <v>444</v>
      </c>
      <c r="V70" s="139">
        <v>246</v>
      </c>
      <c r="W70" s="140">
        <v>81</v>
      </c>
      <c r="X70" s="141">
        <v>23</v>
      </c>
    </row>
    <row r="71" spans="1:24" s="53" customFormat="1" ht="13.5" customHeight="1" thickBot="1">
      <c r="A71" s="19"/>
      <c r="B71" s="20" t="s">
        <v>2</v>
      </c>
      <c r="C71" s="34">
        <f aca="true" t="shared" si="1" ref="C71:C131">SUM(D71:X71)</f>
        <v>40686</v>
      </c>
      <c r="D71" s="81">
        <v>2371</v>
      </c>
      <c r="E71" s="81">
        <v>2414</v>
      </c>
      <c r="F71" s="81">
        <v>2641</v>
      </c>
      <c r="G71" s="81">
        <v>2519</v>
      </c>
      <c r="H71" s="81">
        <v>2263</v>
      </c>
      <c r="I71" s="82">
        <v>2327</v>
      </c>
      <c r="J71" s="83">
        <v>2399</v>
      </c>
      <c r="K71" s="90">
        <v>2752</v>
      </c>
      <c r="L71" s="85">
        <v>3073</v>
      </c>
      <c r="M71" s="81">
        <v>2643</v>
      </c>
      <c r="N71" s="81">
        <v>2558</v>
      </c>
      <c r="O71" s="81">
        <v>2656</v>
      </c>
      <c r="P71" s="81">
        <v>2872</v>
      </c>
      <c r="Q71" s="81">
        <v>1755</v>
      </c>
      <c r="R71" s="81">
        <v>1642</v>
      </c>
      <c r="S71" s="81">
        <v>1529</v>
      </c>
      <c r="T71" s="81">
        <v>1211</v>
      </c>
      <c r="U71" s="79">
        <v>611</v>
      </c>
      <c r="V71" s="79">
        <v>326</v>
      </c>
      <c r="W71" s="147">
        <v>99</v>
      </c>
      <c r="X71" s="144">
        <v>25</v>
      </c>
    </row>
    <row r="72" spans="1:24" s="53" customFormat="1" ht="13.5" customHeight="1">
      <c r="A72" s="16" t="s">
        <v>45</v>
      </c>
      <c r="B72" s="17" t="s">
        <v>0</v>
      </c>
      <c r="C72" s="15">
        <f t="shared" si="1"/>
        <v>6729</v>
      </c>
      <c r="D72" s="62">
        <v>370</v>
      </c>
      <c r="E72" s="62">
        <v>404</v>
      </c>
      <c r="F72" s="62">
        <v>448</v>
      </c>
      <c r="G72" s="62">
        <v>415</v>
      </c>
      <c r="H72" s="62">
        <v>390</v>
      </c>
      <c r="I72" s="62">
        <v>381</v>
      </c>
      <c r="J72" s="62">
        <v>353</v>
      </c>
      <c r="K72" s="65">
        <v>457</v>
      </c>
      <c r="L72" s="66">
        <v>472</v>
      </c>
      <c r="M72" s="62">
        <v>417</v>
      </c>
      <c r="N72" s="62">
        <v>460</v>
      </c>
      <c r="O72" s="62">
        <v>471</v>
      </c>
      <c r="P72" s="62">
        <v>471</v>
      </c>
      <c r="Q72" s="62">
        <v>310</v>
      </c>
      <c r="R72" s="62">
        <v>271</v>
      </c>
      <c r="S72" s="62">
        <v>285</v>
      </c>
      <c r="T72" s="62">
        <v>223</v>
      </c>
      <c r="U72" s="145">
        <v>99</v>
      </c>
      <c r="V72" s="145">
        <v>28</v>
      </c>
      <c r="W72" s="146">
        <v>3</v>
      </c>
      <c r="X72" s="138">
        <v>1</v>
      </c>
    </row>
    <row r="73" spans="1:24" s="53" customFormat="1" ht="13.5" customHeight="1">
      <c r="A73" s="16"/>
      <c r="B73" s="18" t="s">
        <v>1</v>
      </c>
      <c r="C73" s="15">
        <f t="shared" si="1"/>
        <v>7018</v>
      </c>
      <c r="D73" s="68">
        <v>387</v>
      </c>
      <c r="E73" s="68">
        <v>364</v>
      </c>
      <c r="F73" s="68">
        <v>377</v>
      </c>
      <c r="G73" s="68">
        <v>418</v>
      </c>
      <c r="H73" s="68">
        <v>384</v>
      </c>
      <c r="I73" s="68">
        <v>396</v>
      </c>
      <c r="J73" s="68">
        <v>370</v>
      </c>
      <c r="K73" s="80">
        <v>464</v>
      </c>
      <c r="L73" s="72">
        <v>455</v>
      </c>
      <c r="M73" s="68">
        <v>412</v>
      </c>
      <c r="N73" s="68">
        <v>423</v>
      </c>
      <c r="O73" s="68">
        <v>437</v>
      </c>
      <c r="P73" s="68">
        <v>433</v>
      </c>
      <c r="Q73" s="68">
        <v>324</v>
      </c>
      <c r="R73" s="68">
        <v>332</v>
      </c>
      <c r="S73" s="68">
        <v>372</v>
      </c>
      <c r="T73" s="68">
        <v>318</v>
      </c>
      <c r="U73" s="139">
        <v>203</v>
      </c>
      <c r="V73" s="139">
        <v>94</v>
      </c>
      <c r="W73" s="140">
        <v>45</v>
      </c>
      <c r="X73" s="141">
        <v>10</v>
      </c>
    </row>
    <row r="74" spans="1:24" s="53" customFormat="1" ht="13.5" customHeight="1" thickBot="1">
      <c r="A74" s="19"/>
      <c r="B74" s="20" t="s">
        <v>2</v>
      </c>
      <c r="C74" s="32">
        <f t="shared" si="1"/>
        <v>13747</v>
      </c>
      <c r="D74" s="81">
        <v>757</v>
      </c>
      <c r="E74" s="81">
        <v>768</v>
      </c>
      <c r="F74" s="81">
        <v>825</v>
      </c>
      <c r="G74" s="81">
        <v>833</v>
      </c>
      <c r="H74" s="81">
        <v>774</v>
      </c>
      <c r="I74" s="82">
        <v>777</v>
      </c>
      <c r="J74" s="83">
        <v>723</v>
      </c>
      <c r="K74" s="90">
        <v>921</v>
      </c>
      <c r="L74" s="85">
        <v>927</v>
      </c>
      <c r="M74" s="81">
        <v>829</v>
      </c>
      <c r="N74" s="81">
        <v>883</v>
      </c>
      <c r="O74" s="81">
        <v>908</v>
      </c>
      <c r="P74" s="81">
        <v>904</v>
      </c>
      <c r="Q74" s="81">
        <v>634</v>
      </c>
      <c r="R74" s="81">
        <v>603</v>
      </c>
      <c r="S74" s="81">
        <v>657</v>
      </c>
      <c r="T74" s="81">
        <v>541</v>
      </c>
      <c r="U74" s="148">
        <v>302</v>
      </c>
      <c r="V74" s="148">
        <v>122</v>
      </c>
      <c r="W74" s="149">
        <v>48</v>
      </c>
      <c r="X74" s="144">
        <v>11</v>
      </c>
    </row>
    <row r="75" spans="1:24" s="53" customFormat="1" ht="13.5" customHeight="1">
      <c r="A75" s="16" t="s">
        <v>46</v>
      </c>
      <c r="B75" s="17" t="s">
        <v>0</v>
      </c>
      <c r="C75" s="35">
        <f t="shared" si="1"/>
        <v>13621</v>
      </c>
      <c r="D75" s="62">
        <v>896</v>
      </c>
      <c r="E75" s="62">
        <v>863</v>
      </c>
      <c r="F75" s="62">
        <v>969</v>
      </c>
      <c r="G75" s="62">
        <v>948</v>
      </c>
      <c r="H75" s="62">
        <v>766</v>
      </c>
      <c r="I75" s="62">
        <v>793</v>
      </c>
      <c r="J75" s="62">
        <v>842</v>
      </c>
      <c r="K75" s="65">
        <v>945</v>
      </c>
      <c r="L75" s="66">
        <v>1095</v>
      </c>
      <c r="M75" s="62">
        <v>909</v>
      </c>
      <c r="N75" s="62">
        <v>750</v>
      </c>
      <c r="O75" s="62">
        <v>799</v>
      </c>
      <c r="P75" s="62">
        <v>945</v>
      </c>
      <c r="Q75" s="62">
        <v>637</v>
      </c>
      <c r="R75" s="62">
        <v>528</v>
      </c>
      <c r="S75" s="62">
        <v>453</v>
      </c>
      <c r="T75" s="62">
        <v>307</v>
      </c>
      <c r="U75" s="145">
        <v>118</v>
      </c>
      <c r="V75" s="145">
        <v>47</v>
      </c>
      <c r="W75" s="146">
        <v>10</v>
      </c>
      <c r="X75" s="138">
        <v>1</v>
      </c>
    </row>
    <row r="76" spans="1:24" s="53" customFormat="1" ht="13.5" customHeight="1">
      <c r="A76" s="16"/>
      <c r="B76" s="18" t="s">
        <v>1</v>
      </c>
      <c r="C76" s="33">
        <f t="shared" si="1"/>
        <v>14671</v>
      </c>
      <c r="D76" s="68">
        <v>817</v>
      </c>
      <c r="E76" s="68">
        <v>889</v>
      </c>
      <c r="F76" s="68">
        <v>879</v>
      </c>
      <c r="G76" s="68">
        <v>848</v>
      </c>
      <c r="H76" s="68">
        <v>775</v>
      </c>
      <c r="I76" s="68">
        <v>808</v>
      </c>
      <c r="J76" s="68">
        <v>996</v>
      </c>
      <c r="K76" s="80">
        <v>1097</v>
      </c>
      <c r="L76" s="72">
        <v>1226</v>
      </c>
      <c r="M76" s="68">
        <v>1022</v>
      </c>
      <c r="N76" s="68">
        <v>896</v>
      </c>
      <c r="O76" s="68">
        <v>813</v>
      </c>
      <c r="P76" s="68">
        <v>907</v>
      </c>
      <c r="Q76" s="68">
        <v>653</v>
      </c>
      <c r="R76" s="68">
        <v>595</v>
      </c>
      <c r="S76" s="68">
        <v>564</v>
      </c>
      <c r="T76" s="68">
        <v>423</v>
      </c>
      <c r="U76" s="139">
        <v>250</v>
      </c>
      <c r="V76" s="139">
        <v>136</v>
      </c>
      <c r="W76" s="140">
        <v>58</v>
      </c>
      <c r="X76" s="141">
        <v>19</v>
      </c>
    </row>
    <row r="77" spans="1:24" s="53" customFormat="1" ht="13.5" customHeight="1" thickBot="1">
      <c r="A77" s="19"/>
      <c r="B77" s="20" t="s">
        <v>2</v>
      </c>
      <c r="C77" s="34">
        <f t="shared" si="1"/>
        <v>28292</v>
      </c>
      <c r="D77" s="81">
        <v>1713</v>
      </c>
      <c r="E77" s="81">
        <v>1752</v>
      </c>
      <c r="F77" s="81">
        <v>1848</v>
      </c>
      <c r="G77" s="81">
        <v>1796</v>
      </c>
      <c r="H77" s="81">
        <v>1541</v>
      </c>
      <c r="I77" s="82">
        <v>1601</v>
      </c>
      <c r="J77" s="83">
        <v>1838</v>
      </c>
      <c r="K77" s="90">
        <v>2042</v>
      </c>
      <c r="L77" s="85">
        <v>2321</v>
      </c>
      <c r="M77" s="81">
        <v>1931</v>
      </c>
      <c r="N77" s="81">
        <v>1646</v>
      </c>
      <c r="O77" s="81">
        <v>1612</v>
      </c>
      <c r="P77" s="81">
        <v>1852</v>
      </c>
      <c r="Q77" s="81">
        <v>1290</v>
      </c>
      <c r="R77" s="81">
        <v>1123</v>
      </c>
      <c r="S77" s="81">
        <v>1017</v>
      </c>
      <c r="T77" s="81">
        <v>730</v>
      </c>
      <c r="U77" s="79">
        <v>368</v>
      </c>
      <c r="V77" s="79">
        <v>183</v>
      </c>
      <c r="W77" s="147">
        <v>68</v>
      </c>
      <c r="X77" s="144">
        <v>20</v>
      </c>
    </row>
    <row r="78" spans="1:24" s="53" customFormat="1" ht="13.5" customHeight="1">
      <c r="A78" s="16" t="s">
        <v>47</v>
      </c>
      <c r="B78" s="17" t="s">
        <v>0</v>
      </c>
      <c r="C78" s="15">
        <f t="shared" si="1"/>
        <v>7955</v>
      </c>
      <c r="D78" s="62">
        <v>441</v>
      </c>
      <c r="E78" s="62">
        <v>472</v>
      </c>
      <c r="F78" s="62">
        <v>497</v>
      </c>
      <c r="G78" s="62">
        <v>518</v>
      </c>
      <c r="H78" s="62">
        <v>430</v>
      </c>
      <c r="I78" s="62">
        <v>443</v>
      </c>
      <c r="J78" s="62">
        <v>462</v>
      </c>
      <c r="K78" s="65">
        <v>535</v>
      </c>
      <c r="L78" s="66">
        <v>610</v>
      </c>
      <c r="M78" s="62">
        <v>568</v>
      </c>
      <c r="N78" s="62">
        <v>497</v>
      </c>
      <c r="O78" s="62">
        <v>519</v>
      </c>
      <c r="P78" s="62">
        <v>576</v>
      </c>
      <c r="Q78" s="62">
        <v>402</v>
      </c>
      <c r="R78" s="62">
        <v>336</v>
      </c>
      <c r="S78" s="62">
        <v>297</v>
      </c>
      <c r="T78" s="62">
        <v>225</v>
      </c>
      <c r="U78" s="145">
        <v>81</v>
      </c>
      <c r="V78" s="145">
        <v>33</v>
      </c>
      <c r="W78" s="146">
        <v>8</v>
      </c>
      <c r="X78" s="138">
        <v>5</v>
      </c>
    </row>
    <row r="79" spans="1:24" s="53" customFormat="1" ht="13.5" customHeight="1">
      <c r="A79" s="16"/>
      <c r="B79" s="18" t="s">
        <v>1</v>
      </c>
      <c r="C79" s="15">
        <f t="shared" si="1"/>
        <v>8649</v>
      </c>
      <c r="D79" s="68">
        <v>509</v>
      </c>
      <c r="E79" s="68">
        <v>468</v>
      </c>
      <c r="F79" s="68">
        <v>474</v>
      </c>
      <c r="G79" s="68">
        <v>541</v>
      </c>
      <c r="H79" s="68">
        <v>447</v>
      </c>
      <c r="I79" s="68">
        <v>465</v>
      </c>
      <c r="J79" s="68">
        <v>529</v>
      </c>
      <c r="K79" s="80">
        <v>592</v>
      </c>
      <c r="L79" s="72">
        <v>649</v>
      </c>
      <c r="M79" s="68">
        <v>574</v>
      </c>
      <c r="N79" s="68">
        <v>492</v>
      </c>
      <c r="O79" s="68">
        <v>502</v>
      </c>
      <c r="P79" s="68">
        <v>549</v>
      </c>
      <c r="Q79" s="68">
        <v>431</v>
      </c>
      <c r="R79" s="68">
        <v>387</v>
      </c>
      <c r="S79" s="68">
        <v>380</v>
      </c>
      <c r="T79" s="68">
        <v>305</v>
      </c>
      <c r="U79" s="139">
        <v>173</v>
      </c>
      <c r="V79" s="139">
        <v>109</v>
      </c>
      <c r="W79" s="140">
        <v>58</v>
      </c>
      <c r="X79" s="141">
        <v>15</v>
      </c>
    </row>
    <row r="80" spans="1:24" s="53" customFormat="1" ht="13.5" customHeight="1" thickBot="1">
      <c r="A80" s="19"/>
      <c r="B80" s="20" t="s">
        <v>2</v>
      </c>
      <c r="C80" s="32">
        <f t="shared" si="1"/>
        <v>16604</v>
      </c>
      <c r="D80" s="81">
        <v>950</v>
      </c>
      <c r="E80" s="81">
        <v>940</v>
      </c>
      <c r="F80" s="81">
        <v>971</v>
      </c>
      <c r="G80" s="81">
        <v>1059</v>
      </c>
      <c r="H80" s="81">
        <v>877</v>
      </c>
      <c r="I80" s="82">
        <v>908</v>
      </c>
      <c r="J80" s="83">
        <v>991</v>
      </c>
      <c r="K80" s="90">
        <v>1127</v>
      </c>
      <c r="L80" s="85">
        <v>1259</v>
      </c>
      <c r="M80" s="81">
        <v>1142</v>
      </c>
      <c r="N80" s="81">
        <v>989</v>
      </c>
      <c r="O80" s="81">
        <v>1021</v>
      </c>
      <c r="P80" s="81">
        <v>1125</v>
      </c>
      <c r="Q80" s="81">
        <v>833</v>
      </c>
      <c r="R80" s="81">
        <v>723</v>
      </c>
      <c r="S80" s="81">
        <v>677</v>
      </c>
      <c r="T80" s="81">
        <v>530</v>
      </c>
      <c r="U80" s="148">
        <v>254</v>
      </c>
      <c r="V80" s="148">
        <v>142</v>
      </c>
      <c r="W80" s="149">
        <v>66</v>
      </c>
      <c r="X80" s="144">
        <v>20</v>
      </c>
    </row>
    <row r="81" spans="1:24" s="53" customFormat="1" ht="13.5" customHeight="1">
      <c r="A81" s="16" t="s">
        <v>48</v>
      </c>
      <c r="B81" s="17" t="s">
        <v>0</v>
      </c>
      <c r="C81" s="35">
        <f t="shared" si="1"/>
        <v>9670</v>
      </c>
      <c r="D81" s="62">
        <v>622</v>
      </c>
      <c r="E81" s="62">
        <v>570</v>
      </c>
      <c r="F81" s="62">
        <v>513</v>
      </c>
      <c r="G81" s="62">
        <v>559</v>
      </c>
      <c r="H81" s="62">
        <v>674</v>
      </c>
      <c r="I81" s="62">
        <v>594</v>
      </c>
      <c r="J81" s="62">
        <v>630</v>
      </c>
      <c r="K81" s="65">
        <v>663</v>
      </c>
      <c r="L81" s="66">
        <v>756</v>
      </c>
      <c r="M81" s="62">
        <v>616</v>
      </c>
      <c r="N81" s="62">
        <v>617</v>
      </c>
      <c r="O81" s="62">
        <v>706</v>
      </c>
      <c r="P81" s="62">
        <v>665</v>
      </c>
      <c r="Q81" s="62">
        <v>457</v>
      </c>
      <c r="R81" s="62">
        <v>304</v>
      </c>
      <c r="S81" s="62">
        <v>327</v>
      </c>
      <c r="T81" s="62">
        <v>231</v>
      </c>
      <c r="U81" s="145">
        <v>116</v>
      </c>
      <c r="V81" s="145">
        <v>41</v>
      </c>
      <c r="W81" s="146">
        <v>7</v>
      </c>
      <c r="X81" s="138">
        <v>2</v>
      </c>
    </row>
    <row r="82" spans="1:24" s="53" customFormat="1" ht="13.5" customHeight="1">
      <c r="A82" s="16"/>
      <c r="B82" s="18" t="s">
        <v>1</v>
      </c>
      <c r="C82" s="33">
        <f t="shared" si="1"/>
        <v>9471</v>
      </c>
      <c r="D82" s="68">
        <v>495</v>
      </c>
      <c r="E82" s="68">
        <v>550</v>
      </c>
      <c r="F82" s="68">
        <v>527</v>
      </c>
      <c r="G82" s="68">
        <v>493</v>
      </c>
      <c r="H82" s="68">
        <v>595</v>
      </c>
      <c r="I82" s="68">
        <v>640</v>
      </c>
      <c r="J82" s="68">
        <v>620</v>
      </c>
      <c r="K82" s="80">
        <v>674</v>
      </c>
      <c r="L82" s="72">
        <v>737</v>
      </c>
      <c r="M82" s="68">
        <v>577</v>
      </c>
      <c r="N82" s="68">
        <v>543</v>
      </c>
      <c r="O82" s="68">
        <v>604</v>
      </c>
      <c r="P82" s="68">
        <v>631</v>
      </c>
      <c r="Q82" s="68">
        <v>382</v>
      </c>
      <c r="R82" s="68">
        <v>364</v>
      </c>
      <c r="S82" s="68">
        <v>333</v>
      </c>
      <c r="T82" s="68">
        <v>302</v>
      </c>
      <c r="U82" s="139">
        <v>190</v>
      </c>
      <c r="V82" s="139">
        <v>139</v>
      </c>
      <c r="W82" s="140">
        <v>64</v>
      </c>
      <c r="X82" s="141">
        <v>11</v>
      </c>
    </row>
    <row r="83" spans="1:24" s="53" customFormat="1" ht="13.5" customHeight="1" thickBot="1">
      <c r="A83" s="19"/>
      <c r="B83" s="20" t="s">
        <v>2</v>
      </c>
      <c r="C83" s="34">
        <f t="shared" si="1"/>
        <v>19141</v>
      </c>
      <c r="D83" s="91">
        <v>1117</v>
      </c>
      <c r="E83" s="79">
        <v>1120</v>
      </c>
      <c r="F83" s="79">
        <v>1040</v>
      </c>
      <c r="G83" s="79">
        <v>1052</v>
      </c>
      <c r="H83" s="79">
        <v>1269</v>
      </c>
      <c r="I83" s="79">
        <v>1234</v>
      </c>
      <c r="J83" s="92">
        <v>1250</v>
      </c>
      <c r="K83" s="93">
        <v>1337</v>
      </c>
      <c r="L83" s="92">
        <v>1493</v>
      </c>
      <c r="M83" s="79">
        <v>1193</v>
      </c>
      <c r="N83" s="79">
        <v>1160</v>
      </c>
      <c r="O83" s="79">
        <v>1310</v>
      </c>
      <c r="P83" s="79">
        <v>1296</v>
      </c>
      <c r="Q83" s="79">
        <v>839</v>
      </c>
      <c r="R83" s="79">
        <v>668</v>
      </c>
      <c r="S83" s="79">
        <v>660</v>
      </c>
      <c r="T83" s="94">
        <v>533</v>
      </c>
      <c r="U83" s="79">
        <v>306</v>
      </c>
      <c r="V83" s="79">
        <v>180</v>
      </c>
      <c r="W83" s="147">
        <v>71</v>
      </c>
      <c r="X83" s="144">
        <v>13</v>
      </c>
    </row>
    <row r="84" spans="1:24" s="53" customFormat="1" ht="13.5" customHeight="1">
      <c r="A84" s="16" t="s">
        <v>49</v>
      </c>
      <c r="B84" s="17" t="s">
        <v>0</v>
      </c>
      <c r="C84" s="15">
        <f t="shared" si="1"/>
        <v>17441</v>
      </c>
      <c r="D84" s="62">
        <v>1006</v>
      </c>
      <c r="E84" s="62">
        <v>991</v>
      </c>
      <c r="F84" s="62">
        <v>1099</v>
      </c>
      <c r="G84" s="62">
        <v>1120</v>
      </c>
      <c r="H84" s="62">
        <v>1351</v>
      </c>
      <c r="I84" s="62">
        <v>1080</v>
      </c>
      <c r="J84" s="62">
        <v>1117</v>
      </c>
      <c r="K84" s="95">
        <v>1102</v>
      </c>
      <c r="L84" s="96">
        <v>1270</v>
      </c>
      <c r="M84" s="62">
        <v>1074</v>
      </c>
      <c r="N84" s="62">
        <v>1085</v>
      </c>
      <c r="O84" s="62">
        <v>1166</v>
      </c>
      <c r="P84" s="62">
        <v>1252</v>
      </c>
      <c r="Q84" s="62">
        <v>902</v>
      </c>
      <c r="R84" s="62">
        <v>720</v>
      </c>
      <c r="S84" s="62">
        <v>554</v>
      </c>
      <c r="T84" s="97">
        <v>319</v>
      </c>
      <c r="U84" s="145">
        <v>159</v>
      </c>
      <c r="V84" s="145">
        <v>56</v>
      </c>
      <c r="W84" s="146">
        <v>13</v>
      </c>
      <c r="X84" s="138">
        <v>5</v>
      </c>
    </row>
    <row r="85" spans="1:24" s="53" customFormat="1" ht="13.5" customHeight="1">
      <c r="A85" s="16"/>
      <c r="B85" s="18" t="s">
        <v>1</v>
      </c>
      <c r="C85" s="15">
        <f t="shared" si="1"/>
        <v>17356</v>
      </c>
      <c r="D85" s="62">
        <v>917</v>
      </c>
      <c r="E85" s="62">
        <v>1008</v>
      </c>
      <c r="F85" s="62">
        <v>1040</v>
      </c>
      <c r="G85" s="62">
        <v>1101</v>
      </c>
      <c r="H85" s="62">
        <v>1114</v>
      </c>
      <c r="I85" s="62">
        <v>1053</v>
      </c>
      <c r="J85" s="62">
        <v>1084</v>
      </c>
      <c r="K85" s="88">
        <v>1091</v>
      </c>
      <c r="L85" s="66">
        <v>1263</v>
      </c>
      <c r="M85" s="62">
        <v>1128</v>
      </c>
      <c r="N85" s="62">
        <v>1012</v>
      </c>
      <c r="O85" s="62">
        <v>1222</v>
      </c>
      <c r="P85" s="62">
        <v>1189</v>
      </c>
      <c r="Q85" s="62">
        <v>893</v>
      </c>
      <c r="R85" s="62">
        <v>687</v>
      </c>
      <c r="S85" s="62">
        <v>596</v>
      </c>
      <c r="T85" s="62">
        <v>402</v>
      </c>
      <c r="U85" s="139">
        <v>292</v>
      </c>
      <c r="V85" s="139">
        <v>169</v>
      </c>
      <c r="W85" s="140">
        <v>71</v>
      </c>
      <c r="X85" s="141">
        <v>24</v>
      </c>
    </row>
    <row r="86" spans="1:24" s="53" customFormat="1" ht="13.5" customHeight="1" thickBot="1">
      <c r="A86" s="19"/>
      <c r="B86" s="20" t="s">
        <v>2</v>
      </c>
      <c r="C86" s="32">
        <f t="shared" si="1"/>
        <v>34797</v>
      </c>
      <c r="D86" s="81">
        <v>1923</v>
      </c>
      <c r="E86" s="81">
        <v>1999</v>
      </c>
      <c r="F86" s="81">
        <v>2139</v>
      </c>
      <c r="G86" s="81">
        <v>2221</v>
      </c>
      <c r="H86" s="81">
        <v>2465</v>
      </c>
      <c r="I86" s="82">
        <v>2133</v>
      </c>
      <c r="J86" s="83">
        <v>2201</v>
      </c>
      <c r="K86" s="77">
        <v>2193</v>
      </c>
      <c r="L86" s="85">
        <v>2533</v>
      </c>
      <c r="M86" s="81">
        <v>2202</v>
      </c>
      <c r="N86" s="81">
        <v>2097</v>
      </c>
      <c r="O86" s="81">
        <v>2388</v>
      </c>
      <c r="P86" s="81">
        <v>2441</v>
      </c>
      <c r="Q86" s="81">
        <v>1795</v>
      </c>
      <c r="R86" s="81">
        <v>1407</v>
      </c>
      <c r="S86" s="81">
        <v>1150</v>
      </c>
      <c r="T86" s="81">
        <v>721</v>
      </c>
      <c r="U86" s="148">
        <v>451</v>
      </c>
      <c r="V86" s="148">
        <v>225</v>
      </c>
      <c r="W86" s="149">
        <v>84</v>
      </c>
      <c r="X86" s="144">
        <v>29</v>
      </c>
    </row>
    <row r="87" spans="1:24" s="53" customFormat="1" ht="13.5" customHeight="1">
      <c r="A87" s="16" t="s">
        <v>50</v>
      </c>
      <c r="B87" s="17" t="s">
        <v>0</v>
      </c>
      <c r="C87" s="35">
        <f t="shared" si="1"/>
        <v>9020</v>
      </c>
      <c r="D87" s="62">
        <v>680</v>
      </c>
      <c r="E87" s="62">
        <v>607</v>
      </c>
      <c r="F87" s="62">
        <v>535</v>
      </c>
      <c r="G87" s="62">
        <v>476</v>
      </c>
      <c r="H87" s="62">
        <v>509</v>
      </c>
      <c r="I87" s="63">
        <v>566</v>
      </c>
      <c r="J87" s="64">
        <v>672</v>
      </c>
      <c r="K87" s="65">
        <v>691</v>
      </c>
      <c r="L87" s="66">
        <v>714</v>
      </c>
      <c r="M87" s="62">
        <v>495</v>
      </c>
      <c r="N87" s="62">
        <v>513</v>
      </c>
      <c r="O87" s="62">
        <v>539</v>
      </c>
      <c r="P87" s="62">
        <v>654</v>
      </c>
      <c r="Q87" s="62">
        <v>454</v>
      </c>
      <c r="R87" s="62">
        <v>328</v>
      </c>
      <c r="S87" s="62">
        <v>270</v>
      </c>
      <c r="T87" s="62">
        <v>201</v>
      </c>
      <c r="U87" s="145">
        <v>80</v>
      </c>
      <c r="V87" s="145">
        <v>31</v>
      </c>
      <c r="W87" s="146">
        <v>5</v>
      </c>
      <c r="X87" s="138">
        <v>0</v>
      </c>
    </row>
    <row r="88" spans="1:24" s="53" customFormat="1" ht="13.5" customHeight="1">
      <c r="A88" s="16"/>
      <c r="B88" s="18" t="s">
        <v>1</v>
      </c>
      <c r="C88" s="33">
        <f t="shared" si="1"/>
        <v>9531</v>
      </c>
      <c r="D88" s="68">
        <v>636</v>
      </c>
      <c r="E88" s="68">
        <v>578</v>
      </c>
      <c r="F88" s="68">
        <v>530</v>
      </c>
      <c r="G88" s="68">
        <v>529</v>
      </c>
      <c r="H88" s="68">
        <v>498</v>
      </c>
      <c r="I88" s="69">
        <v>616</v>
      </c>
      <c r="J88" s="70">
        <v>755</v>
      </c>
      <c r="K88" s="71">
        <v>696</v>
      </c>
      <c r="L88" s="72">
        <v>684</v>
      </c>
      <c r="M88" s="68">
        <v>515</v>
      </c>
      <c r="N88" s="68">
        <v>533</v>
      </c>
      <c r="O88" s="68">
        <v>573</v>
      </c>
      <c r="P88" s="68">
        <v>617</v>
      </c>
      <c r="Q88" s="68">
        <v>467</v>
      </c>
      <c r="R88" s="68">
        <v>366</v>
      </c>
      <c r="S88" s="68">
        <v>332</v>
      </c>
      <c r="T88" s="68">
        <v>267</v>
      </c>
      <c r="U88" s="139">
        <v>176</v>
      </c>
      <c r="V88" s="139">
        <v>105</v>
      </c>
      <c r="W88" s="140">
        <v>47</v>
      </c>
      <c r="X88" s="141">
        <v>11</v>
      </c>
    </row>
    <row r="89" spans="1:24" s="53" customFormat="1" ht="13.5" customHeight="1" thickBot="1">
      <c r="A89" s="19"/>
      <c r="B89" s="20" t="s">
        <v>2</v>
      </c>
      <c r="C89" s="34">
        <f t="shared" si="1"/>
        <v>18551</v>
      </c>
      <c r="D89" s="98">
        <v>1316</v>
      </c>
      <c r="E89" s="98">
        <v>1185</v>
      </c>
      <c r="F89" s="98">
        <v>1065</v>
      </c>
      <c r="G89" s="98">
        <v>1005</v>
      </c>
      <c r="H89" s="98">
        <v>1007</v>
      </c>
      <c r="I89" s="99">
        <v>1182</v>
      </c>
      <c r="J89" s="100">
        <v>1427</v>
      </c>
      <c r="K89" s="90">
        <v>1387</v>
      </c>
      <c r="L89" s="101">
        <v>1398</v>
      </c>
      <c r="M89" s="98">
        <v>1010</v>
      </c>
      <c r="N89" s="98">
        <v>1046</v>
      </c>
      <c r="O89" s="98">
        <v>1112</v>
      </c>
      <c r="P89" s="98">
        <v>1271</v>
      </c>
      <c r="Q89" s="98">
        <v>921</v>
      </c>
      <c r="R89" s="98">
        <v>694</v>
      </c>
      <c r="S89" s="98">
        <v>602</v>
      </c>
      <c r="T89" s="98">
        <v>468</v>
      </c>
      <c r="U89" s="79">
        <v>256</v>
      </c>
      <c r="V89" s="79">
        <v>136</v>
      </c>
      <c r="W89" s="147">
        <v>52</v>
      </c>
      <c r="X89" s="144">
        <v>11</v>
      </c>
    </row>
    <row r="90" spans="1:24" s="53" customFormat="1" ht="13.5" customHeight="1">
      <c r="A90" s="16" t="s">
        <v>51</v>
      </c>
      <c r="B90" s="17" t="s">
        <v>0</v>
      </c>
      <c r="C90" s="15">
        <f t="shared" si="1"/>
        <v>18327</v>
      </c>
      <c r="D90" s="62">
        <v>1386</v>
      </c>
      <c r="E90" s="62">
        <v>1258</v>
      </c>
      <c r="F90" s="62">
        <v>1179</v>
      </c>
      <c r="G90" s="62">
        <v>1111</v>
      </c>
      <c r="H90" s="62">
        <v>1002</v>
      </c>
      <c r="I90" s="62">
        <v>1220</v>
      </c>
      <c r="J90" s="62">
        <v>1298</v>
      </c>
      <c r="K90" s="65">
        <v>1374</v>
      </c>
      <c r="L90" s="66">
        <v>1383</v>
      </c>
      <c r="M90" s="62">
        <v>1099</v>
      </c>
      <c r="N90" s="62">
        <v>1068</v>
      </c>
      <c r="O90" s="62">
        <v>1106</v>
      </c>
      <c r="P90" s="62">
        <v>1235</v>
      </c>
      <c r="Q90" s="62">
        <v>840</v>
      </c>
      <c r="R90" s="62">
        <v>662</v>
      </c>
      <c r="S90" s="62">
        <v>552</v>
      </c>
      <c r="T90" s="62">
        <v>338</v>
      </c>
      <c r="U90" s="145">
        <v>150</v>
      </c>
      <c r="V90" s="145">
        <v>54</v>
      </c>
      <c r="W90" s="146">
        <v>10</v>
      </c>
      <c r="X90" s="138">
        <v>2</v>
      </c>
    </row>
    <row r="91" spans="1:24" s="53" customFormat="1" ht="13.5" customHeight="1">
      <c r="A91" s="16"/>
      <c r="B91" s="18" t="s">
        <v>1</v>
      </c>
      <c r="C91" s="15">
        <f t="shared" si="1"/>
        <v>18707</v>
      </c>
      <c r="D91" s="68">
        <v>1285</v>
      </c>
      <c r="E91" s="68">
        <v>1160</v>
      </c>
      <c r="F91" s="68">
        <v>1120</v>
      </c>
      <c r="G91" s="68">
        <v>1091</v>
      </c>
      <c r="H91" s="68">
        <v>994</v>
      </c>
      <c r="I91" s="68">
        <v>1311</v>
      </c>
      <c r="J91" s="68">
        <v>1384</v>
      </c>
      <c r="K91" s="80">
        <v>1394</v>
      </c>
      <c r="L91" s="72">
        <v>1368</v>
      </c>
      <c r="M91" s="68">
        <v>1093</v>
      </c>
      <c r="N91" s="68">
        <v>1086</v>
      </c>
      <c r="O91" s="68">
        <v>1141</v>
      </c>
      <c r="P91" s="68">
        <v>1225</v>
      </c>
      <c r="Q91" s="68">
        <v>804</v>
      </c>
      <c r="R91" s="68">
        <v>671</v>
      </c>
      <c r="S91" s="68">
        <v>570</v>
      </c>
      <c r="T91" s="68">
        <v>446</v>
      </c>
      <c r="U91" s="139">
        <v>304</v>
      </c>
      <c r="V91" s="139">
        <v>176</v>
      </c>
      <c r="W91" s="140">
        <v>69</v>
      </c>
      <c r="X91" s="141">
        <v>15</v>
      </c>
    </row>
    <row r="92" spans="1:24" s="53" customFormat="1" ht="13.5" customHeight="1" thickBot="1">
      <c r="A92" s="19"/>
      <c r="B92" s="20" t="s">
        <v>2</v>
      </c>
      <c r="C92" s="32">
        <f t="shared" si="1"/>
        <v>37034</v>
      </c>
      <c r="D92" s="81">
        <v>2671</v>
      </c>
      <c r="E92" s="81">
        <v>2418</v>
      </c>
      <c r="F92" s="81">
        <v>2299</v>
      </c>
      <c r="G92" s="81">
        <v>2202</v>
      </c>
      <c r="H92" s="81">
        <v>1996</v>
      </c>
      <c r="I92" s="81">
        <v>2531</v>
      </c>
      <c r="J92" s="81">
        <v>2682</v>
      </c>
      <c r="K92" s="90">
        <v>2768</v>
      </c>
      <c r="L92" s="85">
        <v>2751</v>
      </c>
      <c r="M92" s="81">
        <v>2192</v>
      </c>
      <c r="N92" s="81">
        <v>2154</v>
      </c>
      <c r="O92" s="81">
        <v>2247</v>
      </c>
      <c r="P92" s="81">
        <v>2460</v>
      </c>
      <c r="Q92" s="81">
        <v>1644</v>
      </c>
      <c r="R92" s="81">
        <v>1333</v>
      </c>
      <c r="S92" s="81">
        <v>1122</v>
      </c>
      <c r="T92" s="81">
        <v>784</v>
      </c>
      <c r="U92" s="148">
        <v>454</v>
      </c>
      <c r="V92" s="148">
        <v>230</v>
      </c>
      <c r="W92" s="149">
        <v>79</v>
      </c>
      <c r="X92" s="144">
        <v>17</v>
      </c>
    </row>
    <row r="93" spans="1:24" s="53" customFormat="1" ht="13.5" customHeight="1">
      <c r="A93" s="16" t="s">
        <v>52</v>
      </c>
      <c r="B93" s="17" t="s">
        <v>0</v>
      </c>
      <c r="C93" s="35">
        <f t="shared" si="1"/>
        <v>363</v>
      </c>
      <c r="D93" s="62">
        <v>15</v>
      </c>
      <c r="E93" s="62">
        <v>25</v>
      </c>
      <c r="F93" s="62">
        <v>15</v>
      </c>
      <c r="G93" s="62">
        <v>6</v>
      </c>
      <c r="H93" s="62">
        <v>16</v>
      </c>
      <c r="I93" s="62">
        <v>23</v>
      </c>
      <c r="J93" s="62">
        <v>26</v>
      </c>
      <c r="K93" s="65">
        <v>25</v>
      </c>
      <c r="L93" s="66">
        <v>19</v>
      </c>
      <c r="M93" s="62">
        <v>30</v>
      </c>
      <c r="N93" s="62">
        <v>37</v>
      </c>
      <c r="O93" s="62">
        <v>29</v>
      </c>
      <c r="P93" s="62">
        <v>32</v>
      </c>
      <c r="Q93" s="62">
        <v>23</v>
      </c>
      <c r="R93" s="62">
        <v>7</v>
      </c>
      <c r="S93" s="62">
        <v>15</v>
      </c>
      <c r="T93" s="62">
        <v>9</v>
      </c>
      <c r="U93" s="145">
        <v>6</v>
      </c>
      <c r="V93" s="145">
        <v>4</v>
      </c>
      <c r="W93" s="146">
        <v>1</v>
      </c>
      <c r="X93" s="138">
        <v>0</v>
      </c>
    </row>
    <row r="94" spans="1:24" s="53" customFormat="1" ht="13.5" customHeight="1">
      <c r="A94" s="16"/>
      <c r="B94" s="18" t="s">
        <v>1</v>
      </c>
      <c r="C94" s="33">
        <f t="shared" si="1"/>
        <v>315</v>
      </c>
      <c r="D94" s="68">
        <v>21</v>
      </c>
      <c r="E94" s="68">
        <v>20</v>
      </c>
      <c r="F94" s="68">
        <v>13</v>
      </c>
      <c r="G94" s="68">
        <v>2</v>
      </c>
      <c r="H94" s="68">
        <v>7</v>
      </c>
      <c r="I94" s="68">
        <v>20</v>
      </c>
      <c r="J94" s="68">
        <v>30</v>
      </c>
      <c r="K94" s="80">
        <v>20</v>
      </c>
      <c r="L94" s="72">
        <v>10</v>
      </c>
      <c r="M94" s="68">
        <v>24</v>
      </c>
      <c r="N94" s="68">
        <v>16</v>
      </c>
      <c r="O94" s="68">
        <v>23</v>
      </c>
      <c r="P94" s="68">
        <v>16</v>
      </c>
      <c r="Q94" s="68">
        <v>11</v>
      </c>
      <c r="R94" s="68">
        <v>9</v>
      </c>
      <c r="S94" s="68">
        <v>17</v>
      </c>
      <c r="T94" s="68">
        <v>13</v>
      </c>
      <c r="U94" s="139">
        <v>25</v>
      </c>
      <c r="V94" s="139">
        <v>14</v>
      </c>
      <c r="W94" s="140">
        <v>4</v>
      </c>
      <c r="X94" s="141">
        <v>0</v>
      </c>
    </row>
    <row r="95" spans="1:24" s="53" customFormat="1" ht="13.5" customHeight="1" thickBot="1">
      <c r="A95" s="19"/>
      <c r="B95" s="20" t="s">
        <v>2</v>
      </c>
      <c r="C95" s="34">
        <f t="shared" si="1"/>
        <v>678</v>
      </c>
      <c r="D95" s="81">
        <v>36</v>
      </c>
      <c r="E95" s="81">
        <v>45</v>
      </c>
      <c r="F95" s="81">
        <v>28</v>
      </c>
      <c r="G95" s="81">
        <v>8</v>
      </c>
      <c r="H95" s="81">
        <v>23</v>
      </c>
      <c r="I95" s="82">
        <v>43</v>
      </c>
      <c r="J95" s="83">
        <v>56</v>
      </c>
      <c r="K95" s="90">
        <v>45</v>
      </c>
      <c r="L95" s="85">
        <v>29</v>
      </c>
      <c r="M95" s="81">
        <v>54</v>
      </c>
      <c r="N95" s="81">
        <v>53</v>
      </c>
      <c r="O95" s="81">
        <v>52</v>
      </c>
      <c r="P95" s="81">
        <v>48</v>
      </c>
      <c r="Q95" s="81">
        <v>34</v>
      </c>
      <c r="R95" s="81">
        <v>16</v>
      </c>
      <c r="S95" s="81">
        <v>32</v>
      </c>
      <c r="T95" s="81">
        <v>22</v>
      </c>
      <c r="U95" s="79">
        <v>31</v>
      </c>
      <c r="V95" s="79">
        <v>18</v>
      </c>
      <c r="W95" s="147">
        <v>5</v>
      </c>
      <c r="X95" s="144">
        <v>0</v>
      </c>
    </row>
    <row r="96" spans="1:24" s="53" customFormat="1" ht="13.5" customHeight="1">
      <c r="A96" s="16" t="s">
        <v>53</v>
      </c>
      <c r="B96" s="17" t="s">
        <v>0</v>
      </c>
      <c r="C96" s="15">
        <f t="shared" si="1"/>
        <v>480</v>
      </c>
      <c r="D96" s="62">
        <v>26</v>
      </c>
      <c r="E96" s="62">
        <v>31</v>
      </c>
      <c r="F96" s="62">
        <v>22</v>
      </c>
      <c r="G96" s="62">
        <v>5</v>
      </c>
      <c r="H96" s="62">
        <v>9</v>
      </c>
      <c r="I96" s="62">
        <v>21</v>
      </c>
      <c r="J96" s="62">
        <v>33</v>
      </c>
      <c r="K96" s="102">
        <v>25</v>
      </c>
      <c r="L96" s="66">
        <v>46</v>
      </c>
      <c r="M96" s="62">
        <v>40</v>
      </c>
      <c r="N96" s="62">
        <v>43</v>
      </c>
      <c r="O96" s="62">
        <v>39</v>
      </c>
      <c r="P96" s="62">
        <v>47</v>
      </c>
      <c r="Q96" s="62">
        <v>28</v>
      </c>
      <c r="R96" s="62">
        <v>19</v>
      </c>
      <c r="S96" s="62">
        <v>13</v>
      </c>
      <c r="T96" s="62">
        <v>15</v>
      </c>
      <c r="U96" s="145">
        <v>13</v>
      </c>
      <c r="V96" s="145">
        <v>4</v>
      </c>
      <c r="W96" s="146">
        <v>0</v>
      </c>
      <c r="X96" s="138">
        <v>1</v>
      </c>
    </row>
    <row r="97" spans="1:24" s="53" customFormat="1" ht="13.5" customHeight="1">
      <c r="A97" s="16"/>
      <c r="B97" s="18" t="s">
        <v>1</v>
      </c>
      <c r="C97" s="15">
        <f t="shared" si="1"/>
        <v>424</v>
      </c>
      <c r="D97" s="68">
        <v>27</v>
      </c>
      <c r="E97" s="68">
        <v>23</v>
      </c>
      <c r="F97" s="68">
        <v>24</v>
      </c>
      <c r="G97" s="68">
        <v>6</v>
      </c>
      <c r="H97" s="68">
        <v>9</v>
      </c>
      <c r="I97" s="68">
        <v>19</v>
      </c>
      <c r="J97" s="68">
        <v>30</v>
      </c>
      <c r="K97" s="71">
        <v>33</v>
      </c>
      <c r="L97" s="72">
        <v>41</v>
      </c>
      <c r="M97" s="68">
        <v>22</v>
      </c>
      <c r="N97" s="68">
        <v>31</v>
      </c>
      <c r="O97" s="68">
        <v>23</v>
      </c>
      <c r="P97" s="68">
        <v>17</v>
      </c>
      <c r="Q97" s="68">
        <v>19</v>
      </c>
      <c r="R97" s="68">
        <v>14</v>
      </c>
      <c r="S97" s="68">
        <v>21</v>
      </c>
      <c r="T97" s="68">
        <v>24</v>
      </c>
      <c r="U97" s="139">
        <v>23</v>
      </c>
      <c r="V97" s="139">
        <v>16</v>
      </c>
      <c r="W97" s="140">
        <v>2</v>
      </c>
      <c r="X97" s="141">
        <v>0</v>
      </c>
    </row>
    <row r="98" spans="1:24" s="53" customFormat="1" ht="13.5" customHeight="1" thickBot="1">
      <c r="A98" s="19"/>
      <c r="B98" s="20" t="s">
        <v>2</v>
      </c>
      <c r="C98" s="32">
        <f t="shared" si="1"/>
        <v>904</v>
      </c>
      <c r="D98" s="81">
        <v>53</v>
      </c>
      <c r="E98" s="81">
        <v>54</v>
      </c>
      <c r="F98" s="81">
        <v>46</v>
      </c>
      <c r="G98" s="81">
        <v>11</v>
      </c>
      <c r="H98" s="81">
        <v>18</v>
      </c>
      <c r="I98" s="81">
        <v>40</v>
      </c>
      <c r="J98" s="81">
        <v>63</v>
      </c>
      <c r="K98" s="90">
        <v>58</v>
      </c>
      <c r="L98" s="85">
        <v>87</v>
      </c>
      <c r="M98" s="81">
        <v>62</v>
      </c>
      <c r="N98" s="81">
        <v>74</v>
      </c>
      <c r="O98" s="81">
        <v>62</v>
      </c>
      <c r="P98" s="81">
        <v>64</v>
      </c>
      <c r="Q98" s="81">
        <v>47</v>
      </c>
      <c r="R98" s="81">
        <v>33</v>
      </c>
      <c r="S98" s="81">
        <v>34</v>
      </c>
      <c r="T98" s="81">
        <v>39</v>
      </c>
      <c r="U98" s="148">
        <v>36</v>
      </c>
      <c r="V98" s="148">
        <v>20</v>
      </c>
      <c r="W98" s="149">
        <v>2</v>
      </c>
      <c r="X98" s="144">
        <v>1</v>
      </c>
    </row>
    <row r="99" spans="1:24" s="53" customFormat="1" ht="13.5" customHeight="1">
      <c r="A99" s="16" t="s">
        <v>54</v>
      </c>
      <c r="B99" s="17" t="s">
        <v>0</v>
      </c>
      <c r="C99" s="35">
        <f t="shared" si="1"/>
        <v>407</v>
      </c>
      <c r="D99" s="62">
        <v>6</v>
      </c>
      <c r="E99" s="62">
        <v>13</v>
      </c>
      <c r="F99" s="62">
        <v>17</v>
      </c>
      <c r="G99" s="62">
        <v>14</v>
      </c>
      <c r="H99" s="62">
        <v>4</v>
      </c>
      <c r="I99" s="63">
        <v>17</v>
      </c>
      <c r="J99" s="64">
        <v>14</v>
      </c>
      <c r="K99" s="102">
        <v>24</v>
      </c>
      <c r="L99" s="66">
        <v>24</v>
      </c>
      <c r="M99" s="62">
        <v>27</v>
      </c>
      <c r="N99" s="62">
        <v>25</v>
      </c>
      <c r="O99" s="62">
        <v>41</v>
      </c>
      <c r="P99" s="62">
        <v>54</v>
      </c>
      <c r="Q99" s="62">
        <v>33</v>
      </c>
      <c r="R99" s="62">
        <v>16</v>
      </c>
      <c r="S99" s="62">
        <v>28</v>
      </c>
      <c r="T99" s="62">
        <v>21</v>
      </c>
      <c r="U99" s="145">
        <v>13</v>
      </c>
      <c r="V99" s="145">
        <v>12</v>
      </c>
      <c r="W99" s="146">
        <v>3</v>
      </c>
      <c r="X99" s="138">
        <v>1</v>
      </c>
    </row>
    <row r="100" spans="1:24" s="53" customFormat="1" ht="13.5" customHeight="1">
      <c r="A100" s="16"/>
      <c r="B100" s="18" t="s">
        <v>1</v>
      </c>
      <c r="C100" s="33">
        <f t="shared" si="1"/>
        <v>349</v>
      </c>
      <c r="D100" s="68">
        <v>20</v>
      </c>
      <c r="E100" s="68">
        <v>14</v>
      </c>
      <c r="F100" s="68">
        <v>22</v>
      </c>
      <c r="G100" s="68">
        <v>15</v>
      </c>
      <c r="H100" s="68">
        <v>10</v>
      </c>
      <c r="I100" s="69">
        <v>11</v>
      </c>
      <c r="J100" s="70">
        <v>19</v>
      </c>
      <c r="K100" s="71">
        <v>16</v>
      </c>
      <c r="L100" s="72">
        <v>14</v>
      </c>
      <c r="M100" s="68">
        <v>14</v>
      </c>
      <c r="N100" s="68">
        <v>14</v>
      </c>
      <c r="O100" s="68">
        <v>22</v>
      </c>
      <c r="P100" s="68">
        <v>18</v>
      </c>
      <c r="Q100" s="68">
        <v>11</v>
      </c>
      <c r="R100" s="68">
        <v>15</v>
      </c>
      <c r="S100" s="68">
        <v>26</v>
      </c>
      <c r="T100" s="68">
        <v>21</v>
      </c>
      <c r="U100" s="139">
        <v>37</v>
      </c>
      <c r="V100" s="139">
        <v>17</v>
      </c>
      <c r="W100" s="140">
        <v>10</v>
      </c>
      <c r="X100" s="141">
        <v>3</v>
      </c>
    </row>
    <row r="101" spans="1:24" s="53" customFormat="1" ht="13.5" customHeight="1" thickBot="1">
      <c r="A101" s="19"/>
      <c r="B101" s="20" t="s">
        <v>2</v>
      </c>
      <c r="C101" s="34">
        <f t="shared" si="1"/>
        <v>756</v>
      </c>
      <c r="D101" s="81">
        <v>26</v>
      </c>
      <c r="E101" s="81">
        <v>27</v>
      </c>
      <c r="F101" s="81">
        <v>39</v>
      </c>
      <c r="G101" s="81">
        <v>29</v>
      </c>
      <c r="H101" s="81">
        <v>14</v>
      </c>
      <c r="I101" s="82">
        <v>28</v>
      </c>
      <c r="J101" s="83">
        <v>33</v>
      </c>
      <c r="K101" s="90">
        <v>40</v>
      </c>
      <c r="L101" s="85">
        <v>38</v>
      </c>
      <c r="M101" s="81">
        <v>41</v>
      </c>
      <c r="N101" s="81">
        <v>39</v>
      </c>
      <c r="O101" s="81">
        <v>63</v>
      </c>
      <c r="P101" s="81">
        <v>72</v>
      </c>
      <c r="Q101" s="81">
        <v>44</v>
      </c>
      <c r="R101" s="81">
        <v>31</v>
      </c>
      <c r="S101" s="81">
        <v>54</v>
      </c>
      <c r="T101" s="81">
        <v>42</v>
      </c>
      <c r="U101" s="79">
        <v>50</v>
      </c>
      <c r="V101" s="79">
        <v>29</v>
      </c>
      <c r="W101" s="147">
        <v>13</v>
      </c>
      <c r="X101" s="144">
        <v>4</v>
      </c>
    </row>
    <row r="102" spans="1:24" s="53" customFormat="1" ht="13.5" customHeight="1">
      <c r="A102" s="16" t="s">
        <v>55</v>
      </c>
      <c r="B102" s="17" t="s">
        <v>0</v>
      </c>
      <c r="C102" s="15">
        <f t="shared" si="1"/>
        <v>217</v>
      </c>
      <c r="D102" s="62">
        <v>6</v>
      </c>
      <c r="E102" s="62">
        <v>9</v>
      </c>
      <c r="F102" s="62">
        <v>8</v>
      </c>
      <c r="G102" s="62">
        <v>4</v>
      </c>
      <c r="H102" s="62">
        <v>4</v>
      </c>
      <c r="I102" s="63">
        <v>11</v>
      </c>
      <c r="J102" s="64">
        <v>5</v>
      </c>
      <c r="K102" s="102">
        <v>12</v>
      </c>
      <c r="L102" s="66">
        <v>8</v>
      </c>
      <c r="M102" s="62">
        <v>10</v>
      </c>
      <c r="N102" s="62">
        <v>24</v>
      </c>
      <c r="O102" s="62">
        <v>20</v>
      </c>
      <c r="P102" s="62">
        <v>31</v>
      </c>
      <c r="Q102" s="62">
        <v>13</v>
      </c>
      <c r="R102" s="62">
        <v>18</v>
      </c>
      <c r="S102" s="62">
        <v>12</v>
      </c>
      <c r="T102" s="62">
        <v>13</v>
      </c>
      <c r="U102" s="145">
        <v>6</v>
      </c>
      <c r="V102" s="145">
        <v>2</v>
      </c>
      <c r="W102" s="146">
        <v>1</v>
      </c>
      <c r="X102" s="138">
        <v>0</v>
      </c>
    </row>
    <row r="103" spans="1:24" s="53" customFormat="1" ht="13.5" customHeight="1">
      <c r="A103" s="16"/>
      <c r="B103" s="18" t="s">
        <v>1</v>
      </c>
      <c r="C103" s="15">
        <f t="shared" si="1"/>
        <v>188</v>
      </c>
      <c r="D103" s="68">
        <v>3</v>
      </c>
      <c r="E103" s="68">
        <v>7</v>
      </c>
      <c r="F103" s="68">
        <v>9</v>
      </c>
      <c r="G103" s="68">
        <v>9</v>
      </c>
      <c r="H103" s="68">
        <v>2</v>
      </c>
      <c r="I103" s="69">
        <v>5</v>
      </c>
      <c r="J103" s="70">
        <v>9</v>
      </c>
      <c r="K103" s="71">
        <v>7</v>
      </c>
      <c r="L103" s="72">
        <v>4</v>
      </c>
      <c r="M103" s="68">
        <v>10</v>
      </c>
      <c r="N103" s="68">
        <v>10</v>
      </c>
      <c r="O103" s="68">
        <v>9</v>
      </c>
      <c r="P103" s="68">
        <v>19</v>
      </c>
      <c r="Q103" s="68">
        <v>12</v>
      </c>
      <c r="R103" s="68">
        <v>7</v>
      </c>
      <c r="S103" s="68">
        <v>16</v>
      </c>
      <c r="T103" s="68">
        <v>20</v>
      </c>
      <c r="U103" s="139">
        <v>21</v>
      </c>
      <c r="V103" s="139">
        <v>5</v>
      </c>
      <c r="W103" s="140">
        <v>3</v>
      </c>
      <c r="X103" s="141">
        <v>1</v>
      </c>
    </row>
    <row r="104" spans="1:24" s="53" customFormat="1" ht="13.5" customHeight="1" thickBot="1">
      <c r="A104" s="19"/>
      <c r="B104" s="20" t="s">
        <v>2</v>
      </c>
      <c r="C104" s="32">
        <f t="shared" si="1"/>
        <v>405</v>
      </c>
      <c r="D104" s="81">
        <v>9</v>
      </c>
      <c r="E104" s="81">
        <v>16</v>
      </c>
      <c r="F104" s="81">
        <v>17</v>
      </c>
      <c r="G104" s="81">
        <v>13</v>
      </c>
      <c r="H104" s="81">
        <v>6</v>
      </c>
      <c r="I104" s="82">
        <v>16</v>
      </c>
      <c r="J104" s="83">
        <v>14</v>
      </c>
      <c r="K104" s="90">
        <v>19</v>
      </c>
      <c r="L104" s="85">
        <v>12</v>
      </c>
      <c r="M104" s="81">
        <v>20</v>
      </c>
      <c r="N104" s="81">
        <v>34</v>
      </c>
      <c r="O104" s="81">
        <v>29</v>
      </c>
      <c r="P104" s="81">
        <v>50</v>
      </c>
      <c r="Q104" s="81">
        <v>25</v>
      </c>
      <c r="R104" s="81">
        <v>25</v>
      </c>
      <c r="S104" s="81">
        <v>28</v>
      </c>
      <c r="T104" s="81">
        <v>33</v>
      </c>
      <c r="U104" s="148">
        <v>27</v>
      </c>
      <c r="V104" s="148">
        <v>7</v>
      </c>
      <c r="W104" s="149">
        <v>4</v>
      </c>
      <c r="X104" s="144">
        <v>1</v>
      </c>
    </row>
    <row r="105" spans="1:24" s="53" customFormat="1" ht="13.5" customHeight="1">
      <c r="A105" s="16" t="s">
        <v>56</v>
      </c>
      <c r="B105" s="17" t="s">
        <v>0</v>
      </c>
      <c r="C105" s="35">
        <f t="shared" si="1"/>
        <v>726</v>
      </c>
      <c r="D105" s="62">
        <v>37</v>
      </c>
      <c r="E105" s="62">
        <v>44</v>
      </c>
      <c r="F105" s="62">
        <v>31</v>
      </c>
      <c r="G105" s="62">
        <v>21</v>
      </c>
      <c r="H105" s="62">
        <v>16</v>
      </c>
      <c r="I105" s="63">
        <v>40</v>
      </c>
      <c r="J105" s="64">
        <v>46</v>
      </c>
      <c r="K105" s="102">
        <v>42</v>
      </c>
      <c r="L105" s="66">
        <v>48</v>
      </c>
      <c r="M105" s="62">
        <v>40</v>
      </c>
      <c r="N105" s="62">
        <v>77</v>
      </c>
      <c r="O105" s="62">
        <v>86</v>
      </c>
      <c r="P105" s="62">
        <v>55</v>
      </c>
      <c r="Q105" s="62">
        <v>35</v>
      </c>
      <c r="R105" s="62">
        <v>33</v>
      </c>
      <c r="S105" s="62">
        <v>30</v>
      </c>
      <c r="T105" s="62">
        <v>28</v>
      </c>
      <c r="U105" s="145">
        <v>10</v>
      </c>
      <c r="V105" s="145">
        <v>6</v>
      </c>
      <c r="W105" s="146">
        <v>0</v>
      </c>
      <c r="X105" s="138">
        <v>1</v>
      </c>
    </row>
    <row r="106" spans="1:24" s="53" customFormat="1" ht="13.5" customHeight="1">
      <c r="A106" s="16"/>
      <c r="B106" s="18" t="s">
        <v>1</v>
      </c>
      <c r="C106" s="33">
        <f t="shared" si="1"/>
        <v>535</v>
      </c>
      <c r="D106" s="68">
        <v>42</v>
      </c>
      <c r="E106" s="68">
        <v>38</v>
      </c>
      <c r="F106" s="68">
        <v>28</v>
      </c>
      <c r="G106" s="68">
        <v>11</v>
      </c>
      <c r="H106" s="68">
        <v>18</v>
      </c>
      <c r="I106" s="69">
        <v>23</v>
      </c>
      <c r="J106" s="70">
        <v>37</v>
      </c>
      <c r="K106" s="71">
        <v>22</v>
      </c>
      <c r="L106" s="72">
        <v>28</v>
      </c>
      <c r="M106" s="68">
        <v>36</v>
      </c>
      <c r="N106" s="68">
        <v>26</v>
      </c>
      <c r="O106" s="68">
        <v>52</v>
      </c>
      <c r="P106" s="68">
        <v>35</v>
      </c>
      <c r="Q106" s="68">
        <v>25</v>
      </c>
      <c r="R106" s="68">
        <v>34</v>
      </c>
      <c r="S106" s="68">
        <v>28</v>
      </c>
      <c r="T106" s="68">
        <v>31</v>
      </c>
      <c r="U106" s="139">
        <v>15</v>
      </c>
      <c r="V106" s="139">
        <v>5</v>
      </c>
      <c r="W106" s="140">
        <v>1</v>
      </c>
      <c r="X106" s="141">
        <v>0</v>
      </c>
    </row>
    <row r="107" spans="1:24" s="53" customFormat="1" ht="13.5" customHeight="1" thickBot="1">
      <c r="A107" s="19"/>
      <c r="B107" s="20" t="s">
        <v>2</v>
      </c>
      <c r="C107" s="34">
        <f t="shared" si="1"/>
        <v>1261</v>
      </c>
      <c r="D107" s="81">
        <v>79</v>
      </c>
      <c r="E107" s="81">
        <v>82</v>
      </c>
      <c r="F107" s="81">
        <v>59</v>
      </c>
      <c r="G107" s="81">
        <v>32</v>
      </c>
      <c r="H107" s="81">
        <v>34</v>
      </c>
      <c r="I107" s="82">
        <v>63</v>
      </c>
      <c r="J107" s="83">
        <v>83</v>
      </c>
      <c r="K107" s="90">
        <v>64</v>
      </c>
      <c r="L107" s="85">
        <v>76</v>
      </c>
      <c r="M107" s="81">
        <v>76</v>
      </c>
      <c r="N107" s="81">
        <v>103</v>
      </c>
      <c r="O107" s="81">
        <v>138</v>
      </c>
      <c r="P107" s="81">
        <v>90</v>
      </c>
      <c r="Q107" s="81">
        <v>60</v>
      </c>
      <c r="R107" s="81">
        <v>67</v>
      </c>
      <c r="S107" s="81">
        <v>58</v>
      </c>
      <c r="T107" s="81">
        <v>59</v>
      </c>
      <c r="U107" s="79">
        <v>25</v>
      </c>
      <c r="V107" s="79">
        <v>11</v>
      </c>
      <c r="W107" s="147">
        <v>1</v>
      </c>
      <c r="X107" s="144">
        <v>1</v>
      </c>
    </row>
    <row r="108" spans="1:24" s="53" customFormat="1" ht="13.5" customHeight="1">
      <c r="A108" s="16" t="s">
        <v>57</v>
      </c>
      <c r="B108" s="17" t="s">
        <v>0</v>
      </c>
      <c r="C108" s="15">
        <f t="shared" si="1"/>
        <v>323</v>
      </c>
      <c r="D108" s="62">
        <v>22</v>
      </c>
      <c r="E108" s="62">
        <v>13</v>
      </c>
      <c r="F108" s="62">
        <v>22</v>
      </c>
      <c r="G108" s="62">
        <v>17</v>
      </c>
      <c r="H108" s="62">
        <v>7</v>
      </c>
      <c r="I108" s="62">
        <v>17</v>
      </c>
      <c r="J108" s="62">
        <v>15</v>
      </c>
      <c r="K108" s="102">
        <v>14</v>
      </c>
      <c r="L108" s="66">
        <v>21</v>
      </c>
      <c r="M108" s="62">
        <v>21</v>
      </c>
      <c r="N108" s="62">
        <v>37</v>
      </c>
      <c r="O108" s="62">
        <v>35</v>
      </c>
      <c r="P108" s="62">
        <v>29</v>
      </c>
      <c r="Q108" s="62">
        <v>21</v>
      </c>
      <c r="R108" s="62">
        <v>14</v>
      </c>
      <c r="S108" s="62">
        <v>14</v>
      </c>
      <c r="T108" s="62">
        <v>3</v>
      </c>
      <c r="U108" s="145">
        <v>0</v>
      </c>
      <c r="V108" s="145">
        <v>0</v>
      </c>
      <c r="W108" s="146">
        <v>1</v>
      </c>
      <c r="X108" s="138">
        <v>0</v>
      </c>
    </row>
    <row r="109" spans="1:24" s="53" customFormat="1" ht="13.5" customHeight="1">
      <c r="A109" s="16"/>
      <c r="B109" s="18" t="s">
        <v>1</v>
      </c>
      <c r="C109" s="15">
        <f t="shared" si="1"/>
        <v>251</v>
      </c>
      <c r="D109" s="68">
        <v>14</v>
      </c>
      <c r="E109" s="68">
        <v>18</v>
      </c>
      <c r="F109" s="68">
        <v>16</v>
      </c>
      <c r="G109" s="68">
        <v>9</v>
      </c>
      <c r="H109" s="68">
        <v>8</v>
      </c>
      <c r="I109" s="68">
        <v>14</v>
      </c>
      <c r="J109" s="68">
        <v>17</v>
      </c>
      <c r="K109" s="71">
        <v>9</v>
      </c>
      <c r="L109" s="72">
        <v>13</v>
      </c>
      <c r="M109" s="68">
        <v>16</v>
      </c>
      <c r="N109" s="68">
        <v>24</v>
      </c>
      <c r="O109" s="68">
        <v>24</v>
      </c>
      <c r="P109" s="68">
        <v>15</v>
      </c>
      <c r="Q109" s="68">
        <v>7</v>
      </c>
      <c r="R109" s="68">
        <v>11</v>
      </c>
      <c r="S109" s="68">
        <v>16</v>
      </c>
      <c r="T109" s="68">
        <v>11</v>
      </c>
      <c r="U109" s="139">
        <v>5</v>
      </c>
      <c r="V109" s="139">
        <v>4</v>
      </c>
      <c r="W109" s="140">
        <v>0</v>
      </c>
      <c r="X109" s="141">
        <v>0</v>
      </c>
    </row>
    <row r="110" spans="1:24" s="53" customFormat="1" ht="13.5" customHeight="1" thickBot="1">
      <c r="A110" s="19"/>
      <c r="B110" s="20" t="s">
        <v>2</v>
      </c>
      <c r="C110" s="32">
        <f t="shared" si="1"/>
        <v>574</v>
      </c>
      <c r="D110" s="81">
        <v>36</v>
      </c>
      <c r="E110" s="81">
        <v>31</v>
      </c>
      <c r="F110" s="81">
        <v>38</v>
      </c>
      <c r="G110" s="81">
        <v>26</v>
      </c>
      <c r="H110" s="81">
        <v>15</v>
      </c>
      <c r="I110" s="81">
        <v>31</v>
      </c>
      <c r="J110" s="81">
        <v>32</v>
      </c>
      <c r="K110" s="77">
        <v>23</v>
      </c>
      <c r="L110" s="85">
        <v>34</v>
      </c>
      <c r="M110" s="81">
        <v>37</v>
      </c>
      <c r="N110" s="81">
        <v>61</v>
      </c>
      <c r="O110" s="81">
        <v>59</v>
      </c>
      <c r="P110" s="81">
        <v>44</v>
      </c>
      <c r="Q110" s="81">
        <v>28</v>
      </c>
      <c r="R110" s="81">
        <v>25</v>
      </c>
      <c r="S110" s="81">
        <v>30</v>
      </c>
      <c r="T110" s="81">
        <v>14</v>
      </c>
      <c r="U110" s="148">
        <v>5</v>
      </c>
      <c r="V110" s="148">
        <v>4</v>
      </c>
      <c r="W110" s="149">
        <v>1</v>
      </c>
      <c r="X110" s="144">
        <v>0</v>
      </c>
    </row>
    <row r="111" spans="1:24" s="53" customFormat="1" ht="13.5" customHeight="1">
      <c r="A111" s="16" t="s">
        <v>58</v>
      </c>
      <c r="B111" s="17" t="s">
        <v>0</v>
      </c>
      <c r="C111" s="35">
        <f t="shared" si="1"/>
        <v>678</v>
      </c>
      <c r="D111" s="62">
        <v>27</v>
      </c>
      <c r="E111" s="62">
        <v>48</v>
      </c>
      <c r="F111" s="62">
        <v>49</v>
      </c>
      <c r="G111" s="62">
        <v>27</v>
      </c>
      <c r="H111" s="62">
        <v>21</v>
      </c>
      <c r="I111" s="62">
        <v>27</v>
      </c>
      <c r="J111" s="62">
        <v>23</v>
      </c>
      <c r="K111" s="88">
        <v>26</v>
      </c>
      <c r="L111" s="66">
        <v>32</v>
      </c>
      <c r="M111" s="62">
        <v>47</v>
      </c>
      <c r="N111" s="62">
        <v>54</v>
      </c>
      <c r="O111" s="62">
        <v>77</v>
      </c>
      <c r="P111" s="62">
        <v>61</v>
      </c>
      <c r="Q111" s="62">
        <v>45</v>
      </c>
      <c r="R111" s="62">
        <v>31</v>
      </c>
      <c r="S111" s="62">
        <v>32</v>
      </c>
      <c r="T111" s="62">
        <v>23</v>
      </c>
      <c r="U111" s="145">
        <v>17</v>
      </c>
      <c r="V111" s="145">
        <v>11</v>
      </c>
      <c r="W111" s="146">
        <v>0</v>
      </c>
      <c r="X111" s="138">
        <v>0</v>
      </c>
    </row>
    <row r="112" spans="1:24" s="53" customFormat="1" ht="13.5" customHeight="1">
      <c r="A112" s="16"/>
      <c r="B112" s="18" t="s">
        <v>1</v>
      </c>
      <c r="C112" s="33">
        <f t="shared" si="1"/>
        <v>626</v>
      </c>
      <c r="D112" s="68">
        <v>42</v>
      </c>
      <c r="E112" s="68">
        <v>43</v>
      </c>
      <c r="F112" s="68">
        <v>48</v>
      </c>
      <c r="G112" s="68">
        <v>28</v>
      </c>
      <c r="H112" s="68">
        <v>22</v>
      </c>
      <c r="I112" s="68">
        <v>28</v>
      </c>
      <c r="J112" s="68">
        <v>31</v>
      </c>
      <c r="K112" s="80">
        <v>40</v>
      </c>
      <c r="L112" s="72">
        <v>29</v>
      </c>
      <c r="M112" s="68">
        <v>15</v>
      </c>
      <c r="N112" s="68">
        <v>38</v>
      </c>
      <c r="O112" s="68">
        <v>47</v>
      </c>
      <c r="P112" s="68">
        <v>38</v>
      </c>
      <c r="Q112" s="68">
        <v>23</v>
      </c>
      <c r="R112" s="68">
        <v>24</v>
      </c>
      <c r="S112" s="68">
        <v>27</v>
      </c>
      <c r="T112" s="68">
        <v>39</v>
      </c>
      <c r="U112" s="139">
        <v>31</v>
      </c>
      <c r="V112" s="139">
        <v>22</v>
      </c>
      <c r="W112" s="140">
        <v>8</v>
      </c>
      <c r="X112" s="141">
        <v>3</v>
      </c>
    </row>
    <row r="113" spans="1:24" s="53" customFormat="1" ht="13.5" customHeight="1" thickBot="1">
      <c r="A113" s="19"/>
      <c r="B113" s="20" t="s">
        <v>2</v>
      </c>
      <c r="C113" s="34">
        <f t="shared" si="1"/>
        <v>1304</v>
      </c>
      <c r="D113" s="81">
        <v>69</v>
      </c>
      <c r="E113" s="81">
        <v>91</v>
      </c>
      <c r="F113" s="81">
        <v>97</v>
      </c>
      <c r="G113" s="81">
        <v>55</v>
      </c>
      <c r="H113" s="81">
        <v>43</v>
      </c>
      <c r="I113" s="82">
        <v>55</v>
      </c>
      <c r="J113" s="83">
        <v>54</v>
      </c>
      <c r="K113" s="90">
        <v>66</v>
      </c>
      <c r="L113" s="85">
        <v>61</v>
      </c>
      <c r="M113" s="81">
        <v>62</v>
      </c>
      <c r="N113" s="81">
        <v>92</v>
      </c>
      <c r="O113" s="81">
        <v>124</v>
      </c>
      <c r="P113" s="81">
        <v>99</v>
      </c>
      <c r="Q113" s="81">
        <v>68</v>
      </c>
      <c r="R113" s="81">
        <v>55</v>
      </c>
      <c r="S113" s="81">
        <v>59</v>
      </c>
      <c r="T113" s="81">
        <v>62</v>
      </c>
      <c r="U113" s="79">
        <v>48</v>
      </c>
      <c r="V113" s="79">
        <v>33</v>
      </c>
      <c r="W113" s="147">
        <v>8</v>
      </c>
      <c r="X113" s="144">
        <v>3</v>
      </c>
    </row>
    <row r="114" spans="1:24" s="53" customFormat="1" ht="13.5" customHeight="1">
      <c r="A114" s="16" t="s">
        <v>59</v>
      </c>
      <c r="B114" s="17" t="s">
        <v>0</v>
      </c>
      <c r="C114" s="15">
        <f t="shared" si="1"/>
        <v>816</v>
      </c>
      <c r="D114" s="62">
        <v>39</v>
      </c>
      <c r="E114" s="62">
        <v>36</v>
      </c>
      <c r="F114" s="62">
        <v>44</v>
      </c>
      <c r="G114" s="62">
        <v>52</v>
      </c>
      <c r="H114" s="62">
        <v>28</v>
      </c>
      <c r="I114" s="62">
        <v>33</v>
      </c>
      <c r="J114" s="62">
        <v>28</v>
      </c>
      <c r="K114" s="102">
        <v>43</v>
      </c>
      <c r="L114" s="66">
        <v>49</v>
      </c>
      <c r="M114" s="62">
        <v>47</v>
      </c>
      <c r="N114" s="62">
        <v>44</v>
      </c>
      <c r="O114" s="62">
        <v>97</v>
      </c>
      <c r="P114" s="62">
        <v>85</v>
      </c>
      <c r="Q114" s="62">
        <v>58</v>
      </c>
      <c r="R114" s="62">
        <v>41</v>
      </c>
      <c r="S114" s="62">
        <v>31</v>
      </c>
      <c r="T114" s="62">
        <v>31</v>
      </c>
      <c r="U114" s="145">
        <v>20</v>
      </c>
      <c r="V114" s="145">
        <v>5</v>
      </c>
      <c r="W114" s="146">
        <v>5</v>
      </c>
      <c r="X114" s="138">
        <v>0</v>
      </c>
    </row>
    <row r="115" spans="1:24" s="53" customFormat="1" ht="13.5" customHeight="1">
      <c r="A115" s="16"/>
      <c r="B115" s="18" t="s">
        <v>1</v>
      </c>
      <c r="C115" s="15">
        <f t="shared" si="1"/>
        <v>719</v>
      </c>
      <c r="D115" s="68">
        <v>38</v>
      </c>
      <c r="E115" s="68">
        <v>34</v>
      </c>
      <c r="F115" s="68">
        <v>40</v>
      </c>
      <c r="G115" s="68">
        <v>38</v>
      </c>
      <c r="H115" s="68">
        <v>24</v>
      </c>
      <c r="I115" s="68">
        <v>20</v>
      </c>
      <c r="J115" s="68">
        <v>33</v>
      </c>
      <c r="K115" s="71">
        <v>35</v>
      </c>
      <c r="L115" s="72">
        <v>33</v>
      </c>
      <c r="M115" s="68">
        <v>31</v>
      </c>
      <c r="N115" s="68">
        <v>42</v>
      </c>
      <c r="O115" s="68">
        <v>53</v>
      </c>
      <c r="P115" s="68">
        <v>54</v>
      </c>
      <c r="Q115" s="68">
        <v>29</v>
      </c>
      <c r="R115" s="68">
        <v>27</v>
      </c>
      <c r="S115" s="68">
        <v>35</v>
      </c>
      <c r="T115" s="68">
        <v>58</v>
      </c>
      <c r="U115" s="139">
        <v>51</v>
      </c>
      <c r="V115" s="139">
        <v>34</v>
      </c>
      <c r="W115" s="140">
        <v>8</v>
      </c>
      <c r="X115" s="141">
        <v>2</v>
      </c>
    </row>
    <row r="116" spans="1:24" s="53" customFormat="1" ht="13.5" customHeight="1" thickBot="1">
      <c r="A116" s="19"/>
      <c r="B116" s="20" t="s">
        <v>2</v>
      </c>
      <c r="C116" s="32">
        <f t="shared" si="1"/>
        <v>1535</v>
      </c>
      <c r="D116" s="81">
        <v>77</v>
      </c>
      <c r="E116" s="81">
        <v>70</v>
      </c>
      <c r="F116" s="81">
        <v>84</v>
      </c>
      <c r="G116" s="81">
        <v>90</v>
      </c>
      <c r="H116" s="81">
        <v>52</v>
      </c>
      <c r="I116" s="81">
        <v>53</v>
      </c>
      <c r="J116" s="81">
        <v>61</v>
      </c>
      <c r="K116" s="90">
        <v>78</v>
      </c>
      <c r="L116" s="85">
        <v>82</v>
      </c>
      <c r="M116" s="81">
        <v>78</v>
      </c>
      <c r="N116" s="81">
        <v>86</v>
      </c>
      <c r="O116" s="81">
        <v>150</v>
      </c>
      <c r="P116" s="81">
        <v>139</v>
      </c>
      <c r="Q116" s="81">
        <v>87</v>
      </c>
      <c r="R116" s="81">
        <v>68</v>
      </c>
      <c r="S116" s="81">
        <v>66</v>
      </c>
      <c r="T116" s="81">
        <v>89</v>
      </c>
      <c r="U116" s="148">
        <v>71</v>
      </c>
      <c r="V116" s="148">
        <v>39</v>
      </c>
      <c r="W116" s="149">
        <v>13</v>
      </c>
      <c r="X116" s="144">
        <v>2</v>
      </c>
    </row>
    <row r="117" spans="1:24" s="53" customFormat="1" ht="13.5" customHeight="1">
      <c r="A117" s="16" t="s">
        <v>60</v>
      </c>
      <c r="B117" s="17" t="s">
        <v>0</v>
      </c>
      <c r="C117" s="35">
        <f t="shared" si="1"/>
        <v>4378</v>
      </c>
      <c r="D117" s="62">
        <v>212</v>
      </c>
      <c r="E117" s="62">
        <v>236</v>
      </c>
      <c r="F117" s="62">
        <v>212</v>
      </c>
      <c r="G117" s="62">
        <v>226</v>
      </c>
      <c r="H117" s="62">
        <v>171</v>
      </c>
      <c r="I117" s="63">
        <v>238</v>
      </c>
      <c r="J117" s="64">
        <v>192</v>
      </c>
      <c r="K117" s="102">
        <v>241</v>
      </c>
      <c r="L117" s="66">
        <v>241</v>
      </c>
      <c r="M117" s="62">
        <v>255</v>
      </c>
      <c r="N117" s="62">
        <v>335</v>
      </c>
      <c r="O117" s="62">
        <v>411</v>
      </c>
      <c r="P117" s="62">
        <v>412</v>
      </c>
      <c r="Q117" s="62">
        <v>292</v>
      </c>
      <c r="R117" s="62">
        <v>203</v>
      </c>
      <c r="S117" s="62">
        <v>153</v>
      </c>
      <c r="T117" s="62">
        <v>160</v>
      </c>
      <c r="U117" s="145">
        <v>133</v>
      </c>
      <c r="V117" s="145">
        <v>38</v>
      </c>
      <c r="W117" s="146">
        <v>15</v>
      </c>
      <c r="X117" s="138">
        <v>2</v>
      </c>
    </row>
    <row r="118" spans="1:24" s="53" customFormat="1" ht="13.5" customHeight="1">
      <c r="A118" s="16"/>
      <c r="B118" s="18" t="s">
        <v>1</v>
      </c>
      <c r="C118" s="33">
        <f t="shared" si="1"/>
        <v>3884</v>
      </c>
      <c r="D118" s="68">
        <v>186</v>
      </c>
      <c r="E118" s="68">
        <v>195</v>
      </c>
      <c r="F118" s="68">
        <v>218</v>
      </c>
      <c r="G118" s="68">
        <v>203</v>
      </c>
      <c r="H118" s="68">
        <v>148</v>
      </c>
      <c r="I118" s="69">
        <v>171</v>
      </c>
      <c r="J118" s="70">
        <v>183</v>
      </c>
      <c r="K118" s="71">
        <v>230</v>
      </c>
      <c r="L118" s="72">
        <v>205</v>
      </c>
      <c r="M118" s="68">
        <v>189</v>
      </c>
      <c r="N118" s="68">
        <v>259</v>
      </c>
      <c r="O118" s="68">
        <v>279</v>
      </c>
      <c r="P118" s="68">
        <v>268</v>
      </c>
      <c r="Q118" s="68">
        <v>192</v>
      </c>
      <c r="R118" s="68">
        <v>158</v>
      </c>
      <c r="S118" s="68">
        <v>193</v>
      </c>
      <c r="T118" s="68">
        <v>227</v>
      </c>
      <c r="U118" s="139">
        <v>219</v>
      </c>
      <c r="V118" s="139">
        <v>111</v>
      </c>
      <c r="W118" s="140">
        <v>43</v>
      </c>
      <c r="X118" s="141">
        <v>7</v>
      </c>
    </row>
    <row r="119" spans="1:24" s="53" customFormat="1" ht="13.5" customHeight="1" thickBot="1">
      <c r="A119" s="19"/>
      <c r="B119" s="20" t="s">
        <v>2</v>
      </c>
      <c r="C119" s="34">
        <f t="shared" si="1"/>
        <v>8262</v>
      </c>
      <c r="D119" s="81">
        <v>398</v>
      </c>
      <c r="E119" s="81">
        <v>431</v>
      </c>
      <c r="F119" s="81">
        <v>430</v>
      </c>
      <c r="G119" s="81">
        <v>429</v>
      </c>
      <c r="H119" s="81">
        <v>319</v>
      </c>
      <c r="I119" s="82">
        <v>409</v>
      </c>
      <c r="J119" s="83">
        <v>375</v>
      </c>
      <c r="K119" s="90">
        <v>471</v>
      </c>
      <c r="L119" s="85">
        <v>446</v>
      </c>
      <c r="M119" s="81">
        <v>444</v>
      </c>
      <c r="N119" s="81">
        <v>594</v>
      </c>
      <c r="O119" s="81">
        <v>690</v>
      </c>
      <c r="P119" s="81">
        <v>680</v>
      </c>
      <c r="Q119" s="81">
        <v>484</v>
      </c>
      <c r="R119" s="81">
        <v>361</v>
      </c>
      <c r="S119" s="81">
        <v>346</v>
      </c>
      <c r="T119" s="81">
        <v>387</v>
      </c>
      <c r="U119" s="79">
        <v>352</v>
      </c>
      <c r="V119" s="79">
        <v>149</v>
      </c>
      <c r="W119" s="147">
        <v>58</v>
      </c>
      <c r="X119" s="144">
        <v>9</v>
      </c>
    </row>
    <row r="120" spans="1:24" s="53" customFormat="1" ht="13.5" customHeight="1">
      <c r="A120" s="16" t="s">
        <v>61</v>
      </c>
      <c r="B120" s="17" t="s">
        <v>0</v>
      </c>
      <c r="C120" s="15">
        <f t="shared" si="1"/>
        <v>14615</v>
      </c>
      <c r="D120" s="62">
        <v>973</v>
      </c>
      <c r="E120" s="62">
        <v>892</v>
      </c>
      <c r="F120" s="62">
        <v>833</v>
      </c>
      <c r="G120" s="62">
        <v>853</v>
      </c>
      <c r="H120" s="62">
        <v>827</v>
      </c>
      <c r="I120" s="62">
        <v>954</v>
      </c>
      <c r="J120" s="62">
        <v>989</v>
      </c>
      <c r="K120" s="88">
        <v>984</v>
      </c>
      <c r="L120" s="66">
        <v>960</v>
      </c>
      <c r="M120" s="62">
        <v>876</v>
      </c>
      <c r="N120" s="62">
        <v>964</v>
      </c>
      <c r="O120" s="62">
        <v>1022</v>
      </c>
      <c r="P120" s="62">
        <v>1149</v>
      </c>
      <c r="Q120" s="62">
        <v>750</v>
      </c>
      <c r="R120" s="62">
        <v>539</v>
      </c>
      <c r="S120" s="62">
        <v>487</v>
      </c>
      <c r="T120" s="62">
        <v>342</v>
      </c>
      <c r="U120" s="145">
        <v>156</v>
      </c>
      <c r="V120" s="145">
        <v>55</v>
      </c>
      <c r="W120" s="146">
        <v>10</v>
      </c>
      <c r="X120" s="138">
        <v>0</v>
      </c>
    </row>
    <row r="121" spans="1:24" s="53" customFormat="1" ht="13.5" customHeight="1">
      <c r="A121" s="16"/>
      <c r="B121" s="18" t="s">
        <v>1</v>
      </c>
      <c r="C121" s="15">
        <f t="shared" si="1"/>
        <v>14822</v>
      </c>
      <c r="D121" s="68">
        <v>963</v>
      </c>
      <c r="E121" s="68">
        <v>865</v>
      </c>
      <c r="F121" s="68">
        <v>773</v>
      </c>
      <c r="G121" s="68">
        <v>831</v>
      </c>
      <c r="H121" s="68">
        <v>852</v>
      </c>
      <c r="I121" s="68">
        <v>892</v>
      </c>
      <c r="J121" s="68">
        <v>989</v>
      </c>
      <c r="K121" s="80">
        <v>982</v>
      </c>
      <c r="L121" s="72">
        <v>897</v>
      </c>
      <c r="M121" s="68">
        <v>807</v>
      </c>
      <c r="N121" s="68">
        <v>959</v>
      </c>
      <c r="O121" s="68">
        <v>991</v>
      </c>
      <c r="P121" s="68">
        <v>1038</v>
      </c>
      <c r="Q121" s="68">
        <v>651</v>
      </c>
      <c r="R121" s="68">
        <v>567</v>
      </c>
      <c r="S121" s="68">
        <v>612</v>
      </c>
      <c r="T121" s="68">
        <v>491</v>
      </c>
      <c r="U121" s="139">
        <v>347</v>
      </c>
      <c r="V121" s="139">
        <v>211</v>
      </c>
      <c r="W121" s="140">
        <v>81</v>
      </c>
      <c r="X121" s="141">
        <v>23</v>
      </c>
    </row>
    <row r="122" spans="1:24" s="53" customFormat="1" ht="13.5" customHeight="1" thickBot="1">
      <c r="A122" s="19"/>
      <c r="B122" s="20" t="s">
        <v>2</v>
      </c>
      <c r="C122" s="32">
        <f t="shared" si="1"/>
        <v>29437</v>
      </c>
      <c r="D122" s="81">
        <v>1936</v>
      </c>
      <c r="E122" s="81">
        <v>1757</v>
      </c>
      <c r="F122" s="81">
        <v>1606</v>
      </c>
      <c r="G122" s="81">
        <v>1684</v>
      </c>
      <c r="H122" s="81">
        <v>1679</v>
      </c>
      <c r="I122" s="82">
        <v>1846</v>
      </c>
      <c r="J122" s="83">
        <v>1978</v>
      </c>
      <c r="K122" s="90">
        <v>1966</v>
      </c>
      <c r="L122" s="85">
        <v>1857</v>
      </c>
      <c r="M122" s="81">
        <v>1683</v>
      </c>
      <c r="N122" s="81">
        <v>1923</v>
      </c>
      <c r="O122" s="81">
        <v>2013</v>
      </c>
      <c r="P122" s="81">
        <v>2187</v>
      </c>
      <c r="Q122" s="81">
        <v>1401</v>
      </c>
      <c r="R122" s="81">
        <v>1106</v>
      </c>
      <c r="S122" s="81">
        <v>1099</v>
      </c>
      <c r="T122" s="81">
        <v>833</v>
      </c>
      <c r="U122" s="148">
        <v>503</v>
      </c>
      <c r="V122" s="148">
        <v>266</v>
      </c>
      <c r="W122" s="149">
        <v>91</v>
      </c>
      <c r="X122" s="144">
        <v>23</v>
      </c>
    </row>
    <row r="123" spans="1:24" s="53" customFormat="1" ht="13.5" customHeight="1">
      <c r="A123" s="16" t="s">
        <v>62</v>
      </c>
      <c r="B123" s="17" t="s">
        <v>0</v>
      </c>
      <c r="C123" s="35">
        <f t="shared" si="1"/>
        <v>660</v>
      </c>
      <c r="D123" s="62">
        <v>35</v>
      </c>
      <c r="E123" s="62">
        <v>30</v>
      </c>
      <c r="F123" s="62">
        <v>50</v>
      </c>
      <c r="G123" s="62">
        <v>41</v>
      </c>
      <c r="H123" s="62">
        <v>7</v>
      </c>
      <c r="I123" s="63">
        <v>23</v>
      </c>
      <c r="J123" s="64">
        <v>30</v>
      </c>
      <c r="K123" s="102">
        <v>28</v>
      </c>
      <c r="L123" s="66">
        <v>37</v>
      </c>
      <c r="M123" s="62">
        <v>47</v>
      </c>
      <c r="N123" s="62">
        <v>59</v>
      </c>
      <c r="O123" s="62">
        <v>63</v>
      </c>
      <c r="P123" s="62">
        <v>54</v>
      </c>
      <c r="Q123" s="62">
        <v>40</v>
      </c>
      <c r="R123" s="62">
        <v>44</v>
      </c>
      <c r="S123" s="62">
        <v>35</v>
      </c>
      <c r="T123" s="62">
        <v>22</v>
      </c>
      <c r="U123" s="145">
        <v>11</v>
      </c>
      <c r="V123" s="145">
        <v>2</v>
      </c>
      <c r="W123" s="146">
        <v>2</v>
      </c>
      <c r="X123" s="138">
        <v>0</v>
      </c>
    </row>
    <row r="124" spans="1:24" s="53" customFormat="1" ht="13.5" customHeight="1">
      <c r="A124" s="16"/>
      <c r="B124" s="18" t="s">
        <v>1</v>
      </c>
      <c r="C124" s="33">
        <f t="shared" si="1"/>
        <v>556</v>
      </c>
      <c r="D124" s="68">
        <v>23</v>
      </c>
      <c r="E124" s="68">
        <v>28</v>
      </c>
      <c r="F124" s="68">
        <v>48</v>
      </c>
      <c r="G124" s="68">
        <v>39</v>
      </c>
      <c r="H124" s="68">
        <v>14</v>
      </c>
      <c r="I124" s="69">
        <v>20</v>
      </c>
      <c r="J124" s="70">
        <v>19</v>
      </c>
      <c r="K124" s="71">
        <v>30</v>
      </c>
      <c r="L124" s="72">
        <v>17</v>
      </c>
      <c r="M124" s="68">
        <v>30</v>
      </c>
      <c r="N124" s="68">
        <v>36</v>
      </c>
      <c r="O124" s="68">
        <v>39</v>
      </c>
      <c r="P124" s="68">
        <v>36</v>
      </c>
      <c r="Q124" s="68">
        <v>34</v>
      </c>
      <c r="R124" s="68">
        <v>28</v>
      </c>
      <c r="S124" s="68">
        <v>33</v>
      </c>
      <c r="T124" s="68">
        <v>32</v>
      </c>
      <c r="U124" s="139">
        <v>26</v>
      </c>
      <c r="V124" s="139">
        <v>21</v>
      </c>
      <c r="W124" s="140">
        <v>3</v>
      </c>
      <c r="X124" s="141">
        <v>0</v>
      </c>
    </row>
    <row r="125" spans="1:24" s="53" customFormat="1" ht="13.5" customHeight="1" thickBot="1">
      <c r="A125" s="19"/>
      <c r="B125" s="20" t="s">
        <v>2</v>
      </c>
      <c r="C125" s="34">
        <f t="shared" si="1"/>
        <v>1216</v>
      </c>
      <c r="D125" s="81">
        <v>58</v>
      </c>
      <c r="E125" s="81">
        <v>58</v>
      </c>
      <c r="F125" s="81">
        <v>98</v>
      </c>
      <c r="G125" s="81">
        <v>80</v>
      </c>
      <c r="H125" s="81">
        <v>21</v>
      </c>
      <c r="I125" s="82">
        <v>43</v>
      </c>
      <c r="J125" s="83">
        <v>49</v>
      </c>
      <c r="K125" s="90">
        <v>58</v>
      </c>
      <c r="L125" s="85">
        <v>54</v>
      </c>
      <c r="M125" s="81">
        <v>77</v>
      </c>
      <c r="N125" s="81">
        <v>95</v>
      </c>
      <c r="O125" s="81">
        <v>102</v>
      </c>
      <c r="P125" s="81">
        <v>90</v>
      </c>
      <c r="Q125" s="81">
        <v>74</v>
      </c>
      <c r="R125" s="81">
        <v>72</v>
      </c>
      <c r="S125" s="81">
        <v>68</v>
      </c>
      <c r="T125" s="81">
        <v>54</v>
      </c>
      <c r="U125" s="79">
        <v>37</v>
      </c>
      <c r="V125" s="79">
        <v>23</v>
      </c>
      <c r="W125" s="147">
        <v>5</v>
      </c>
      <c r="X125" s="144">
        <v>0</v>
      </c>
    </row>
    <row r="126" spans="1:24" s="53" customFormat="1" ht="13.5" customHeight="1">
      <c r="A126" s="16" t="s">
        <v>63</v>
      </c>
      <c r="B126" s="17" t="s">
        <v>0</v>
      </c>
      <c r="C126" s="15">
        <f t="shared" si="1"/>
        <v>2160</v>
      </c>
      <c r="D126" s="62">
        <v>128</v>
      </c>
      <c r="E126" s="62">
        <v>146</v>
      </c>
      <c r="F126" s="62">
        <v>98</v>
      </c>
      <c r="G126" s="62">
        <v>54</v>
      </c>
      <c r="H126" s="62">
        <v>56</v>
      </c>
      <c r="I126" s="63">
        <v>122</v>
      </c>
      <c r="J126" s="64">
        <v>170</v>
      </c>
      <c r="K126" s="102">
        <v>166</v>
      </c>
      <c r="L126" s="66">
        <v>149</v>
      </c>
      <c r="M126" s="62">
        <v>127</v>
      </c>
      <c r="N126" s="62">
        <v>155</v>
      </c>
      <c r="O126" s="62">
        <v>195</v>
      </c>
      <c r="P126" s="62">
        <v>202</v>
      </c>
      <c r="Q126" s="62">
        <v>116</v>
      </c>
      <c r="R126" s="62">
        <v>82</v>
      </c>
      <c r="S126" s="62">
        <v>68</v>
      </c>
      <c r="T126" s="62">
        <v>55</v>
      </c>
      <c r="U126" s="145">
        <v>47</v>
      </c>
      <c r="V126" s="145">
        <v>19</v>
      </c>
      <c r="W126" s="146">
        <v>5</v>
      </c>
      <c r="X126" s="138">
        <v>0</v>
      </c>
    </row>
    <row r="127" spans="1:24" s="53" customFormat="1" ht="13.5" customHeight="1">
      <c r="A127" s="16"/>
      <c r="B127" s="18" t="s">
        <v>1</v>
      </c>
      <c r="C127" s="15">
        <f t="shared" si="1"/>
        <v>1993</v>
      </c>
      <c r="D127" s="68">
        <v>132</v>
      </c>
      <c r="E127" s="68">
        <v>114</v>
      </c>
      <c r="F127" s="68">
        <v>94</v>
      </c>
      <c r="G127" s="68">
        <v>53</v>
      </c>
      <c r="H127" s="68">
        <v>65</v>
      </c>
      <c r="I127" s="69">
        <v>122</v>
      </c>
      <c r="J127" s="70">
        <v>158</v>
      </c>
      <c r="K127" s="71">
        <v>169</v>
      </c>
      <c r="L127" s="72">
        <v>165</v>
      </c>
      <c r="M127" s="68">
        <v>97</v>
      </c>
      <c r="N127" s="68">
        <v>95</v>
      </c>
      <c r="O127" s="68">
        <v>135</v>
      </c>
      <c r="P127" s="68">
        <v>122</v>
      </c>
      <c r="Q127" s="68">
        <v>69</v>
      </c>
      <c r="R127" s="68">
        <v>59</v>
      </c>
      <c r="S127" s="68">
        <v>82</v>
      </c>
      <c r="T127" s="68">
        <v>96</v>
      </c>
      <c r="U127" s="139">
        <v>107</v>
      </c>
      <c r="V127" s="139">
        <v>43</v>
      </c>
      <c r="W127" s="140">
        <v>11</v>
      </c>
      <c r="X127" s="141">
        <v>5</v>
      </c>
    </row>
    <row r="128" spans="1:24" s="53" customFormat="1" ht="13.5" customHeight="1" thickBot="1">
      <c r="A128" s="19"/>
      <c r="B128" s="20" t="s">
        <v>2</v>
      </c>
      <c r="C128" s="32">
        <f t="shared" si="1"/>
        <v>4153</v>
      </c>
      <c r="D128" s="81">
        <v>260</v>
      </c>
      <c r="E128" s="81">
        <v>260</v>
      </c>
      <c r="F128" s="81">
        <v>192</v>
      </c>
      <c r="G128" s="81">
        <v>107</v>
      </c>
      <c r="H128" s="81">
        <v>121</v>
      </c>
      <c r="I128" s="82">
        <v>244</v>
      </c>
      <c r="J128" s="83">
        <v>328</v>
      </c>
      <c r="K128" s="90">
        <v>335</v>
      </c>
      <c r="L128" s="85">
        <v>314</v>
      </c>
      <c r="M128" s="81">
        <v>224</v>
      </c>
      <c r="N128" s="81">
        <v>250</v>
      </c>
      <c r="O128" s="81">
        <v>330</v>
      </c>
      <c r="P128" s="81">
        <v>324</v>
      </c>
      <c r="Q128" s="81">
        <v>185</v>
      </c>
      <c r="R128" s="81">
        <v>141</v>
      </c>
      <c r="S128" s="81">
        <v>150</v>
      </c>
      <c r="T128" s="81">
        <v>151</v>
      </c>
      <c r="U128" s="148">
        <v>154</v>
      </c>
      <c r="V128" s="148">
        <v>62</v>
      </c>
      <c r="W128" s="149">
        <v>16</v>
      </c>
      <c r="X128" s="144">
        <v>5</v>
      </c>
    </row>
    <row r="129" spans="1:24" s="53" customFormat="1" ht="13.5" customHeight="1">
      <c r="A129" s="16" t="s">
        <v>64</v>
      </c>
      <c r="B129" s="17" t="s">
        <v>0</v>
      </c>
      <c r="C129" s="35">
        <f t="shared" si="1"/>
        <v>762</v>
      </c>
      <c r="D129" s="62">
        <v>43</v>
      </c>
      <c r="E129" s="62">
        <v>38</v>
      </c>
      <c r="F129" s="62">
        <v>30</v>
      </c>
      <c r="G129" s="62">
        <v>37</v>
      </c>
      <c r="H129" s="62">
        <v>20</v>
      </c>
      <c r="I129" s="63">
        <v>28</v>
      </c>
      <c r="J129" s="64">
        <v>51</v>
      </c>
      <c r="K129" s="102">
        <v>48</v>
      </c>
      <c r="L129" s="66">
        <v>50</v>
      </c>
      <c r="M129" s="62">
        <v>45</v>
      </c>
      <c r="N129" s="62">
        <v>67</v>
      </c>
      <c r="O129" s="62">
        <v>77</v>
      </c>
      <c r="P129" s="62">
        <v>63</v>
      </c>
      <c r="Q129" s="62">
        <v>58</v>
      </c>
      <c r="R129" s="62">
        <v>36</v>
      </c>
      <c r="S129" s="62">
        <v>21</v>
      </c>
      <c r="T129" s="62">
        <v>33</v>
      </c>
      <c r="U129" s="145">
        <v>15</v>
      </c>
      <c r="V129" s="145">
        <v>2</v>
      </c>
      <c r="W129" s="146">
        <v>0</v>
      </c>
      <c r="X129" s="138">
        <v>0</v>
      </c>
    </row>
    <row r="130" spans="1:24" s="53" customFormat="1" ht="13.5" customHeight="1">
      <c r="A130" s="16"/>
      <c r="B130" s="18" t="s">
        <v>1</v>
      </c>
      <c r="C130" s="33">
        <f t="shared" si="1"/>
        <v>729</v>
      </c>
      <c r="D130" s="68">
        <v>40</v>
      </c>
      <c r="E130" s="68">
        <v>40</v>
      </c>
      <c r="F130" s="68">
        <v>33</v>
      </c>
      <c r="G130" s="68">
        <v>36</v>
      </c>
      <c r="H130" s="68">
        <v>14</v>
      </c>
      <c r="I130" s="69">
        <v>37</v>
      </c>
      <c r="J130" s="70">
        <v>44</v>
      </c>
      <c r="K130" s="71">
        <v>47</v>
      </c>
      <c r="L130" s="72">
        <v>53</v>
      </c>
      <c r="M130" s="68">
        <v>36</v>
      </c>
      <c r="N130" s="68">
        <v>51</v>
      </c>
      <c r="O130" s="68">
        <v>50</v>
      </c>
      <c r="P130" s="68">
        <v>66</v>
      </c>
      <c r="Q130" s="68">
        <v>43</v>
      </c>
      <c r="R130" s="68">
        <v>24</v>
      </c>
      <c r="S130" s="68">
        <v>36</v>
      </c>
      <c r="T130" s="68">
        <v>42</v>
      </c>
      <c r="U130" s="139">
        <v>22</v>
      </c>
      <c r="V130" s="139">
        <v>13</v>
      </c>
      <c r="W130" s="140">
        <v>2</v>
      </c>
      <c r="X130" s="141">
        <v>0</v>
      </c>
    </row>
    <row r="131" spans="1:24" s="53" customFormat="1" ht="13.5" customHeight="1" thickBot="1">
      <c r="A131" s="19"/>
      <c r="B131" s="20" t="s">
        <v>2</v>
      </c>
      <c r="C131" s="34">
        <f t="shared" si="1"/>
        <v>1491</v>
      </c>
      <c r="D131" s="81">
        <v>83</v>
      </c>
      <c r="E131" s="81">
        <v>78</v>
      </c>
      <c r="F131" s="81">
        <v>63</v>
      </c>
      <c r="G131" s="81">
        <v>73</v>
      </c>
      <c r="H131" s="81">
        <v>34</v>
      </c>
      <c r="I131" s="82">
        <v>65</v>
      </c>
      <c r="J131" s="83">
        <v>95</v>
      </c>
      <c r="K131" s="77">
        <v>95</v>
      </c>
      <c r="L131" s="85">
        <v>103</v>
      </c>
      <c r="M131" s="81">
        <v>81</v>
      </c>
      <c r="N131" s="81">
        <v>118</v>
      </c>
      <c r="O131" s="81">
        <v>127</v>
      </c>
      <c r="P131" s="81">
        <v>129</v>
      </c>
      <c r="Q131" s="81">
        <v>101</v>
      </c>
      <c r="R131" s="81">
        <v>60</v>
      </c>
      <c r="S131" s="81">
        <v>57</v>
      </c>
      <c r="T131" s="81">
        <v>75</v>
      </c>
      <c r="U131" s="79">
        <v>37</v>
      </c>
      <c r="V131" s="79">
        <v>15</v>
      </c>
      <c r="W131" s="147">
        <v>2</v>
      </c>
      <c r="X131" s="144">
        <v>0</v>
      </c>
    </row>
    <row r="132" ht="17.25">
      <c r="A132" s="27"/>
    </row>
    <row r="133" ht="17.25">
      <c r="A133" s="27"/>
    </row>
    <row r="134" ht="17.25">
      <c r="A134" s="27"/>
    </row>
    <row r="135" ht="17.25">
      <c r="A135" s="27"/>
    </row>
    <row r="136" ht="17.25">
      <c r="A136" s="27"/>
    </row>
    <row r="137" ht="17.25">
      <c r="A137" s="27"/>
    </row>
    <row r="138" ht="17.25">
      <c r="A138" s="27"/>
    </row>
    <row r="139" ht="17.25">
      <c r="A139" s="27"/>
    </row>
    <row r="140" ht="17.25">
      <c r="A140" s="27"/>
    </row>
    <row r="141" ht="17.25">
      <c r="A141" s="27"/>
    </row>
    <row r="142" ht="17.25">
      <c r="A142" s="27"/>
    </row>
    <row r="143" ht="17.25">
      <c r="A143" s="27"/>
    </row>
    <row r="144" ht="17.25">
      <c r="A144" s="27"/>
    </row>
    <row r="145" ht="17.25">
      <c r="A145" s="27"/>
    </row>
    <row r="146" ht="17.25">
      <c r="A146" s="27"/>
    </row>
    <row r="147" ht="17.25">
      <c r="A147" s="27"/>
    </row>
    <row r="148" ht="17.25">
      <c r="A148" s="27"/>
    </row>
    <row r="149" ht="17.25">
      <c r="A149" s="27"/>
    </row>
    <row r="150" ht="17.25">
      <c r="A150" s="27"/>
    </row>
    <row r="151" ht="17.25">
      <c r="A151" s="27"/>
    </row>
    <row r="152" ht="17.25">
      <c r="A152" s="27"/>
    </row>
    <row r="153" ht="17.25">
      <c r="A153" s="27"/>
    </row>
    <row r="154" ht="17.25">
      <c r="A154" s="27"/>
    </row>
    <row r="155" ht="17.25">
      <c r="A155" s="27"/>
    </row>
    <row r="156" ht="17.25">
      <c r="A156" s="27"/>
    </row>
    <row r="157" ht="17.25">
      <c r="A157" s="27"/>
    </row>
    <row r="158" ht="17.25">
      <c r="A158" s="27"/>
    </row>
    <row r="159" ht="17.25">
      <c r="A159" s="27"/>
    </row>
    <row r="160" ht="17.25">
      <c r="A160" s="27"/>
    </row>
    <row r="161" ht="17.25">
      <c r="A161" s="27"/>
    </row>
    <row r="162" ht="17.25">
      <c r="A162" s="27"/>
    </row>
    <row r="163" ht="17.25">
      <c r="A163" s="27"/>
    </row>
    <row r="164" ht="17.25">
      <c r="A164" s="27"/>
    </row>
    <row r="165" ht="17.25">
      <c r="A165" s="27"/>
    </row>
    <row r="166" ht="17.25">
      <c r="A166" s="27"/>
    </row>
    <row r="167" ht="17.25">
      <c r="A167" s="27"/>
    </row>
    <row r="168" ht="17.25">
      <c r="A168" s="27"/>
    </row>
    <row r="169" ht="17.25">
      <c r="A169" s="27"/>
    </row>
  </sheetData>
  <sheetProtection/>
  <mergeCells count="3">
    <mergeCell ref="A3:V3"/>
    <mergeCell ref="W3:X3"/>
    <mergeCell ref="A2:X2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73" r:id="rId1"/>
  <rowBreaks count="2" manualBreakCount="2">
    <brk id="47" max="23" man="1"/>
    <brk id="89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69"/>
  <sheetViews>
    <sheetView showGridLines="0" view="pageBreakPreview" zoomScaleSheetLayoutView="100" zoomScalePageLayoutView="0" workbookViewId="0" topLeftCell="A1">
      <pane xSplit="1" ySplit="7" topLeftCell="B10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3" sqref="C113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4" width="5.91015625" style="2" customWidth="1"/>
    <col min="25" max="16384" width="10.66015625" style="2" customWidth="1"/>
  </cols>
  <sheetData>
    <row r="1" ht="17.25">
      <c r="A1" s="2" t="s">
        <v>67</v>
      </c>
    </row>
    <row r="2" spans="1:24" s="21" customFormat="1" ht="16.5" customHeight="1">
      <c r="A2" s="166" t="s">
        <v>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4" ht="13.5" customHeight="1" thickBot="1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9" t="s">
        <v>66</v>
      </c>
      <c r="X3" s="169"/>
    </row>
    <row r="4" spans="1:24" s="22" customFormat="1" ht="14.25" customHeight="1">
      <c r="A4" s="155" t="s">
        <v>68</v>
      </c>
      <c r="B4" s="156" t="s">
        <v>4</v>
      </c>
      <c r="C4" s="157" t="s">
        <v>5</v>
      </c>
      <c r="D4" s="158" t="s">
        <v>6</v>
      </c>
      <c r="E4" s="159" t="s">
        <v>7</v>
      </c>
      <c r="F4" s="159" t="s">
        <v>8</v>
      </c>
      <c r="G4" s="159" t="s">
        <v>9</v>
      </c>
      <c r="H4" s="159" t="s">
        <v>10</v>
      </c>
      <c r="I4" s="159" t="s">
        <v>11</v>
      </c>
      <c r="J4" s="159" t="s">
        <v>12</v>
      </c>
      <c r="K4" s="160" t="s">
        <v>13</v>
      </c>
      <c r="L4" s="161" t="s">
        <v>14</v>
      </c>
      <c r="M4" s="159" t="s">
        <v>15</v>
      </c>
      <c r="N4" s="159" t="s">
        <v>16</v>
      </c>
      <c r="O4" s="159" t="s">
        <v>17</v>
      </c>
      <c r="P4" s="159" t="s">
        <v>18</v>
      </c>
      <c r="Q4" s="159" t="s">
        <v>19</v>
      </c>
      <c r="R4" s="159" t="s">
        <v>20</v>
      </c>
      <c r="S4" s="159" t="s">
        <v>21</v>
      </c>
      <c r="T4" s="114" t="s">
        <v>91</v>
      </c>
      <c r="U4" s="38" t="s">
        <v>92</v>
      </c>
      <c r="V4" s="38" t="s">
        <v>93</v>
      </c>
      <c r="W4" s="38" t="s">
        <v>94</v>
      </c>
      <c r="X4" s="39" t="s">
        <v>95</v>
      </c>
    </row>
    <row r="5" spans="1:24" s="22" customFormat="1" ht="11.25" customHeight="1" thickBot="1">
      <c r="A5" s="162" t="s">
        <v>3</v>
      </c>
      <c r="B5" s="7" t="s">
        <v>22</v>
      </c>
      <c r="C5" s="8"/>
      <c r="D5" s="9"/>
      <c r="E5" s="10"/>
      <c r="F5" s="10"/>
      <c r="G5" s="10"/>
      <c r="H5" s="10"/>
      <c r="I5" s="10"/>
      <c r="J5" s="10"/>
      <c r="K5" s="11"/>
      <c r="L5" s="12"/>
      <c r="M5" s="10"/>
      <c r="N5" s="10"/>
      <c r="O5" s="10"/>
      <c r="P5" s="10"/>
      <c r="Q5" s="10"/>
      <c r="R5" s="10"/>
      <c r="S5" s="10"/>
      <c r="T5" s="10"/>
      <c r="U5" s="45"/>
      <c r="V5" s="45"/>
      <c r="W5" s="45"/>
      <c r="X5" s="46"/>
    </row>
    <row r="6" spans="1:24" s="22" customFormat="1" ht="13.5" customHeight="1">
      <c r="A6" s="118"/>
      <c r="B6" s="14" t="s">
        <v>0</v>
      </c>
      <c r="C6" s="15">
        <f>C9+C12+C15+C18+C21+C24+C27+C30+C33+C36+C39+C42+C45+C48+C51+C54+C57+C60+C63+C66+C69+C72+C75+C78+C81+C84+C87+C90+C93+C96+C99+C102+C105+C108+C111+C114+C117+C120+C123+C126+C129</f>
        <v>6002</v>
      </c>
      <c r="D6" s="48">
        <f>D9+D12+D15+D18+D21+D24+D27+D30+D33+D36+D39+D42+D45+D48+D51+D54+D57+D60+D63+D66+D69+D72+D75+D78+D81+D84+D87+D90+D93+D96+D99+D102+D105+D108+D111+D114+D117+D120+D123+D126+D129</f>
        <v>157</v>
      </c>
      <c r="E6" s="107">
        <f aca="true" t="shared" si="0" ref="E6:X6">E9+E12+E15+E18+E21+E24+E27+E30+E33+E36+E39+E42+E45+E48+E51+E54+E57+E60+E63+E66+E69+E72+E75+E78+E81+E84+E87+E90+E93+E96+E99+E102+E105+E108+E111+E114+E117+E120+E123+E126+E129</f>
        <v>145</v>
      </c>
      <c r="F6" s="103">
        <f t="shared" si="0"/>
        <v>108</v>
      </c>
      <c r="G6" s="103">
        <f t="shared" si="0"/>
        <v>182</v>
      </c>
      <c r="H6" s="103">
        <f t="shared" si="0"/>
        <v>1038</v>
      </c>
      <c r="I6" s="103">
        <f t="shared" si="0"/>
        <v>886</v>
      </c>
      <c r="J6" s="103">
        <f t="shared" si="0"/>
        <v>703</v>
      </c>
      <c r="K6" s="103">
        <f t="shared" si="0"/>
        <v>512</v>
      </c>
      <c r="L6" s="103">
        <f t="shared" si="0"/>
        <v>496</v>
      </c>
      <c r="M6" s="103">
        <f t="shared" si="0"/>
        <v>425</v>
      </c>
      <c r="N6" s="103">
        <f t="shared" si="0"/>
        <v>292</v>
      </c>
      <c r="O6" s="103">
        <f t="shared" si="0"/>
        <v>247</v>
      </c>
      <c r="P6" s="103">
        <f t="shared" si="0"/>
        <v>225</v>
      </c>
      <c r="Q6" s="103">
        <f t="shared" si="0"/>
        <v>189</v>
      </c>
      <c r="R6" s="103">
        <f t="shared" si="0"/>
        <v>127</v>
      </c>
      <c r="S6" s="103">
        <f t="shared" si="0"/>
        <v>67</v>
      </c>
      <c r="T6" s="103">
        <f t="shared" si="0"/>
        <v>57</v>
      </c>
      <c r="U6" s="103">
        <f t="shared" si="0"/>
        <v>35</v>
      </c>
      <c r="V6" s="103">
        <f t="shared" si="0"/>
        <v>12</v>
      </c>
      <c r="W6" s="104">
        <f t="shared" si="0"/>
        <v>2</v>
      </c>
      <c r="X6" s="119">
        <f t="shared" si="0"/>
        <v>0</v>
      </c>
    </row>
    <row r="7" spans="1:24" s="22" customFormat="1" ht="13.5" customHeight="1">
      <c r="A7" s="120" t="s">
        <v>72</v>
      </c>
      <c r="B7" s="14" t="s">
        <v>1</v>
      </c>
      <c r="C7" s="15">
        <f>C10+C13+C16+C19+C22+C25+C28+C31+C34+C37+C40+C43+C46+C49+C52+C55+C58+C61+C64+C67+C70+C73+C76+C79+C82+C85+C88+C91+C94+C97+C100+C103+C106+C109+C112+C115+C118+C121+C124+C127+C130</f>
        <v>4898</v>
      </c>
      <c r="D7" s="48">
        <f>D10+D13+D16+D19+D22+D25+D28+D31+D34+D37+D40+D43+D46+D49+D52+D55+D58+D61+D64+D67+D70+D73+D76+D79+D82+D85+D88+D91+D94+D97+D100+D103+D106+D109+D112+D115+D118+D121+D124+D127+D130</f>
        <v>174</v>
      </c>
      <c r="E7" s="103">
        <f aca="true" t="shared" si="1" ref="E7:X7">E10+E13+E16+E19+E22+E25+E28+E31+E34+E37+E40+E43+E46+E49+E52+E55+E58+E61+E64+E67+E70+E73+E76+E79+E82+E85+E88+E91+E94+E97+E100+E103+E106+E109+E112+E115+E118+E121+E124+E127+E130</f>
        <v>121</v>
      </c>
      <c r="F7" s="103">
        <f t="shared" si="1"/>
        <v>102</v>
      </c>
      <c r="G7" s="103">
        <f t="shared" si="1"/>
        <v>167</v>
      </c>
      <c r="H7" s="103">
        <f t="shared" si="1"/>
        <v>557</v>
      </c>
      <c r="I7" s="103">
        <f t="shared" si="1"/>
        <v>588</v>
      </c>
      <c r="J7" s="103">
        <f t="shared" si="1"/>
        <v>552</v>
      </c>
      <c r="K7" s="103">
        <f t="shared" si="1"/>
        <v>505</v>
      </c>
      <c r="L7" s="103">
        <f t="shared" si="1"/>
        <v>471</v>
      </c>
      <c r="M7" s="103">
        <f t="shared" si="1"/>
        <v>472</v>
      </c>
      <c r="N7" s="103">
        <f t="shared" si="1"/>
        <v>294</v>
      </c>
      <c r="O7" s="103">
        <f t="shared" si="1"/>
        <v>223</v>
      </c>
      <c r="P7" s="103">
        <f t="shared" si="1"/>
        <v>182</v>
      </c>
      <c r="Q7" s="103">
        <f t="shared" si="1"/>
        <v>102</v>
      </c>
      <c r="R7" s="103">
        <f t="shared" si="1"/>
        <v>82</v>
      </c>
      <c r="S7" s="103">
        <f t="shared" si="1"/>
        <v>56</v>
      </c>
      <c r="T7" s="103">
        <f t="shared" si="1"/>
        <v>63</v>
      </c>
      <c r="U7" s="103">
        <f t="shared" si="1"/>
        <v>20</v>
      </c>
      <c r="V7" s="103">
        <f t="shared" si="1"/>
        <v>5</v>
      </c>
      <c r="W7" s="104">
        <f t="shared" si="1"/>
        <v>1</v>
      </c>
      <c r="X7" s="121">
        <f t="shared" si="1"/>
        <v>0</v>
      </c>
    </row>
    <row r="8" spans="1:24" s="22" customFormat="1" ht="13.5" customHeight="1" thickBot="1">
      <c r="A8" s="122"/>
      <c r="B8" s="7" t="s">
        <v>2</v>
      </c>
      <c r="C8" s="32">
        <f>C6+C7</f>
        <v>10900</v>
      </c>
      <c r="D8" s="56">
        <f>D6+D7</f>
        <v>331</v>
      </c>
      <c r="E8" s="105">
        <f aca="true" t="shared" si="2" ref="E8:X8">E6+E7</f>
        <v>266</v>
      </c>
      <c r="F8" s="105">
        <f t="shared" si="2"/>
        <v>210</v>
      </c>
      <c r="G8" s="105">
        <f t="shared" si="2"/>
        <v>349</v>
      </c>
      <c r="H8" s="105">
        <f t="shared" si="2"/>
        <v>1595</v>
      </c>
      <c r="I8" s="105">
        <f t="shared" si="2"/>
        <v>1474</v>
      </c>
      <c r="J8" s="105">
        <f t="shared" si="2"/>
        <v>1255</v>
      </c>
      <c r="K8" s="105">
        <f t="shared" si="2"/>
        <v>1017</v>
      </c>
      <c r="L8" s="105">
        <f t="shared" si="2"/>
        <v>967</v>
      </c>
      <c r="M8" s="105">
        <f t="shared" si="2"/>
        <v>897</v>
      </c>
      <c r="N8" s="105">
        <f t="shared" si="2"/>
        <v>586</v>
      </c>
      <c r="O8" s="105">
        <f t="shared" si="2"/>
        <v>470</v>
      </c>
      <c r="P8" s="105">
        <f t="shared" si="2"/>
        <v>407</v>
      </c>
      <c r="Q8" s="105">
        <f t="shared" si="2"/>
        <v>291</v>
      </c>
      <c r="R8" s="105">
        <f t="shared" si="2"/>
        <v>209</v>
      </c>
      <c r="S8" s="105">
        <f t="shared" si="2"/>
        <v>123</v>
      </c>
      <c r="T8" s="105">
        <f t="shared" si="2"/>
        <v>120</v>
      </c>
      <c r="U8" s="105">
        <f t="shared" si="2"/>
        <v>55</v>
      </c>
      <c r="V8" s="105">
        <f t="shared" si="2"/>
        <v>17</v>
      </c>
      <c r="W8" s="106">
        <f t="shared" si="2"/>
        <v>3</v>
      </c>
      <c r="X8" s="123">
        <f t="shared" si="2"/>
        <v>0</v>
      </c>
    </row>
    <row r="9" spans="1:24" s="22" customFormat="1" ht="13.5" customHeight="1">
      <c r="A9" s="120" t="s">
        <v>25</v>
      </c>
      <c r="B9" s="17" t="s">
        <v>0</v>
      </c>
      <c r="C9" s="47">
        <f aca="true" t="shared" si="3" ref="C9:C70">SUM(D9:X9)</f>
        <v>1644</v>
      </c>
      <c r="D9" s="62">
        <v>43</v>
      </c>
      <c r="E9" s="62">
        <v>30</v>
      </c>
      <c r="F9" s="62">
        <v>24</v>
      </c>
      <c r="G9" s="62">
        <v>72</v>
      </c>
      <c r="H9" s="62">
        <v>504</v>
      </c>
      <c r="I9" s="63">
        <v>297</v>
      </c>
      <c r="J9" s="64">
        <v>162</v>
      </c>
      <c r="K9" s="65">
        <v>129</v>
      </c>
      <c r="L9" s="66">
        <v>100</v>
      </c>
      <c r="M9" s="62">
        <v>71</v>
      </c>
      <c r="N9" s="62">
        <v>64</v>
      </c>
      <c r="O9" s="62">
        <v>41</v>
      </c>
      <c r="P9" s="62">
        <v>35</v>
      </c>
      <c r="Q9" s="62">
        <v>25</v>
      </c>
      <c r="R9" s="62">
        <v>22</v>
      </c>
      <c r="S9" s="62">
        <v>9</v>
      </c>
      <c r="T9" s="62">
        <v>9</v>
      </c>
      <c r="U9" s="67">
        <v>2</v>
      </c>
      <c r="V9" s="67">
        <v>5</v>
      </c>
      <c r="W9" s="67">
        <v>0</v>
      </c>
      <c r="X9" s="52">
        <v>0</v>
      </c>
    </row>
    <row r="10" spans="1:24" s="22" customFormat="1" ht="13.5" customHeight="1">
      <c r="A10" s="120"/>
      <c r="B10" s="18" t="s">
        <v>1</v>
      </c>
      <c r="C10" s="15">
        <f t="shared" si="3"/>
        <v>1253</v>
      </c>
      <c r="D10" s="68">
        <v>50</v>
      </c>
      <c r="E10" s="68">
        <v>21</v>
      </c>
      <c r="F10" s="68">
        <v>20</v>
      </c>
      <c r="G10" s="68">
        <v>39</v>
      </c>
      <c r="H10" s="68">
        <v>182</v>
      </c>
      <c r="I10" s="69">
        <v>216</v>
      </c>
      <c r="J10" s="70">
        <v>143</v>
      </c>
      <c r="K10" s="71">
        <v>118</v>
      </c>
      <c r="L10" s="72">
        <v>116</v>
      </c>
      <c r="M10" s="68">
        <v>114</v>
      </c>
      <c r="N10" s="68">
        <v>76</v>
      </c>
      <c r="O10" s="68">
        <v>61</v>
      </c>
      <c r="P10" s="68">
        <v>36</v>
      </c>
      <c r="Q10" s="68">
        <v>20</v>
      </c>
      <c r="R10" s="68">
        <v>14</v>
      </c>
      <c r="S10" s="68">
        <v>7</v>
      </c>
      <c r="T10" s="68">
        <v>14</v>
      </c>
      <c r="U10" s="54">
        <v>5</v>
      </c>
      <c r="V10" s="54">
        <v>1</v>
      </c>
      <c r="W10" s="54">
        <v>0</v>
      </c>
      <c r="X10" s="55">
        <v>0</v>
      </c>
    </row>
    <row r="11" spans="1:24" s="22" customFormat="1" ht="13.5" customHeight="1" thickBot="1">
      <c r="A11" s="124"/>
      <c r="B11" s="20" t="s">
        <v>2</v>
      </c>
      <c r="C11" s="1">
        <f t="shared" si="3"/>
        <v>2897</v>
      </c>
      <c r="D11" s="73">
        <v>93</v>
      </c>
      <c r="E11" s="74">
        <v>51</v>
      </c>
      <c r="F11" s="74">
        <v>44</v>
      </c>
      <c r="G11" s="74">
        <v>111</v>
      </c>
      <c r="H11" s="74">
        <v>686</v>
      </c>
      <c r="I11" s="75">
        <v>513</v>
      </c>
      <c r="J11" s="76">
        <v>305</v>
      </c>
      <c r="K11" s="77">
        <v>247</v>
      </c>
      <c r="L11" s="78">
        <v>216</v>
      </c>
      <c r="M11" s="74">
        <v>185</v>
      </c>
      <c r="N11" s="74">
        <v>140</v>
      </c>
      <c r="O11" s="74">
        <v>102</v>
      </c>
      <c r="P11" s="74">
        <v>71</v>
      </c>
      <c r="Q11" s="74">
        <v>45</v>
      </c>
      <c r="R11" s="74">
        <v>36</v>
      </c>
      <c r="S11" s="74">
        <v>16</v>
      </c>
      <c r="T11" s="74">
        <v>23</v>
      </c>
      <c r="U11" s="79">
        <v>7</v>
      </c>
      <c r="V11" s="79">
        <v>6</v>
      </c>
      <c r="W11" s="79">
        <v>0</v>
      </c>
      <c r="X11" s="61">
        <v>0</v>
      </c>
    </row>
    <row r="12" spans="1:24" s="22" customFormat="1" ht="13.5" customHeight="1">
      <c r="A12" s="120" t="s">
        <v>26</v>
      </c>
      <c r="B12" s="17" t="s">
        <v>0</v>
      </c>
      <c r="C12" s="47">
        <f t="shared" si="3"/>
        <v>549</v>
      </c>
      <c r="D12" s="62">
        <v>14</v>
      </c>
      <c r="E12" s="62">
        <v>18</v>
      </c>
      <c r="F12" s="62">
        <v>11</v>
      </c>
      <c r="G12" s="62">
        <v>10</v>
      </c>
      <c r="H12" s="62">
        <v>54</v>
      </c>
      <c r="I12" s="62">
        <v>68</v>
      </c>
      <c r="J12" s="62">
        <v>61</v>
      </c>
      <c r="K12" s="65">
        <v>45</v>
      </c>
      <c r="L12" s="66">
        <v>64</v>
      </c>
      <c r="M12" s="62">
        <v>58</v>
      </c>
      <c r="N12" s="62">
        <v>29</v>
      </c>
      <c r="O12" s="62">
        <v>31</v>
      </c>
      <c r="P12" s="62">
        <v>19</v>
      </c>
      <c r="Q12" s="62">
        <v>16</v>
      </c>
      <c r="R12" s="62">
        <v>15</v>
      </c>
      <c r="S12" s="62">
        <v>12</v>
      </c>
      <c r="T12" s="62">
        <v>12</v>
      </c>
      <c r="U12" s="67">
        <v>10</v>
      </c>
      <c r="V12" s="67">
        <v>2</v>
      </c>
      <c r="W12" s="67">
        <v>0</v>
      </c>
      <c r="X12" s="52">
        <v>0</v>
      </c>
    </row>
    <row r="13" spans="1:24" s="22" customFormat="1" ht="13.5" customHeight="1">
      <c r="A13" s="120"/>
      <c r="B13" s="18" t="s">
        <v>1</v>
      </c>
      <c r="C13" s="15">
        <f t="shared" si="3"/>
        <v>438</v>
      </c>
      <c r="D13" s="68">
        <v>17</v>
      </c>
      <c r="E13" s="68">
        <v>13</v>
      </c>
      <c r="F13" s="68">
        <v>13</v>
      </c>
      <c r="G13" s="68">
        <v>17</v>
      </c>
      <c r="H13" s="68">
        <v>42</v>
      </c>
      <c r="I13" s="68">
        <v>44</v>
      </c>
      <c r="J13" s="68">
        <v>48</v>
      </c>
      <c r="K13" s="80">
        <v>35</v>
      </c>
      <c r="L13" s="72">
        <v>53</v>
      </c>
      <c r="M13" s="68">
        <v>42</v>
      </c>
      <c r="N13" s="68">
        <v>30</v>
      </c>
      <c r="O13" s="68">
        <v>20</v>
      </c>
      <c r="P13" s="68">
        <v>21</v>
      </c>
      <c r="Q13" s="68">
        <v>10</v>
      </c>
      <c r="R13" s="68">
        <v>11</v>
      </c>
      <c r="S13" s="68">
        <v>11</v>
      </c>
      <c r="T13" s="68">
        <v>8</v>
      </c>
      <c r="U13" s="54">
        <v>3</v>
      </c>
      <c r="V13" s="54">
        <v>0</v>
      </c>
      <c r="W13" s="54">
        <v>0</v>
      </c>
      <c r="X13" s="55">
        <v>0</v>
      </c>
    </row>
    <row r="14" spans="1:24" s="22" customFormat="1" ht="13.5" customHeight="1" thickBot="1">
      <c r="A14" s="126"/>
      <c r="B14" s="127" t="s">
        <v>2</v>
      </c>
      <c r="C14" s="163">
        <f t="shared" si="3"/>
        <v>987</v>
      </c>
      <c r="D14" s="74">
        <v>31</v>
      </c>
      <c r="E14" s="74">
        <v>31</v>
      </c>
      <c r="F14" s="74">
        <v>24</v>
      </c>
      <c r="G14" s="74">
        <v>27</v>
      </c>
      <c r="H14" s="74">
        <v>96</v>
      </c>
      <c r="I14" s="75">
        <v>112</v>
      </c>
      <c r="J14" s="76">
        <v>109</v>
      </c>
      <c r="K14" s="77">
        <v>80</v>
      </c>
      <c r="L14" s="78">
        <v>117</v>
      </c>
      <c r="M14" s="74">
        <v>100</v>
      </c>
      <c r="N14" s="74">
        <v>59</v>
      </c>
      <c r="O14" s="74">
        <v>51</v>
      </c>
      <c r="P14" s="74">
        <v>40</v>
      </c>
      <c r="Q14" s="74">
        <v>26</v>
      </c>
      <c r="R14" s="74">
        <v>26</v>
      </c>
      <c r="S14" s="74">
        <v>23</v>
      </c>
      <c r="T14" s="74">
        <v>20</v>
      </c>
      <c r="U14" s="86">
        <v>13</v>
      </c>
      <c r="V14" s="86">
        <v>2</v>
      </c>
      <c r="W14" s="86">
        <v>0</v>
      </c>
      <c r="X14" s="61">
        <v>0</v>
      </c>
    </row>
    <row r="15" spans="1:24" s="22" customFormat="1" ht="13.5" customHeight="1">
      <c r="A15" s="23" t="s">
        <v>27</v>
      </c>
      <c r="B15" s="14" t="s">
        <v>0</v>
      </c>
      <c r="C15" s="15">
        <f t="shared" si="3"/>
        <v>126</v>
      </c>
      <c r="D15" s="62">
        <v>0</v>
      </c>
      <c r="E15" s="62">
        <v>1</v>
      </c>
      <c r="F15" s="62">
        <v>0</v>
      </c>
      <c r="G15" s="62">
        <v>4</v>
      </c>
      <c r="H15" s="62">
        <v>17</v>
      </c>
      <c r="I15" s="62">
        <v>13</v>
      </c>
      <c r="J15" s="62">
        <v>30</v>
      </c>
      <c r="K15" s="88">
        <v>20</v>
      </c>
      <c r="L15" s="66">
        <v>10</v>
      </c>
      <c r="M15" s="62">
        <v>12</v>
      </c>
      <c r="N15" s="62">
        <v>7</v>
      </c>
      <c r="O15" s="62">
        <v>4</v>
      </c>
      <c r="P15" s="62">
        <v>4</v>
      </c>
      <c r="Q15" s="62">
        <v>3</v>
      </c>
      <c r="R15" s="62">
        <v>1</v>
      </c>
      <c r="S15" s="62">
        <v>0</v>
      </c>
      <c r="T15" s="62">
        <v>0</v>
      </c>
      <c r="U15" s="153">
        <v>0</v>
      </c>
      <c r="V15" s="153">
        <v>0</v>
      </c>
      <c r="W15" s="153">
        <v>0</v>
      </c>
      <c r="X15" s="154">
        <v>0</v>
      </c>
    </row>
    <row r="16" spans="1:24" s="22" customFormat="1" ht="13.5" customHeight="1">
      <c r="A16" s="23"/>
      <c r="B16" s="18" t="s">
        <v>1</v>
      </c>
      <c r="C16" s="15">
        <f t="shared" si="3"/>
        <v>139</v>
      </c>
      <c r="D16" s="68">
        <v>1</v>
      </c>
      <c r="E16" s="68">
        <v>3</v>
      </c>
      <c r="F16" s="68">
        <v>1</v>
      </c>
      <c r="G16" s="68">
        <v>4</v>
      </c>
      <c r="H16" s="68">
        <v>4</v>
      </c>
      <c r="I16" s="68">
        <v>16</v>
      </c>
      <c r="J16" s="68">
        <v>16</v>
      </c>
      <c r="K16" s="80">
        <v>19</v>
      </c>
      <c r="L16" s="72">
        <v>26</v>
      </c>
      <c r="M16" s="68">
        <v>17</v>
      </c>
      <c r="N16" s="68">
        <v>12</v>
      </c>
      <c r="O16" s="68">
        <v>9</v>
      </c>
      <c r="P16" s="68">
        <v>6</v>
      </c>
      <c r="Q16" s="68">
        <v>2</v>
      </c>
      <c r="R16" s="68">
        <v>3</v>
      </c>
      <c r="S16" s="68">
        <v>0</v>
      </c>
      <c r="T16" s="68">
        <v>0</v>
      </c>
      <c r="U16" s="54">
        <v>0</v>
      </c>
      <c r="V16" s="54">
        <v>0</v>
      </c>
      <c r="W16" s="54">
        <v>0</v>
      </c>
      <c r="X16" s="55">
        <v>0</v>
      </c>
    </row>
    <row r="17" spans="1:24" s="22" customFormat="1" ht="13.5" customHeight="1" thickBot="1">
      <c r="A17" s="25"/>
      <c r="B17" s="20" t="s">
        <v>2</v>
      </c>
      <c r="C17" s="1">
        <f t="shared" si="3"/>
        <v>265</v>
      </c>
      <c r="D17" s="81">
        <v>1</v>
      </c>
      <c r="E17" s="81">
        <v>4</v>
      </c>
      <c r="F17" s="81">
        <v>1</v>
      </c>
      <c r="G17" s="81">
        <v>8</v>
      </c>
      <c r="H17" s="81">
        <v>21</v>
      </c>
      <c r="I17" s="81">
        <v>29</v>
      </c>
      <c r="J17" s="81">
        <v>46</v>
      </c>
      <c r="K17" s="87">
        <v>39</v>
      </c>
      <c r="L17" s="85">
        <v>36</v>
      </c>
      <c r="M17" s="81">
        <v>29</v>
      </c>
      <c r="N17" s="81">
        <v>19</v>
      </c>
      <c r="O17" s="81">
        <v>13</v>
      </c>
      <c r="P17" s="81">
        <v>10</v>
      </c>
      <c r="Q17" s="81">
        <v>5</v>
      </c>
      <c r="R17" s="81">
        <v>4</v>
      </c>
      <c r="S17" s="81">
        <v>0</v>
      </c>
      <c r="T17" s="81">
        <v>0</v>
      </c>
      <c r="U17" s="79">
        <v>0</v>
      </c>
      <c r="V17" s="79">
        <v>0</v>
      </c>
      <c r="W17" s="79">
        <v>0</v>
      </c>
      <c r="X17" s="61">
        <v>0</v>
      </c>
    </row>
    <row r="18" spans="1:24" s="22" customFormat="1" ht="13.5" customHeight="1">
      <c r="A18" s="23" t="s">
        <v>28</v>
      </c>
      <c r="B18" s="17" t="s">
        <v>0</v>
      </c>
      <c r="C18" s="47">
        <f t="shared" si="3"/>
        <v>529</v>
      </c>
      <c r="D18" s="62">
        <v>8</v>
      </c>
      <c r="E18" s="62">
        <v>6</v>
      </c>
      <c r="F18" s="62">
        <v>3</v>
      </c>
      <c r="G18" s="62">
        <v>14</v>
      </c>
      <c r="H18" s="62">
        <v>185</v>
      </c>
      <c r="I18" s="62">
        <v>129</v>
      </c>
      <c r="J18" s="62">
        <v>52</v>
      </c>
      <c r="K18" s="88">
        <v>24</v>
      </c>
      <c r="L18" s="66">
        <v>29</v>
      </c>
      <c r="M18" s="62">
        <v>26</v>
      </c>
      <c r="N18" s="62">
        <v>19</v>
      </c>
      <c r="O18" s="62">
        <v>15</v>
      </c>
      <c r="P18" s="62">
        <v>6</v>
      </c>
      <c r="Q18" s="62">
        <v>6</v>
      </c>
      <c r="R18" s="62">
        <v>0</v>
      </c>
      <c r="S18" s="62">
        <v>2</v>
      </c>
      <c r="T18" s="62">
        <v>2</v>
      </c>
      <c r="U18" s="67">
        <v>3</v>
      </c>
      <c r="V18" s="67">
        <v>0</v>
      </c>
      <c r="W18" s="67">
        <v>0</v>
      </c>
      <c r="X18" s="52">
        <v>0</v>
      </c>
    </row>
    <row r="19" spans="1:24" s="22" customFormat="1" ht="13.5" customHeight="1">
      <c r="A19" s="23"/>
      <c r="B19" s="18" t="s">
        <v>1</v>
      </c>
      <c r="C19" s="15">
        <f t="shared" si="3"/>
        <v>275</v>
      </c>
      <c r="D19" s="68">
        <v>3</v>
      </c>
      <c r="E19" s="68">
        <v>4</v>
      </c>
      <c r="F19" s="68">
        <v>2</v>
      </c>
      <c r="G19" s="68">
        <v>10</v>
      </c>
      <c r="H19" s="68">
        <v>50</v>
      </c>
      <c r="I19" s="68">
        <v>46</v>
      </c>
      <c r="J19" s="68">
        <v>35</v>
      </c>
      <c r="K19" s="80">
        <v>24</v>
      </c>
      <c r="L19" s="72">
        <v>29</v>
      </c>
      <c r="M19" s="68">
        <v>19</v>
      </c>
      <c r="N19" s="68">
        <v>18</v>
      </c>
      <c r="O19" s="68">
        <v>7</v>
      </c>
      <c r="P19" s="68">
        <v>8</v>
      </c>
      <c r="Q19" s="68">
        <v>3</v>
      </c>
      <c r="R19" s="68">
        <v>5</v>
      </c>
      <c r="S19" s="68">
        <v>6</v>
      </c>
      <c r="T19" s="68">
        <v>5</v>
      </c>
      <c r="U19" s="54">
        <v>1</v>
      </c>
      <c r="V19" s="54">
        <v>0</v>
      </c>
      <c r="W19" s="54">
        <v>0</v>
      </c>
      <c r="X19" s="55">
        <v>0</v>
      </c>
    </row>
    <row r="20" spans="1:24" s="22" customFormat="1" ht="13.5" customHeight="1" thickBot="1">
      <c r="A20" s="25"/>
      <c r="B20" s="20" t="s">
        <v>2</v>
      </c>
      <c r="C20" s="1">
        <f t="shared" si="3"/>
        <v>804</v>
      </c>
      <c r="D20" s="81">
        <v>11</v>
      </c>
      <c r="E20" s="81">
        <v>10</v>
      </c>
      <c r="F20" s="81">
        <v>5</v>
      </c>
      <c r="G20" s="81">
        <v>24</v>
      </c>
      <c r="H20" s="81">
        <v>235</v>
      </c>
      <c r="I20" s="82">
        <v>175</v>
      </c>
      <c r="J20" s="83">
        <v>87</v>
      </c>
      <c r="K20" s="84">
        <v>48</v>
      </c>
      <c r="L20" s="85">
        <v>58</v>
      </c>
      <c r="M20" s="81">
        <v>45</v>
      </c>
      <c r="N20" s="81">
        <v>37</v>
      </c>
      <c r="O20" s="81">
        <v>22</v>
      </c>
      <c r="P20" s="81">
        <v>14</v>
      </c>
      <c r="Q20" s="81">
        <v>9</v>
      </c>
      <c r="R20" s="81">
        <v>5</v>
      </c>
      <c r="S20" s="81">
        <v>8</v>
      </c>
      <c r="T20" s="81">
        <v>7</v>
      </c>
      <c r="U20" s="86">
        <v>4</v>
      </c>
      <c r="V20" s="86">
        <v>0</v>
      </c>
      <c r="W20" s="86">
        <v>0</v>
      </c>
      <c r="X20" s="61">
        <v>0</v>
      </c>
    </row>
    <row r="21" spans="1:24" s="22" customFormat="1" ht="13.5" customHeight="1">
      <c r="A21" s="23" t="s">
        <v>29</v>
      </c>
      <c r="B21" s="17" t="s">
        <v>0</v>
      </c>
      <c r="C21" s="47">
        <f t="shared" si="3"/>
        <v>145</v>
      </c>
      <c r="D21" s="62">
        <v>5</v>
      </c>
      <c r="E21" s="62">
        <v>5</v>
      </c>
      <c r="F21" s="62">
        <v>1</v>
      </c>
      <c r="G21" s="62">
        <v>8</v>
      </c>
      <c r="H21" s="62">
        <v>23</v>
      </c>
      <c r="I21" s="62">
        <v>22</v>
      </c>
      <c r="J21" s="62">
        <v>12</v>
      </c>
      <c r="K21" s="65">
        <v>16</v>
      </c>
      <c r="L21" s="66">
        <v>10</v>
      </c>
      <c r="M21" s="62">
        <v>11</v>
      </c>
      <c r="N21" s="62">
        <v>7</v>
      </c>
      <c r="O21" s="62">
        <v>4</v>
      </c>
      <c r="P21" s="62">
        <v>9</v>
      </c>
      <c r="Q21" s="62">
        <v>6</v>
      </c>
      <c r="R21" s="62">
        <v>1</v>
      </c>
      <c r="S21" s="62">
        <v>2</v>
      </c>
      <c r="T21" s="62">
        <v>3</v>
      </c>
      <c r="U21" s="67">
        <v>0</v>
      </c>
      <c r="V21" s="67">
        <v>0</v>
      </c>
      <c r="W21" s="67">
        <v>0</v>
      </c>
      <c r="X21" s="52">
        <v>0</v>
      </c>
    </row>
    <row r="22" spans="1:24" s="22" customFormat="1" ht="13.5" customHeight="1">
      <c r="A22" s="23"/>
      <c r="B22" s="18" t="s">
        <v>1</v>
      </c>
      <c r="C22" s="15">
        <f t="shared" si="3"/>
        <v>189</v>
      </c>
      <c r="D22" s="68">
        <v>7</v>
      </c>
      <c r="E22" s="68">
        <v>4</v>
      </c>
      <c r="F22" s="68">
        <v>7</v>
      </c>
      <c r="G22" s="68">
        <v>9</v>
      </c>
      <c r="H22" s="68">
        <v>39</v>
      </c>
      <c r="I22" s="68">
        <v>19</v>
      </c>
      <c r="J22" s="68">
        <v>27</v>
      </c>
      <c r="K22" s="80">
        <v>10</v>
      </c>
      <c r="L22" s="72">
        <v>17</v>
      </c>
      <c r="M22" s="68">
        <v>15</v>
      </c>
      <c r="N22" s="68">
        <v>16</v>
      </c>
      <c r="O22" s="68">
        <v>9</v>
      </c>
      <c r="P22" s="68">
        <v>5</v>
      </c>
      <c r="Q22" s="68">
        <v>3</v>
      </c>
      <c r="R22" s="68">
        <v>1</v>
      </c>
      <c r="S22" s="68">
        <v>1</v>
      </c>
      <c r="T22" s="68">
        <v>0</v>
      </c>
      <c r="U22" s="54">
        <v>0</v>
      </c>
      <c r="V22" s="54">
        <v>0</v>
      </c>
      <c r="W22" s="54">
        <v>0</v>
      </c>
      <c r="X22" s="55">
        <v>0</v>
      </c>
    </row>
    <row r="23" spans="1:24" s="22" customFormat="1" ht="13.5" customHeight="1" thickBot="1">
      <c r="A23" s="25"/>
      <c r="B23" s="20" t="s">
        <v>2</v>
      </c>
      <c r="C23" s="1">
        <f t="shared" si="3"/>
        <v>334</v>
      </c>
      <c r="D23" s="81">
        <v>12</v>
      </c>
      <c r="E23" s="81">
        <v>9</v>
      </c>
      <c r="F23" s="81">
        <v>8</v>
      </c>
      <c r="G23" s="81">
        <v>17</v>
      </c>
      <c r="H23" s="81">
        <v>62</v>
      </c>
      <c r="I23" s="81">
        <v>41</v>
      </c>
      <c r="J23" s="82">
        <v>39</v>
      </c>
      <c r="K23" s="89">
        <v>26</v>
      </c>
      <c r="L23" s="85">
        <v>27</v>
      </c>
      <c r="M23" s="81">
        <v>26</v>
      </c>
      <c r="N23" s="81">
        <v>23</v>
      </c>
      <c r="O23" s="81">
        <v>13</v>
      </c>
      <c r="P23" s="81">
        <v>14</v>
      </c>
      <c r="Q23" s="81">
        <v>9</v>
      </c>
      <c r="R23" s="81">
        <v>2</v>
      </c>
      <c r="S23" s="81">
        <v>3</v>
      </c>
      <c r="T23" s="81">
        <v>3</v>
      </c>
      <c r="U23" s="79">
        <v>0</v>
      </c>
      <c r="V23" s="79">
        <v>0</v>
      </c>
      <c r="W23" s="79">
        <v>0</v>
      </c>
      <c r="X23" s="61">
        <v>0</v>
      </c>
    </row>
    <row r="24" spans="1:24" s="22" customFormat="1" ht="13.5" customHeight="1">
      <c r="A24" s="23" t="s">
        <v>30</v>
      </c>
      <c r="B24" s="17" t="s">
        <v>0</v>
      </c>
      <c r="C24" s="47">
        <f t="shared" si="3"/>
        <v>171</v>
      </c>
      <c r="D24" s="62">
        <v>1</v>
      </c>
      <c r="E24" s="62">
        <v>0</v>
      </c>
      <c r="F24" s="62">
        <v>0</v>
      </c>
      <c r="G24" s="62">
        <v>10</v>
      </c>
      <c r="H24" s="62">
        <v>68</v>
      </c>
      <c r="I24" s="62">
        <v>27</v>
      </c>
      <c r="J24" s="62">
        <v>21</v>
      </c>
      <c r="K24" s="88">
        <v>13</v>
      </c>
      <c r="L24" s="66">
        <v>8</v>
      </c>
      <c r="M24" s="62">
        <v>4</v>
      </c>
      <c r="N24" s="62">
        <v>8</v>
      </c>
      <c r="O24" s="62">
        <v>3</v>
      </c>
      <c r="P24" s="62">
        <v>2</v>
      </c>
      <c r="Q24" s="62">
        <v>6</v>
      </c>
      <c r="R24" s="62">
        <v>0</v>
      </c>
      <c r="S24" s="62">
        <v>0</v>
      </c>
      <c r="T24" s="62">
        <v>0</v>
      </c>
      <c r="U24" s="67">
        <v>0</v>
      </c>
      <c r="V24" s="67">
        <v>0</v>
      </c>
      <c r="W24" s="67">
        <v>0</v>
      </c>
      <c r="X24" s="52">
        <v>0</v>
      </c>
    </row>
    <row r="25" spans="1:24" s="22" customFormat="1" ht="13.5" customHeight="1">
      <c r="A25" s="23"/>
      <c r="B25" s="18" t="s">
        <v>1</v>
      </c>
      <c r="C25" s="15">
        <f t="shared" si="3"/>
        <v>82</v>
      </c>
      <c r="D25" s="68">
        <v>1</v>
      </c>
      <c r="E25" s="68">
        <v>2</v>
      </c>
      <c r="F25" s="68">
        <v>2</v>
      </c>
      <c r="G25" s="68">
        <v>1</v>
      </c>
      <c r="H25" s="68">
        <v>1</v>
      </c>
      <c r="I25" s="68">
        <v>9</v>
      </c>
      <c r="J25" s="68">
        <v>8</v>
      </c>
      <c r="K25" s="80">
        <v>13</v>
      </c>
      <c r="L25" s="72">
        <v>14</v>
      </c>
      <c r="M25" s="68">
        <v>15</v>
      </c>
      <c r="N25" s="68">
        <v>3</v>
      </c>
      <c r="O25" s="68">
        <v>1</v>
      </c>
      <c r="P25" s="68">
        <v>3</v>
      </c>
      <c r="Q25" s="68">
        <v>4</v>
      </c>
      <c r="R25" s="68">
        <v>1</v>
      </c>
      <c r="S25" s="68">
        <v>3</v>
      </c>
      <c r="T25" s="68">
        <v>0</v>
      </c>
      <c r="U25" s="54">
        <v>0</v>
      </c>
      <c r="V25" s="54">
        <v>1</v>
      </c>
      <c r="W25" s="54">
        <v>0</v>
      </c>
      <c r="X25" s="55">
        <v>0</v>
      </c>
    </row>
    <row r="26" spans="1:24" s="22" customFormat="1" ht="13.5" customHeight="1" thickBot="1">
      <c r="A26" s="25"/>
      <c r="B26" s="20" t="s">
        <v>2</v>
      </c>
      <c r="C26" s="1">
        <f t="shared" si="3"/>
        <v>253</v>
      </c>
      <c r="D26" s="81">
        <v>2</v>
      </c>
      <c r="E26" s="81">
        <v>2</v>
      </c>
      <c r="F26" s="81">
        <v>2</v>
      </c>
      <c r="G26" s="81">
        <v>11</v>
      </c>
      <c r="H26" s="81">
        <v>69</v>
      </c>
      <c r="I26" s="82">
        <v>36</v>
      </c>
      <c r="J26" s="83">
        <v>29</v>
      </c>
      <c r="K26" s="90">
        <v>26</v>
      </c>
      <c r="L26" s="85">
        <v>22</v>
      </c>
      <c r="M26" s="81">
        <v>19</v>
      </c>
      <c r="N26" s="81">
        <v>11</v>
      </c>
      <c r="O26" s="81">
        <v>4</v>
      </c>
      <c r="P26" s="81">
        <v>5</v>
      </c>
      <c r="Q26" s="81">
        <v>10</v>
      </c>
      <c r="R26" s="81">
        <v>1</v>
      </c>
      <c r="S26" s="81">
        <v>3</v>
      </c>
      <c r="T26" s="81">
        <v>0</v>
      </c>
      <c r="U26" s="86">
        <v>0</v>
      </c>
      <c r="V26" s="86">
        <v>1</v>
      </c>
      <c r="W26" s="86">
        <v>0</v>
      </c>
      <c r="X26" s="61">
        <v>0</v>
      </c>
    </row>
    <row r="27" spans="1:24" s="22" customFormat="1" ht="13.5" customHeight="1">
      <c r="A27" s="23" t="s">
        <v>31</v>
      </c>
      <c r="B27" s="17" t="s">
        <v>0</v>
      </c>
      <c r="C27" s="47">
        <f t="shared" si="3"/>
        <v>679</v>
      </c>
      <c r="D27" s="62">
        <v>13</v>
      </c>
      <c r="E27" s="62">
        <v>19</v>
      </c>
      <c r="F27" s="62">
        <v>22</v>
      </c>
      <c r="G27" s="62">
        <v>17</v>
      </c>
      <c r="H27" s="62">
        <v>22</v>
      </c>
      <c r="I27" s="62">
        <v>50</v>
      </c>
      <c r="J27" s="62">
        <v>80</v>
      </c>
      <c r="K27" s="65">
        <v>59</v>
      </c>
      <c r="L27" s="66">
        <v>78</v>
      </c>
      <c r="M27" s="62">
        <v>63</v>
      </c>
      <c r="N27" s="62">
        <v>52</v>
      </c>
      <c r="O27" s="62">
        <v>48</v>
      </c>
      <c r="P27" s="62">
        <v>50</v>
      </c>
      <c r="Q27" s="62">
        <v>30</v>
      </c>
      <c r="R27" s="62">
        <v>30</v>
      </c>
      <c r="S27" s="62">
        <v>21</v>
      </c>
      <c r="T27" s="62">
        <v>13</v>
      </c>
      <c r="U27" s="67">
        <v>8</v>
      </c>
      <c r="V27" s="67">
        <v>3</v>
      </c>
      <c r="W27" s="67">
        <v>1</v>
      </c>
      <c r="X27" s="52">
        <v>0</v>
      </c>
    </row>
    <row r="28" spans="1:24" s="22" customFormat="1" ht="13.5" customHeight="1">
      <c r="A28" s="23"/>
      <c r="B28" s="18" t="s">
        <v>1</v>
      </c>
      <c r="C28" s="15">
        <f t="shared" si="3"/>
        <v>492</v>
      </c>
      <c r="D28" s="68">
        <v>13</v>
      </c>
      <c r="E28" s="68">
        <v>19</v>
      </c>
      <c r="F28" s="68">
        <v>16</v>
      </c>
      <c r="G28" s="68">
        <v>12</v>
      </c>
      <c r="H28" s="68">
        <v>25</v>
      </c>
      <c r="I28" s="68">
        <v>27</v>
      </c>
      <c r="J28" s="68">
        <v>45</v>
      </c>
      <c r="K28" s="80">
        <v>59</v>
      </c>
      <c r="L28" s="72">
        <v>56</v>
      </c>
      <c r="M28" s="68">
        <v>62</v>
      </c>
      <c r="N28" s="68">
        <v>34</v>
      </c>
      <c r="O28" s="68">
        <v>31</v>
      </c>
      <c r="P28" s="68">
        <v>31</v>
      </c>
      <c r="Q28" s="68">
        <v>16</v>
      </c>
      <c r="R28" s="68">
        <v>19</v>
      </c>
      <c r="S28" s="68">
        <v>8</v>
      </c>
      <c r="T28" s="68">
        <v>15</v>
      </c>
      <c r="U28" s="54">
        <v>3</v>
      </c>
      <c r="V28" s="54">
        <v>0</v>
      </c>
      <c r="W28" s="54">
        <v>1</v>
      </c>
      <c r="X28" s="55">
        <v>0</v>
      </c>
    </row>
    <row r="29" spans="1:24" s="22" customFormat="1" ht="13.5" customHeight="1" thickBot="1">
      <c r="A29" s="25"/>
      <c r="B29" s="20" t="s">
        <v>2</v>
      </c>
      <c r="C29" s="1">
        <f t="shared" si="3"/>
        <v>1171</v>
      </c>
      <c r="D29" s="81">
        <v>26</v>
      </c>
      <c r="E29" s="81">
        <v>38</v>
      </c>
      <c r="F29" s="81">
        <v>38</v>
      </c>
      <c r="G29" s="81">
        <v>29</v>
      </c>
      <c r="H29" s="81">
        <v>47</v>
      </c>
      <c r="I29" s="82">
        <v>77</v>
      </c>
      <c r="J29" s="83">
        <v>125</v>
      </c>
      <c r="K29" s="90">
        <v>118</v>
      </c>
      <c r="L29" s="85">
        <v>134</v>
      </c>
      <c r="M29" s="81">
        <v>125</v>
      </c>
      <c r="N29" s="81">
        <v>86</v>
      </c>
      <c r="O29" s="81">
        <v>79</v>
      </c>
      <c r="P29" s="81">
        <v>81</v>
      </c>
      <c r="Q29" s="81">
        <v>46</v>
      </c>
      <c r="R29" s="81">
        <v>49</v>
      </c>
      <c r="S29" s="81">
        <v>29</v>
      </c>
      <c r="T29" s="81">
        <v>28</v>
      </c>
      <c r="U29" s="79">
        <v>11</v>
      </c>
      <c r="V29" s="79">
        <v>3</v>
      </c>
      <c r="W29" s="79">
        <v>2</v>
      </c>
      <c r="X29" s="61">
        <v>0</v>
      </c>
    </row>
    <row r="30" spans="1:24" s="22" customFormat="1" ht="13.5" customHeight="1">
      <c r="A30" s="23" t="s">
        <v>65</v>
      </c>
      <c r="B30" s="17" t="s">
        <v>0</v>
      </c>
      <c r="C30" s="47">
        <f t="shared" si="3"/>
        <v>85</v>
      </c>
      <c r="D30" s="62">
        <v>4</v>
      </c>
      <c r="E30" s="62">
        <v>6</v>
      </c>
      <c r="F30" s="62">
        <v>4</v>
      </c>
      <c r="G30" s="62">
        <v>4</v>
      </c>
      <c r="H30" s="62">
        <v>6</v>
      </c>
      <c r="I30" s="62">
        <v>8</v>
      </c>
      <c r="J30" s="62">
        <v>12</v>
      </c>
      <c r="K30" s="65">
        <v>10</v>
      </c>
      <c r="L30" s="66">
        <v>10</v>
      </c>
      <c r="M30" s="62">
        <v>5</v>
      </c>
      <c r="N30" s="62">
        <v>4</v>
      </c>
      <c r="O30" s="62">
        <v>5</v>
      </c>
      <c r="P30" s="62">
        <v>3</v>
      </c>
      <c r="Q30" s="62">
        <v>4</v>
      </c>
      <c r="R30" s="62">
        <v>0</v>
      </c>
      <c r="S30" s="62">
        <v>0</v>
      </c>
      <c r="T30" s="62">
        <v>0</v>
      </c>
      <c r="U30" s="67">
        <v>0</v>
      </c>
      <c r="V30" s="67">
        <v>0</v>
      </c>
      <c r="W30" s="67">
        <v>0</v>
      </c>
      <c r="X30" s="52">
        <v>0</v>
      </c>
    </row>
    <row r="31" spans="1:24" s="22" customFormat="1" ht="13.5" customHeight="1">
      <c r="A31" s="23"/>
      <c r="B31" s="18" t="s">
        <v>1</v>
      </c>
      <c r="C31" s="15">
        <f t="shared" si="3"/>
        <v>81</v>
      </c>
      <c r="D31" s="68">
        <v>1</v>
      </c>
      <c r="E31" s="68">
        <v>3</v>
      </c>
      <c r="F31" s="68">
        <v>1</v>
      </c>
      <c r="G31" s="68">
        <v>2</v>
      </c>
      <c r="H31" s="68">
        <v>5</v>
      </c>
      <c r="I31" s="68">
        <v>7</v>
      </c>
      <c r="J31" s="68">
        <v>13</v>
      </c>
      <c r="K31" s="80">
        <v>13</v>
      </c>
      <c r="L31" s="72">
        <v>6</v>
      </c>
      <c r="M31" s="68">
        <v>15</v>
      </c>
      <c r="N31" s="68">
        <v>4</v>
      </c>
      <c r="O31" s="68">
        <v>4</v>
      </c>
      <c r="P31" s="68">
        <v>4</v>
      </c>
      <c r="Q31" s="68">
        <v>2</v>
      </c>
      <c r="R31" s="68">
        <v>0</v>
      </c>
      <c r="S31" s="68">
        <v>0</v>
      </c>
      <c r="T31" s="68">
        <v>0</v>
      </c>
      <c r="U31" s="54">
        <v>1</v>
      </c>
      <c r="V31" s="54">
        <v>0</v>
      </c>
      <c r="W31" s="54">
        <v>0</v>
      </c>
      <c r="X31" s="55">
        <v>0</v>
      </c>
    </row>
    <row r="32" spans="1:24" s="22" customFormat="1" ht="13.5" customHeight="1" thickBot="1">
      <c r="A32" s="25"/>
      <c r="B32" s="20" t="s">
        <v>2</v>
      </c>
      <c r="C32" s="1">
        <f t="shared" si="3"/>
        <v>166</v>
      </c>
      <c r="D32" s="81">
        <v>5</v>
      </c>
      <c r="E32" s="81">
        <v>9</v>
      </c>
      <c r="F32" s="81">
        <v>5</v>
      </c>
      <c r="G32" s="81">
        <v>6</v>
      </c>
      <c r="H32" s="81">
        <v>11</v>
      </c>
      <c r="I32" s="82">
        <v>15</v>
      </c>
      <c r="J32" s="83">
        <v>25</v>
      </c>
      <c r="K32" s="90">
        <v>23</v>
      </c>
      <c r="L32" s="85">
        <v>16</v>
      </c>
      <c r="M32" s="81">
        <v>20</v>
      </c>
      <c r="N32" s="81">
        <v>8</v>
      </c>
      <c r="O32" s="81">
        <v>9</v>
      </c>
      <c r="P32" s="81">
        <v>7</v>
      </c>
      <c r="Q32" s="81">
        <v>6</v>
      </c>
      <c r="R32" s="81">
        <v>0</v>
      </c>
      <c r="S32" s="81">
        <v>0</v>
      </c>
      <c r="T32" s="81">
        <v>0</v>
      </c>
      <c r="U32" s="86">
        <v>1</v>
      </c>
      <c r="V32" s="86">
        <v>0</v>
      </c>
      <c r="W32" s="86">
        <v>0</v>
      </c>
      <c r="X32" s="61">
        <v>0</v>
      </c>
    </row>
    <row r="33" spans="1:24" s="22" customFormat="1" ht="13.5" customHeight="1">
      <c r="A33" s="23" t="s">
        <v>32</v>
      </c>
      <c r="B33" s="17" t="s">
        <v>0</v>
      </c>
      <c r="C33" s="47">
        <f t="shared" si="3"/>
        <v>397</v>
      </c>
      <c r="D33" s="62">
        <v>10</v>
      </c>
      <c r="E33" s="62">
        <v>11</v>
      </c>
      <c r="F33" s="62">
        <v>6</v>
      </c>
      <c r="G33" s="62">
        <v>7</v>
      </c>
      <c r="H33" s="62">
        <v>42</v>
      </c>
      <c r="I33" s="63">
        <v>67</v>
      </c>
      <c r="J33" s="64">
        <v>51</v>
      </c>
      <c r="K33" s="65">
        <v>27</v>
      </c>
      <c r="L33" s="66">
        <v>33</v>
      </c>
      <c r="M33" s="62">
        <v>36</v>
      </c>
      <c r="N33" s="62">
        <v>16</v>
      </c>
      <c r="O33" s="62">
        <v>17</v>
      </c>
      <c r="P33" s="62">
        <v>23</v>
      </c>
      <c r="Q33" s="62">
        <v>25</v>
      </c>
      <c r="R33" s="62">
        <v>13</v>
      </c>
      <c r="S33" s="62">
        <v>6</v>
      </c>
      <c r="T33" s="62">
        <v>5</v>
      </c>
      <c r="U33" s="67">
        <v>1</v>
      </c>
      <c r="V33" s="67">
        <v>0</v>
      </c>
      <c r="W33" s="67">
        <v>1</v>
      </c>
      <c r="X33" s="52">
        <v>0</v>
      </c>
    </row>
    <row r="34" spans="1:24" s="22" customFormat="1" ht="13.5" customHeight="1">
      <c r="A34" s="23"/>
      <c r="B34" s="18" t="s">
        <v>1</v>
      </c>
      <c r="C34" s="15">
        <f t="shared" si="3"/>
        <v>261</v>
      </c>
      <c r="D34" s="68">
        <v>10</v>
      </c>
      <c r="E34" s="68">
        <v>9</v>
      </c>
      <c r="F34" s="68">
        <v>3</v>
      </c>
      <c r="G34" s="68">
        <v>11</v>
      </c>
      <c r="H34" s="68">
        <v>21</v>
      </c>
      <c r="I34" s="69">
        <v>18</v>
      </c>
      <c r="J34" s="70">
        <v>35</v>
      </c>
      <c r="K34" s="71">
        <v>30</v>
      </c>
      <c r="L34" s="72">
        <v>18</v>
      </c>
      <c r="M34" s="68">
        <v>27</v>
      </c>
      <c r="N34" s="68">
        <v>20</v>
      </c>
      <c r="O34" s="68">
        <v>18</v>
      </c>
      <c r="P34" s="68">
        <v>12</v>
      </c>
      <c r="Q34" s="68">
        <v>10</v>
      </c>
      <c r="R34" s="68">
        <v>7</v>
      </c>
      <c r="S34" s="68">
        <v>4</v>
      </c>
      <c r="T34" s="68">
        <v>6</v>
      </c>
      <c r="U34" s="54">
        <v>1</v>
      </c>
      <c r="V34" s="54">
        <v>1</v>
      </c>
      <c r="W34" s="54">
        <v>0</v>
      </c>
      <c r="X34" s="55">
        <v>0</v>
      </c>
    </row>
    <row r="35" spans="1:24" s="22" customFormat="1" ht="13.5" customHeight="1" thickBot="1">
      <c r="A35" s="25"/>
      <c r="B35" s="20" t="s">
        <v>2</v>
      </c>
      <c r="C35" s="1">
        <f t="shared" si="3"/>
        <v>658</v>
      </c>
      <c r="D35" s="81">
        <v>20</v>
      </c>
      <c r="E35" s="81">
        <v>20</v>
      </c>
      <c r="F35" s="81">
        <v>9</v>
      </c>
      <c r="G35" s="81">
        <v>18</v>
      </c>
      <c r="H35" s="81">
        <v>63</v>
      </c>
      <c r="I35" s="82">
        <v>85</v>
      </c>
      <c r="J35" s="83">
        <v>86</v>
      </c>
      <c r="K35" s="90">
        <v>57</v>
      </c>
      <c r="L35" s="85">
        <v>51</v>
      </c>
      <c r="M35" s="81">
        <v>63</v>
      </c>
      <c r="N35" s="81">
        <v>36</v>
      </c>
      <c r="O35" s="81">
        <v>35</v>
      </c>
      <c r="P35" s="81">
        <v>35</v>
      </c>
      <c r="Q35" s="81">
        <v>35</v>
      </c>
      <c r="R35" s="81">
        <v>20</v>
      </c>
      <c r="S35" s="81">
        <v>10</v>
      </c>
      <c r="T35" s="81">
        <v>11</v>
      </c>
      <c r="U35" s="79">
        <v>2</v>
      </c>
      <c r="V35" s="79">
        <v>1</v>
      </c>
      <c r="W35" s="79">
        <v>1</v>
      </c>
      <c r="X35" s="61">
        <v>0</v>
      </c>
    </row>
    <row r="36" spans="1:24" s="22" customFormat="1" ht="13.5" customHeight="1">
      <c r="A36" s="23" t="s">
        <v>33</v>
      </c>
      <c r="B36" s="17" t="s">
        <v>0</v>
      </c>
      <c r="C36" s="47">
        <f t="shared" si="3"/>
        <v>58</v>
      </c>
      <c r="D36" s="62">
        <v>1</v>
      </c>
      <c r="E36" s="62">
        <v>2</v>
      </c>
      <c r="F36" s="62">
        <v>0</v>
      </c>
      <c r="G36" s="62">
        <v>3</v>
      </c>
      <c r="H36" s="62">
        <v>4</v>
      </c>
      <c r="I36" s="62">
        <v>5</v>
      </c>
      <c r="J36" s="62">
        <v>6</v>
      </c>
      <c r="K36" s="65">
        <v>7</v>
      </c>
      <c r="L36" s="66">
        <v>10</v>
      </c>
      <c r="M36" s="62">
        <v>7</v>
      </c>
      <c r="N36" s="62">
        <v>5</v>
      </c>
      <c r="O36" s="62">
        <v>4</v>
      </c>
      <c r="P36" s="62">
        <v>2</v>
      </c>
      <c r="Q36" s="62">
        <v>1</v>
      </c>
      <c r="R36" s="62">
        <v>1</v>
      </c>
      <c r="S36" s="62">
        <v>0</v>
      </c>
      <c r="T36" s="62">
        <v>0</v>
      </c>
      <c r="U36" s="67">
        <v>0</v>
      </c>
      <c r="V36" s="67">
        <v>0</v>
      </c>
      <c r="W36" s="67">
        <v>0</v>
      </c>
      <c r="X36" s="52">
        <v>0</v>
      </c>
    </row>
    <row r="37" spans="1:24" s="22" customFormat="1" ht="13.5" customHeight="1">
      <c r="A37" s="23"/>
      <c r="B37" s="18" t="s">
        <v>1</v>
      </c>
      <c r="C37" s="15">
        <f t="shared" si="3"/>
        <v>172</v>
      </c>
      <c r="D37" s="68">
        <v>1</v>
      </c>
      <c r="E37" s="68">
        <v>0</v>
      </c>
      <c r="F37" s="68">
        <v>4</v>
      </c>
      <c r="G37" s="68">
        <v>9</v>
      </c>
      <c r="H37" s="68">
        <v>14</v>
      </c>
      <c r="I37" s="68">
        <v>16</v>
      </c>
      <c r="J37" s="68">
        <v>16</v>
      </c>
      <c r="K37" s="80">
        <v>27</v>
      </c>
      <c r="L37" s="72">
        <v>21</v>
      </c>
      <c r="M37" s="68">
        <v>29</v>
      </c>
      <c r="N37" s="68">
        <v>15</v>
      </c>
      <c r="O37" s="68">
        <v>10</v>
      </c>
      <c r="P37" s="68">
        <v>5</v>
      </c>
      <c r="Q37" s="68">
        <v>1</v>
      </c>
      <c r="R37" s="68">
        <v>2</v>
      </c>
      <c r="S37" s="68">
        <v>0</v>
      </c>
      <c r="T37" s="68">
        <v>2</v>
      </c>
      <c r="U37" s="54">
        <v>0</v>
      </c>
      <c r="V37" s="54">
        <v>0</v>
      </c>
      <c r="W37" s="54">
        <v>0</v>
      </c>
      <c r="X37" s="55">
        <v>0</v>
      </c>
    </row>
    <row r="38" spans="1:24" s="22" customFormat="1" ht="13.5" customHeight="1" thickBot="1">
      <c r="A38" s="25"/>
      <c r="B38" s="20" t="s">
        <v>2</v>
      </c>
      <c r="C38" s="1">
        <f t="shared" si="3"/>
        <v>230</v>
      </c>
      <c r="D38" s="81">
        <v>2</v>
      </c>
      <c r="E38" s="81">
        <v>2</v>
      </c>
      <c r="F38" s="81">
        <v>4</v>
      </c>
      <c r="G38" s="81">
        <v>12</v>
      </c>
      <c r="H38" s="81">
        <v>18</v>
      </c>
      <c r="I38" s="82">
        <v>21</v>
      </c>
      <c r="J38" s="83">
        <v>22</v>
      </c>
      <c r="K38" s="90">
        <v>34</v>
      </c>
      <c r="L38" s="85">
        <v>31</v>
      </c>
      <c r="M38" s="81">
        <v>36</v>
      </c>
      <c r="N38" s="81">
        <v>20</v>
      </c>
      <c r="O38" s="81">
        <v>14</v>
      </c>
      <c r="P38" s="81">
        <v>7</v>
      </c>
      <c r="Q38" s="81">
        <v>2</v>
      </c>
      <c r="R38" s="81">
        <v>3</v>
      </c>
      <c r="S38" s="81">
        <v>0</v>
      </c>
      <c r="T38" s="81">
        <v>2</v>
      </c>
      <c r="U38" s="86">
        <v>0</v>
      </c>
      <c r="V38" s="86">
        <v>0</v>
      </c>
      <c r="W38" s="86">
        <v>0</v>
      </c>
      <c r="X38" s="61">
        <v>0</v>
      </c>
    </row>
    <row r="39" spans="1:24" s="22" customFormat="1" ht="13.5" customHeight="1">
      <c r="A39" s="23" t="s">
        <v>34</v>
      </c>
      <c r="B39" s="17" t="s">
        <v>0</v>
      </c>
      <c r="C39" s="47">
        <f t="shared" si="3"/>
        <v>63</v>
      </c>
      <c r="D39" s="62">
        <v>2</v>
      </c>
      <c r="E39" s="62">
        <v>0</v>
      </c>
      <c r="F39" s="62">
        <v>0</v>
      </c>
      <c r="G39" s="62">
        <v>1</v>
      </c>
      <c r="H39" s="62">
        <v>5</v>
      </c>
      <c r="I39" s="62">
        <v>8</v>
      </c>
      <c r="J39" s="62">
        <v>6</v>
      </c>
      <c r="K39" s="65">
        <v>6</v>
      </c>
      <c r="L39" s="66">
        <v>12</v>
      </c>
      <c r="M39" s="62">
        <v>8</v>
      </c>
      <c r="N39" s="62">
        <v>3</v>
      </c>
      <c r="O39" s="62">
        <v>6</v>
      </c>
      <c r="P39" s="62">
        <v>3</v>
      </c>
      <c r="Q39" s="62">
        <v>1</v>
      </c>
      <c r="R39" s="62">
        <v>1</v>
      </c>
      <c r="S39" s="62">
        <v>0</v>
      </c>
      <c r="T39" s="62">
        <v>0</v>
      </c>
      <c r="U39" s="67">
        <v>1</v>
      </c>
      <c r="V39" s="67">
        <v>0</v>
      </c>
      <c r="W39" s="67">
        <v>0</v>
      </c>
      <c r="X39" s="52">
        <v>0</v>
      </c>
    </row>
    <row r="40" spans="1:24" s="22" customFormat="1" ht="13.5" customHeight="1">
      <c r="A40" s="23"/>
      <c r="B40" s="18" t="s">
        <v>1</v>
      </c>
      <c r="C40" s="15">
        <f t="shared" si="3"/>
        <v>63</v>
      </c>
      <c r="D40" s="68">
        <v>1</v>
      </c>
      <c r="E40" s="68">
        <v>0</v>
      </c>
      <c r="F40" s="68">
        <v>0</v>
      </c>
      <c r="G40" s="68">
        <v>2</v>
      </c>
      <c r="H40" s="68">
        <v>2</v>
      </c>
      <c r="I40" s="68">
        <v>10</v>
      </c>
      <c r="J40" s="68">
        <v>6</v>
      </c>
      <c r="K40" s="80">
        <v>6</v>
      </c>
      <c r="L40" s="72">
        <v>6</v>
      </c>
      <c r="M40" s="68">
        <v>14</v>
      </c>
      <c r="N40" s="68">
        <v>5</v>
      </c>
      <c r="O40" s="68">
        <v>6</v>
      </c>
      <c r="P40" s="68">
        <v>0</v>
      </c>
      <c r="Q40" s="68">
        <v>2</v>
      </c>
      <c r="R40" s="68">
        <v>0</v>
      </c>
      <c r="S40" s="68">
        <v>2</v>
      </c>
      <c r="T40" s="68">
        <v>1</v>
      </c>
      <c r="U40" s="54">
        <v>0</v>
      </c>
      <c r="V40" s="54">
        <v>0</v>
      </c>
      <c r="W40" s="54">
        <v>0</v>
      </c>
      <c r="X40" s="55">
        <v>0</v>
      </c>
    </row>
    <row r="41" spans="1:24" s="22" customFormat="1" ht="13.5" customHeight="1" thickBot="1">
      <c r="A41" s="25"/>
      <c r="B41" s="20" t="s">
        <v>2</v>
      </c>
      <c r="C41" s="1">
        <f t="shared" si="3"/>
        <v>126</v>
      </c>
      <c r="D41" s="81">
        <v>3</v>
      </c>
      <c r="E41" s="81">
        <v>0</v>
      </c>
      <c r="F41" s="81">
        <v>0</v>
      </c>
      <c r="G41" s="81">
        <v>3</v>
      </c>
      <c r="H41" s="81">
        <v>7</v>
      </c>
      <c r="I41" s="82">
        <v>18</v>
      </c>
      <c r="J41" s="83">
        <v>12</v>
      </c>
      <c r="K41" s="90">
        <v>12</v>
      </c>
      <c r="L41" s="85">
        <v>18</v>
      </c>
      <c r="M41" s="81">
        <v>22</v>
      </c>
      <c r="N41" s="81">
        <v>8</v>
      </c>
      <c r="O41" s="81">
        <v>12</v>
      </c>
      <c r="P41" s="81">
        <v>3</v>
      </c>
      <c r="Q41" s="81">
        <v>3</v>
      </c>
      <c r="R41" s="81">
        <v>1</v>
      </c>
      <c r="S41" s="81">
        <v>2</v>
      </c>
      <c r="T41" s="81">
        <v>1</v>
      </c>
      <c r="U41" s="79">
        <v>1</v>
      </c>
      <c r="V41" s="79">
        <v>0</v>
      </c>
      <c r="W41" s="79">
        <v>0</v>
      </c>
      <c r="X41" s="61">
        <v>0</v>
      </c>
    </row>
    <row r="42" spans="1:24" s="22" customFormat="1" ht="13.5" customHeight="1">
      <c r="A42" s="23" t="s">
        <v>73</v>
      </c>
      <c r="B42" s="17" t="s">
        <v>0</v>
      </c>
      <c r="C42" s="47">
        <v>11</v>
      </c>
      <c r="D42" s="62"/>
      <c r="E42" s="62"/>
      <c r="F42" s="62"/>
      <c r="G42" s="62"/>
      <c r="H42" s="62"/>
      <c r="I42" s="62"/>
      <c r="J42" s="62"/>
      <c r="K42" s="65"/>
      <c r="L42" s="66"/>
      <c r="M42" s="62"/>
      <c r="N42" s="62"/>
      <c r="O42" s="62"/>
      <c r="P42" s="62"/>
      <c r="Q42" s="62"/>
      <c r="R42" s="62"/>
      <c r="S42" s="62"/>
      <c r="T42" s="62"/>
      <c r="U42" s="67"/>
      <c r="V42" s="67"/>
      <c r="W42" s="67"/>
      <c r="X42" s="52"/>
    </row>
    <row r="43" spans="1:24" s="22" customFormat="1" ht="13.5" customHeight="1">
      <c r="A43" s="23"/>
      <c r="B43" s="18" t="s">
        <v>1</v>
      </c>
      <c r="C43" s="15">
        <v>16</v>
      </c>
      <c r="D43" s="68"/>
      <c r="E43" s="68"/>
      <c r="F43" s="68"/>
      <c r="G43" s="68"/>
      <c r="H43" s="68"/>
      <c r="I43" s="68"/>
      <c r="J43" s="68"/>
      <c r="K43" s="80"/>
      <c r="L43" s="72"/>
      <c r="M43" s="68"/>
      <c r="N43" s="68"/>
      <c r="O43" s="68"/>
      <c r="P43" s="68"/>
      <c r="Q43" s="68"/>
      <c r="R43" s="68"/>
      <c r="S43" s="68"/>
      <c r="T43" s="68"/>
      <c r="U43" s="54"/>
      <c r="V43" s="54"/>
      <c r="W43" s="54"/>
      <c r="X43" s="55"/>
    </row>
    <row r="44" spans="1:24" s="22" customFormat="1" ht="13.5" customHeight="1" thickBot="1">
      <c r="A44" s="25"/>
      <c r="B44" s="20" t="s">
        <v>2</v>
      </c>
      <c r="C44" s="1">
        <f>C42+C43</f>
        <v>27</v>
      </c>
      <c r="D44" s="81"/>
      <c r="E44" s="81"/>
      <c r="F44" s="81"/>
      <c r="G44" s="81"/>
      <c r="H44" s="81"/>
      <c r="I44" s="82"/>
      <c r="J44" s="83"/>
      <c r="K44" s="90"/>
      <c r="L44" s="85"/>
      <c r="M44" s="81"/>
      <c r="N44" s="81"/>
      <c r="O44" s="81"/>
      <c r="P44" s="81"/>
      <c r="Q44" s="81"/>
      <c r="R44" s="81"/>
      <c r="S44" s="81"/>
      <c r="T44" s="81"/>
      <c r="U44" s="86"/>
      <c r="V44" s="86"/>
      <c r="W44" s="86"/>
      <c r="X44" s="61"/>
    </row>
    <row r="45" spans="1:24" s="22" customFormat="1" ht="13.5" customHeight="1">
      <c r="A45" s="23" t="s">
        <v>74</v>
      </c>
      <c r="B45" s="17" t="s">
        <v>0</v>
      </c>
      <c r="C45" s="47">
        <v>5</v>
      </c>
      <c r="D45" s="62"/>
      <c r="E45" s="62"/>
      <c r="F45" s="62"/>
      <c r="G45" s="62"/>
      <c r="H45" s="62"/>
      <c r="I45" s="62"/>
      <c r="J45" s="62"/>
      <c r="K45" s="65"/>
      <c r="L45" s="66"/>
      <c r="M45" s="62"/>
      <c r="N45" s="62"/>
      <c r="O45" s="62"/>
      <c r="P45" s="62"/>
      <c r="Q45" s="62"/>
      <c r="R45" s="62"/>
      <c r="S45" s="62"/>
      <c r="T45" s="62"/>
      <c r="U45" s="67"/>
      <c r="V45" s="67"/>
      <c r="W45" s="67"/>
      <c r="X45" s="52"/>
    </row>
    <row r="46" spans="1:24" s="22" customFormat="1" ht="13.5" customHeight="1">
      <c r="A46" s="23"/>
      <c r="B46" s="18" t="s">
        <v>1</v>
      </c>
      <c r="C46" s="15">
        <v>10</v>
      </c>
      <c r="D46" s="68"/>
      <c r="E46" s="68"/>
      <c r="F46" s="68"/>
      <c r="G46" s="68"/>
      <c r="H46" s="68"/>
      <c r="I46" s="68"/>
      <c r="J46" s="68"/>
      <c r="K46" s="80"/>
      <c r="L46" s="72"/>
      <c r="M46" s="68"/>
      <c r="N46" s="68"/>
      <c r="O46" s="68"/>
      <c r="P46" s="68"/>
      <c r="Q46" s="68"/>
      <c r="R46" s="68"/>
      <c r="S46" s="68"/>
      <c r="T46" s="68"/>
      <c r="U46" s="54"/>
      <c r="V46" s="54"/>
      <c r="W46" s="54"/>
      <c r="X46" s="55"/>
    </row>
    <row r="47" spans="1:24" s="22" customFormat="1" ht="13.5" customHeight="1" thickBot="1">
      <c r="A47" s="25"/>
      <c r="B47" s="20" t="s">
        <v>2</v>
      </c>
      <c r="C47" s="1">
        <f>C45+C46</f>
        <v>15</v>
      </c>
      <c r="D47" s="81"/>
      <c r="E47" s="81"/>
      <c r="F47" s="81"/>
      <c r="G47" s="81"/>
      <c r="H47" s="81"/>
      <c r="I47" s="81"/>
      <c r="J47" s="81"/>
      <c r="K47" s="87"/>
      <c r="L47" s="85"/>
      <c r="M47" s="81"/>
      <c r="N47" s="81"/>
      <c r="O47" s="81"/>
      <c r="P47" s="81"/>
      <c r="Q47" s="81"/>
      <c r="R47" s="81"/>
      <c r="S47" s="81"/>
      <c r="T47" s="81"/>
      <c r="U47" s="79"/>
      <c r="V47" s="79"/>
      <c r="W47" s="79"/>
      <c r="X47" s="61"/>
    </row>
    <row r="48" spans="1:24" s="22" customFormat="1" ht="13.5" customHeight="1">
      <c r="A48" s="23" t="s">
        <v>75</v>
      </c>
      <c r="B48" s="17" t="s">
        <v>0</v>
      </c>
      <c r="C48" s="47">
        <v>1</v>
      </c>
      <c r="D48" s="62"/>
      <c r="E48" s="62"/>
      <c r="F48" s="62"/>
      <c r="G48" s="62"/>
      <c r="H48" s="62"/>
      <c r="I48" s="62"/>
      <c r="J48" s="62"/>
      <c r="K48" s="65"/>
      <c r="L48" s="66"/>
      <c r="M48" s="62"/>
      <c r="N48" s="62"/>
      <c r="O48" s="62"/>
      <c r="P48" s="62"/>
      <c r="Q48" s="62"/>
      <c r="R48" s="62"/>
      <c r="S48" s="62"/>
      <c r="T48" s="62"/>
      <c r="U48" s="67"/>
      <c r="V48" s="67"/>
      <c r="W48" s="67"/>
      <c r="X48" s="52"/>
    </row>
    <row r="49" spans="1:24" s="22" customFormat="1" ht="13.5" customHeight="1">
      <c r="A49" s="23"/>
      <c r="B49" s="18" t="s">
        <v>1</v>
      </c>
      <c r="C49" s="15">
        <v>4</v>
      </c>
      <c r="D49" s="68"/>
      <c r="E49" s="68"/>
      <c r="F49" s="68"/>
      <c r="G49" s="68"/>
      <c r="H49" s="68"/>
      <c r="I49" s="68"/>
      <c r="J49" s="68"/>
      <c r="K49" s="80"/>
      <c r="L49" s="72"/>
      <c r="M49" s="68"/>
      <c r="N49" s="68"/>
      <c r="O49" s="68"/>
      <c r="P49" s="68"/>
      <c r="Q49" s="68"/>
      <c r="R49" s="68"/>
      <c r="S49" s="68"/>
      <c r="T49" s="68"/>
      <c r="U49" s="54"/>
      <c r="V49" s="54"/>
      <c r="W49" s="54"/>
      <c r="X49" s="55"/>
    </row>
    <row r="50" spans="1:24" s="22" customFormat="1" ht="13.5" customHeight="1" thickBot="1">
      <c r="A50" s="25"/>
      <c r="B50" s="20" t="s">
        <v>2</v>
      </c>
      <c r="C50" s="1">
        <f>C48+C49</f>
        <v>5</v>
      </c>
      <c r="D50" s="81"/>
      <c r="E50" s="81"/>
      <c r="F50" s="81"/>
      <c r="G50" s="81"/>
      <c r="H50" s="81"/>
      <c r="I50" s="82"/>
      <c r="J50" s="83"/>
      <c r="K50" s="90"/>
      <c r="L50" s="85"/>
      <c r="M50" s="81"/>
      <c r="N50" s="81"/>
      <c r="O50" s="81"/>
      <c r="P50" s="81"/>
      <c r="Q50" s="81"/>
      <c r="R50" s="81"/>
      <c r="S50" s="81"/>
      <c r="T50" s="81"/>
      <c r="U50" s="86"/>
      <c r="V50" s="86"/>
      <c r="W50" s="86"/>
      <c r="X50" s="61"/>
    </row>
    <row r="51" spans="1:24" s="22" customFormat="1" ht="13.5" customHeight="1">
      <c r="A51" s="23" t="s">
        <v>76</v>
      </c>
      <c r="B51" s="17" t="s">
        <v>0</v>
      </c>
      <c r="C51" s="47">
        <v>15</v>
      </c>
      <c r="D51" s="62"/>
      <c r="E51" s="62"/>
      <c r="F51" s="62"/>
      <c r="G51" s="62"/>
      <c r="H51" s="62"/>
      <c r="I51" s="62"/>
      <c r="J51" s="62"/>
      <c r="K51" s="65"/>
      <c r="L51" s="66"/>
      <c r="M51" s="62"/>
      <c r="N51" s="62"/>
      <c r="O51" s="62"/>
      <c r="P51" s="62"/>
      <c r="Q51" s="62"/>
      <c r="R51" s="62"/>
      <c r="S51" s="62"/>
      <c r="T51" s="62"/>
      <c r="U51" s="67"/>
      <c r="V51" s="67"/>
      <c r="W51" s="67"/>
      <c r="X51" s="52"/>
    </row>
    <row r="52" spans="1:24" s="22" customFormat="1" ht="13.5" customHeight="1">
      <c r="A52" s="23"/>
      <c r="B52" s="18" t="s">
        <v>1</v>
      </c>
      <c r="C52" s="15">
        <v>18</v>
      </c>
      <c r="D52" s="68"/>
      <c r="E52" s="68"/>
      <c r="F52" s="68"/>
      <c r="G52" s="68"/>
      <c r="H52" s="68"/>
      <c r="I52" s="68"/>
      <c r="J52" s="68"/>
      <c r="K52" s="80"/>
      <c r="L52" s="72"/>
      <c r="M52" s="68"/>
      <c r="N52" s="68"/>
      <c r="O52" s="68"/>
      <c r="P52" s="68"/>
      <c r="Q52" s="68"/>
      <c r="R52" s="68"/>
      <c r="S52" s="68"/>
      <c r="T52" s="68"/>
      <c r="U52" s="54"/>
      <c r="V52" s="54"/>
      <c r="W52" s="54"/>
      <c r="X52" s="55"/>
    </row>
    <row r="53" spans="1:24" s="22" customFormat="1" ht="13.5" customHeight="1" thickBot="1">
      <c r="A53" s="25"/>
      <c r="B53" s="20" t="s">
        <v>2</v>
      </c>
      <c r="C53" s="1">
        <f>C51+C52</f>
        <v>33</v>
      </c>
      <c r="D53" s="81"/>
      <c r="E53" s="81"/>
      <c r="F53" s="81"/>
      <c r="G53" s="81"/>
      <c r="H53" s="81"/>
      <c r="I53" s="82"/>
      <c r="J53" s="83"/>
      <c r="K53" s="90"/>
      <c r="L53" s="85"/>
      <c r="M53" s="81"/>
      <c r="N53" s="81"/>
      <c r="O53" s="81"/>
      <c r="P53" s="81"/>
      <c r="Q53" s="81"/>
      <c r="R53" s="81"/>
      <c r="S53" s="81"/>
      <c r="T53" s="81"/>
      <c r="U53" s="79"/>
      <c r="V53" s="79"/>
      <c r="W53" s="79"/>
      <c r="X53" s="61"/>
    </row>
    <row r="54" spans="1:24" s="22" customFormat="1" ht="13.5" customHeight="1">
      <c r="A54" s="23" t="s">
        <v>39</v>
      </c>
      <c r="B54" s="17" t="s">
        <v>24</v>
      </c>
      <c r="C54" s="47">
        <f t="shared" si="3"/>
        <v>23</v>
      </c>
      <c r="D54" s="62">
        <v>1</v>
      </c>
      <c r="E54" s="62">
        <v>1</v>
      </c>
      <c r="F54" s="62">
        <v>0</v>
      </c>
      <c r="G54" s="62">
        <v>0</v>
      </c>
      <c r="H54" s="62">
        <v>2</v>
      </c>
      <c r="I54" s="62">
        <v>4</v>
      </c>
      <c r="J54" s="62">
        <v>2</v>
      </c>
      <c r="K54" s="65">
        <v>0</v>
      </c>
      <c r="L54" s="66">
        <v>0</v>
      </c>
      <c r="M54" s="62">
        <v>2</v>
      </c>
      <c r="N54" s="62">
        <v>1</v>
      </c>
      <c r="O54" s="62">
        <v>2</v>
      </c>
      <c r="P54" s="62">
        <v>1</v>
      </c>
      <c r="Q54" s="62">
        <v>5</v>
      </c>
      <c r="R54" s="62">
        <v>1</v>
      </c>
      <c r="S54" s="62">
        <v>1</v>
      </c>
      <c r="T54" s="62">
        <v>0</v>
      </c>
      <c r="U54" s="67">
        <v>0</v>
      </c>
      <c r="V54" s="67">
        <v>0</v>
      </c>
      <c r="W54" s="67">
        <v>0</v>
      </c>
      <c r="X54" s="52">
        <v>0</v>
      </c>
    </row>
    <row r="55" spans="1:24" s="22" customFormat="1" ht="13.5" customHeight="1">
      <c r="A55" s="23"/>
      <c r="B55" s="18" t="s">
        <v>1</v>
      </c>
      <c r="C55" s="15">
        <f t="shared" si="3"/>
        <v>29</v>
      </c>
      <c r="D55" s="68">
        <v>0</v>
      </c>
      <c r="E55" s="68">
        <v>0</v>
      </c>
      <c r="F55" s="68">
        <v>0</v>
      </c>
      <c r="G55" s="68">
        <v>0</v>
      </c>
      <c r="H55" s="68">
        <v>3</v>
      </c>
      <c r="I55" s="68">
        <v>2</v>
      </c>
      <c r="J55" s="68">
        <v>3</v>
      </c>
      <c r="K55" s="80">
        <v>3</v>
      </c>
      <c r="L55" s="72">
        <v>5</v>
      </c>
      <c r="M55" s="68">
        <v>3</v>
      </c>
      <c r="N55" s="68">
        <v>3</v>
      </c>
      <c r="O55" s="68">
        <v>2</v>
      </c>
      <c r="P55" s="68">
        <v>1</v>
      </c>
      <c r="Q55" s="68">
        <v>1</v>
      </c>
      <c r="R55" s="68">
        <v>2</v>
      </c>
      <c r="S55" s="68">
        <v>0</v>
      </c>
      <c r="T55" s="68">
        <v>1</v>
      </c>
      <c r="U55" s="54">
        <v>0</v>
      </c>
      <c r="V55" s="54">
        <v>0</v>
      </c>
      <c r="W55" s="54">
        <v>0</v>
      </c>
      <c r="X55" s="55">
        <v>0</v>
      </c>
    </row>
    <row r="56" spans="1:24" s="22" customFormat="1" ht="13.5" customHeight="1" thickBot="1">
      <c r="A56" s="25"/>
      <c r="B56" s="20" t="s">
        <v>2</v>
      </c>
      <c r="C56" s="1">
        <f t="shared" si="3"/>
        <v>52</v>
      </c>
      <c r="D56" s="81">
        <v>1</v>
      </c>
      <c r="E56" s="81">
        <v>1</v>
      </c>
      <c r="F56" s="81">
        <v>0</v>
      </c>
      <c r="G56" s="81">
        <v>0</v>
      </c>
      <c r="H56" s="81">
        <v>5</v>
      </c>
      <c r="I56" s="82">
        <v>6</v>
      </c>
      <c r="J56" s="83">
        <v>5</v>
      </c>
      <c r="K56" s="90">
        <v>3</v>
      </c>
      <c r="L56" s="85">
        <v>5</v>
      </c>
      <c r="M56" s="81">
        <v>5</v>
      </c>
      <c r="N56" s="81">
        <v>4</v>
      </c>
      <c r="O56" s="81">
        <v>4</v>
      </c>
      <c r="P56" s="81">
        <v>2</v>
      </c>
      <c r="Q56" s="81">
        <v>6</v>
      </c>
      <c r="R56" s="81">
        <v>3</v>
      </c>
      <c r="S56" s="81">
        <v>1</v>
      </c>
      <c r="T56" s="81">
        <v>1</v>
      </c>
      <c r="U56" s="86">
        <v>0</v>
      </c>
      <c r="V56" s="86">
        <v>0</v>
      </c>
      <c r="W56" s="86">
        <v>0</v>
      </c>
      <c r="X56" s="61">
        <v>0</v>
      </c>
    </row>
    <row r="57" spans="1:24" s="22" customFormat="1" ht="13.5" customHeight="1">
      <c r="A57" s="23" t="s">
        <v>40</v>
      </c>
      <c r="B57" s="17" t="s">
        <v>0</v>
      </c>
      <c r="C57" s="47">
        <f t="shared" si="3"/>
        <v>243</v>
      </c>
      <c r="D57" s="62">
        <v>13</v>
      </c>
      <c r="E57" s="62">
        <v>7</v>
      </c>
      <c r="F57" s="62">
        <v>2</v>
      </c>
      <c r="G57" s="62">
        <v>4</v>
      </c>
      <c r="H57" s="62">
        <v>18</v>
      </c>
      <c r="I57" s="62">
        <v>50</v>
      </c>
      <c r="J57" s="62">
        <v>55</v>
      </c>
      <c r="K57" s="65">
        <v>27</v>
      </c>
      <c r="L57" s="66">
        <v>21</v>
      </c>
      <c r="M57" s="62">
        <v>11</v>
      </c>
      <c r="N57" s="62">
        <v>4</v>
      </c>
      <c r="O57" s="62">
        <v>8</v>
      </c>
      <c r="P57" s="62">
        <v>10</v>
      </c>
      <c r="Q57" s="62">
        <v>5</v>
      </c>
      <c r="R57" s="62">
        <v>5</v>
      </c>
      <c r="S57" s="62">
        <v>3</v>
      </c>
      <c r="T57" s="62">
        <v>0</v>
      </c>
      <c r="U57" s="67">
        <v>0</v>
      </c>
      <c r="V57" s="67">
        <v>0</v>
      </c>
      <c r="W57" s="67">
        <v>0</v>
      </c>
      <c r="X57" s="52">
        <v>0</v>
      </c>
    </row>
    <row r="58" spans="1:24" s="22" customFormat="1" ht="13.5" customHeight="1">
      <c r="A58" s="23"/>
      <c r="B58" s="18" t="s">
        <v>1</v>
      </c>
      <c r="C58" s="15">
        <f t="shared" si="3"/>
        <v>162</v>
      </c>
      <c r="D58" s="68">
        <v>10</v>
      </c>
      <c r="E58" s="68">
        <v>5</v>
      </c>
      <c r="F58" s="68">
        <v>2</v>
      </c>
      <c r="G58" s="68">
        <v>7</v>
      </c>
      <c r="H58" s="68">
        <v>18</v>
      </c>
      <c r="I58" s="68">
        <v>34</v>
      </c>
      <c r="J58" s="68">
        <v>36</v>
      </c>
      <c r="K58" s="80">
        <v>18</v>
      </c>
      <c r="L58" s="72">
        <v>9</v>
      </c>
      <c r="M58" s="68">
        <v>7</v>
      </c>
      <c r="N58" s="68">
        <v>5</v>
      </c>
      <c r="O58" s="68">
        <v>2</v>
      </c>
      <c r="P58" s="68">
        <v>2</v>
      </c>
      <c r="Q58" s="68">
        <v>4</v>
      </c>
      <c r="R58" s="68">
        <v>2</v>
      </c>
      <c r="S58" s="68">
        <v>1</v>
      </c>
      <c r="T58" s="68">
        <v>0</v>
      </c>
      <c r="U58" s="54">
        <v>0</v>
      </c>
      <c r="V58" s="54">
        <v>0</v>
      </c>
      <c r="W58" s="54">
        <v>0</v>
      </c>
      <c r="X58" s="55">
        <v>0</v>
      </c>
    </row>
    <row r="59" spans="1:24" s="22" customFormat="1" ht="13.5" customHeight="1" thickBot="1">
      <c r="A59" s="25"/>
      <c r="B59" s="20" t="s">
        <v>2</v>
      </c>
      <c r="C59" s="1">
        <f t="shared" si="3"/>
        <v>405</v>
      </c>
      <c r="D59" s="81">
        <v>23</v>
      </c>
      <c r="E59" s="81">
        <v>12</v>
      </c>
      <c r="F59" s="81">
        <v>4</v>
      </c>
      <c r="G59" s="81">
        <v>11</v>
      </c>
      <c r="H59" s="81">
        <v>36</v>
      </c>
      <c r="I59" s="81">
        <v>84</v>
      </c>
      <c r="J59" s="81">
        <v>91</v>
      </c>
      <c r="K59" s="81">
        <v>45</v>
      </c>
      <c r="L59" s="81">
        <v>30</v>
      </c>
      <c r="M59" s="81">
        <v>18</v>
      </c>
      <c r="N59" s="81">
        <v>9</v>
      </c>
      <c r="O59" s="81">
        <v>10</v>
      </c>
      <c r="P59" s="81">
        <v>12</v>
      </c>
      <c r="Q59" s="81">
        <v>9</v>
      </c>
      <c r="R59" s="81">
        <v>7</v>
      </c>
      <c r="S59" s="81">
        <v>4</v>
      </c>
      <c r="T59" s="81">
        <v>0</v>
      </c>
      <c r="U59" s="79">
        <v>0</v>
      </c>
      <c r="V59" s="79">
        <v>0</v>
      </c>
      <c r="W59" s="79">
        <v>0</v>
      </c>
      <c r="X59" s="61">
        <v>0</v>
      </c>
    </row>
    <row r="60" spans="1:24" s="22" customFormat="1" ht="13.5" customHeight="1">
      <c r="A60" s="23" t="s">
        <v>77</v>
      </c>
      <c r="B60" s="17" t="s">
        <v>0</v>
      </c>
      <c r="C60" s="47">
        <v>15</v>
      </c>
      <c r="D60" s="62"/>
      <c r="E60" s="62"/>
      <c r="F60" s="62"/>
      <c r="G60" s="62"/>
      <c r="H60" s="62"/>
      <c r="I60" s="62"/>
      <c r="J60" s="62"/>
      <c r="K60" s="65"/>
      <c r="L60" s="66"/>
      <c r="M60" s="62"/>
      <c r="N60" s="62"/>
      <c r="O60" s="62"/>
      <c r="P60" s="62"/>
      <c r="Q60" s="62"/>
      <c r="R60" s="62"/>
      <c r="S60" s="62"/>
      <c r="T60" s="62"/>
      <c r="U60" s="67"/>
      <c r="V60" s="67"/>
      <c r="W60" s="67"/>
      <c r="X60" s="52"/>
    </row>
    <row r="61" spans="1:24" s="22" customFormat="1" ht="13.5" customHeight="1">
      <c r="A61" s="23"/>
      <c r="B61" s="18" t="s">
        <v>1</v>
      </c>
      <c r="C61" s="15">
        <v>9</v>
      </c>
      <c r="D61" s="68"/>
      <c r="E61" s="68"/>
      <c r="F61" s="68"/>
      <c r="G61" s="68"/>
      <c r="H61" s="68"/>
      <c r="I61" s="68"/>
      <c r="J61" s="68"/>
      <c r="K61" s="80"/>
      <c r="L61" s="72"/>
      <c r="M61" s="68"/>
      <c r="N61" s="68"/>
      <c r="O61" s="68"/>
      <c r="P61" s="68"/>
      <c r="Q61" s="68"/>
      <c r="R61" s="68"/>
      <c r="S61" s="68"/>
      <c r="T61" s="68"/>
      <c r="U61" s="54"/>
      <c r="V61" s="54"/>
      <c r="W61" s="54"/>
      <c r="X61" s="55"/>
    </row>
    <row r="62" spans="1:24" s="22" customFormat="1" ht="13.5" customHeight="1" thickBot="1">
      <c r="A62" s="25"/>
      <c r="B62" s="20" t="s">
        <v>2</v>
      </c>
      <c r="C62" s="1">
        <f>C60+C61</f>
        <v>24</v>
      </c>
      <c r="D62" s="81"/>
      <c r="E62" s="81"/>
      <c r="F62" s="81"/>
      <c r="G62" s="81"/>
      <c r="H62" s="81"/>
      <c r="I62" s="82"/>
      <c r="J62" s="83"/>
      <c r="K62" s="90"/>
      <c r="L62" s="85"/>
      <c r="M62" s="81"/>
      <c r="N62" s="81"/>
      <c r="O62" s="81"/>
      <c r="P62" s="81"/>
      <c r="Q62" s="81"/>
      <c r="R62" s="81"/>
      <c r="S62" s="81"/>
      <c r="T62" s="81"/>
      <c r="U62" s="86"/>
      <c r="V62" s="86"/>
      <c r="W62" s="86"/>
      <c r="X62" s="61"/>
    </row>
    <row r="63" spans="1:24" s="22" customFormat="1" ht="13.5" customHeight="1">
      <c r="A63" s="23" t="s">
        <v>42</v>
      </c>
      <c r="B63" s="17" t="s">
        <v>0</v>
      </c>
      <c r="C63" s="47">
        <f t="shared" si="3"/>
        <v>57</v>
      </c>
      <c r="D63" s="62">
        <v>1</v>
      </c>
      <c r="E63" s="62">
        <v>1</v>
      </c>
      <c r="F63" s="62">
        <v>2</v>
      </c>
      <c r="G63" s="62">
        <v>4</v>
      </c>
      <c r="H63" s="62">
        <v>1</v>
      </c>
      <c r="I63" s="62">
        <v>5</v>
      </c>
      <c r="J63" s="62">
        <v>4</v>
      </c>
      <c r="K63" s="65">
        <v>5</v>
      </c>
      <c r="L63" s="66">
        <v>3</v>
      </c>
      <c r="M63" s="62">
        <v>2</v>
      </c>
      <c r="N63" s="62">
        <v>6</v>
      </c>
      <c r="O63" s="62">
        <v>7</v>
      </c>
      <c r="P63" s="62">
        <v>3</v>
      </c>
      <c r="Q63" s="62">
        <v>7</v>
      </c>
      <c r="R63" s="62">
        <v>3</v>
      </c>
      <c r="S63" s="62">
        <v>0</v>
      </c>
      <c r="T63" s="62">
        <v>1</v>
      </c>
      <c r="U63" s="67">
        <v>2</v>
      </c>
      <c r="V63" s="67">
        <v>0</v>
      </c>
      <c r="W63" s="67">
        <v>0</v>
      </c>
      <c r="X63" s="52">
        <v>0</v>
      </c>
    </row>
    <row r="64" spans="1:24" s="22" customFormat="1" ht="13.5" customHeight="1">
      <c r="A64" s="23"/>
      <c r="B64" s="18" t="s">
        <v>1</v>
      </c>
      <c r="C64" s="15">
        <f t="shared" si="3"/>
        <v>37</v>
      </c>
      <c r="D64" s="68">
        <v>0</v>
      </c>
      <c r="E64" s="68">
        <v>2</v>
      </c>
      <c r="F64" s="68">
        <v>2</v>
      </c>
      <c r="G64" s="68">
        <v>4</v>
      </c>
      <c r="H64" s="68">
        <v>0</v>
      </c>
      <c r="I64" s="68">
        <v>1</v>
      </c>
      <c r="J64" s="68">
        <v>2</v>
      </c>
      <c r="K64" s="80">
        <v>6</v>
      </c>
      <c r="L64" s="72">
        <v>5</v>
      </c>
      <c r="M64" s="68">
        <v>8</v>
      </c>
      <c r="N64" s="68">
        <v>1</v>
      </c>
      <c r="O64" s="68">
        <v>2</v>
      </c>
      <c r="P64" s="68">
        <v>0</v>
      </c>
      <c r="Q64" s="68">
        <v>2</v>
      </c>
      <c r="R64" s="68">
        <v>2</v>
      </c>
      <c r="S64" s="68">
        <v>0</v>
      </c>
      <c r="T64" s="68">
        <v>0</v>
      </c>
      <c r="U64" s="54">
        <v>0</v>
      </c>
      <c r="V64" s="54">
        <v>0</v>
      </c>
      <c r="W64" s="54">
        <v>0</v>
      </c>
      <c r="X64" s="55">
        <v>0</v>
      </c>
    </row>
    <row r="65" spans="1:24" s="22" customFormat="1" ht="13.5" customHeight="1" thickBot="1">
      <c r="A65" s="25"/>
      <c r="B65" s="20" t="s">
        <v>2</v>
      </c>
      <c r="C65" s="1">
        <f t="shared" si="3"/>
        <v>94</v>
      </c>
      <c r="D65" s="81">
        <v>1</v>
      </c>
      <c r="E65" s="81">
        <v>3</v>
      </c>
      <c r="F65" s="81">
        <v>4</v>
      </c>
      <c r="G65" s="81">
        <v>8</v>
      </c>
      <c r="H65" s="81">
        <v>1</v>
      </c>
      <c r="I65" s="82">
        <v>6</v>
      </c>
      <c r="J65" s="83">
        <v>6</v>
      </c>
      <c r="K65" s="90">
        <v>11</v>
      </c>
      <c r="L65" s="85">
        <v>8</v>
      </c>
      <c r="M65" s="81">
        <v>10</v>
      </c>
      <c r="N65" s="81">
        <v>7</v>
      </c>
      <c r="O65" s="81">
        <v>9</v>
      </c>
      <c r="P65" s="81">
        <v>3</v>
      </c>
      <c r="Q65" s="81">
        <v>9</v>
      </c>
      <c r="R65" s="81">
        <v>5</v>
      </c>
      <c r="S65" s="81">
        <v>0</v>
      </c>
      <c r="T65" s="81">
        <v>1</v>
      </c>
      <c r="U65" s="79">
        <v>2</v>
      </c>
      <c r="V65" s="79">
        <v>0</v>
      </c>
      <c r="W65" s="79">
        <v>0</v>
      </c>
      <c r="X65" s="61">
        <v>0</v>
      </c>
    </row>
    <row r="66" spans="1:24" s="22" customFormat="1" ht="13.5" customHeight="1">
      <c r="A66" s="23" t="s">
        <v>78</v>
      </c>
      <c r="B66" s="17" t="s">
        <v>0</v>
      </c>
      <c r="C66" s="47">
        <v>2</v>
      </c>
      <c r="D66" s="62"/>
      <c r="E66" s="62"/>
      <c r="F66" s="62"/>
      <c r="G66" s="62"/>
      <c r="H66" s="62"/>
      <c r="I66" s="62"/>
      <c r="J66" s="62"/>
      <c r="K66" s="65"/>
      <c r="L66" s="66"/>
      <c r="M66" s="62"/>
      <c r="N66" s="62"/>
      <c r="O66" s="62"/>
      <c r="P66" s="62"/>
      <c r="Q66" s="62"/>
      <c r="R66" s="62"/>
      <c r="S66" s="62"/>
      <c r="T66" s="62"/>
      <c r="U66" s="67"/>
      <c r="V66" s="67"/>
      <c r="W66" s="67"/>
      <c r="X66" s="52"/>
    </row>
    <row r="67" spans="1:24" s="22" customFormat="1" ht="13.5" customHeight="1">
      <c r="A67" s="23"/>
      <c r="B67" s="18" t="s">
        <v>1</v>
      </c>
      <c r="C67" s="15">
        <v>13</v>
      </c>
      <c r="D67" s="68"/>
      <c r="E67" s="68"/>
      <c r="F67" s="68"/>
      <c r="G67" s="68"/>
      <c r="H67" s="68"/>
      <c r="I67" s="68"/>
      <c r="J67" s="68"/>
      <c r="K67" s="80"/>
      <c r="L67" s="72"/>
      <c r="M67" s="68"/>
      <c r="N67" s="68"/>
      <c r="O67" s="68"/>
      <c r="P67" s="68"/>
      <c r="Q67" s="68"/>
      <c r="R67" s="68"/>
      <c r="S67" s="68"/>
      <c r="T67" s="68"/>
      <c r="U67" s="54"/>
      <c r="V67" s="54"/>
      <c r="W67" s="54"/>
      <c r="X67" s="55"/>
    </row>
    <row r="68" spans="1:24" s="22" customFormat="1" ht="13.5" customHeight="1" thickBot="1">
      <c r="A68" s="25"/>
      <c r="B68" s="20" t="s">
        <v>2</v>
      </c>
      <c r="C68" s="1">
        <f>C66+C67</f>
        <v>15</v>
      </c>
      <c r="D68" s="81"/>
      <c r="E68" s="81"/>
      <c r="F68" s="81"/>
      <c r="G68" s="81"/>
      <c r="H68" s="81"/>
      <c r="I68" s="82"/>
      <c r="J68" s="83"/>
      <c r="K68" s="77"/>
      <c r="L68" s="85"/>
      <c r="M68" s="81"/>
      <c r="N68" s="81"/>
      <c r="O68" s="81"/>
      <c r="P68" s="81"/>
      <c r="Q68" s="81"/>
      <c r="R68" s="81"/>
      <c r="S68" s="81"/>
      <c r="T68" s="81"/>
      <c r="U68" s="86"/>
      <c r="V68" s="86"/>
      <c r="W68" s="86"/>
      <c r="X68" s="61"/>
    </row>
    <row r="69" spans="1:24" s="22" customFormat="1" ht="13.5" customHeight="1">
      <c r="A69" s="23" t="s">
        <v>44</v>
      </c>
      <c r="B69" s="17" t="s">
        <v>0</v>
      </c>
      <c r="C69" s="47">
        <f t="shared" si="3"/>
        <v>222</v>
      </c>
      <c r="D69" s="62">
        <v>4</v>
      </c>
      <c r="E69" s="62">
        <v>8</v>
      </c>
      <c r="F69" s="62">
        <v>6</v>
      </c>
      <c r="G69" s="62">
        <v>8</v>
      </c>
      <c r="H69" s="62">
        <v>3</v>
      </c>
      <c r="I69" s="62">
        <v>12</v>
      </c>
      <c r="J69" s="62">
        <v>26</v>
      </c>
      <c r="K69" s="65">
        <v>24</v>
      </c>
      <c r="L69" s="66">
        <v>25</v>
      </c>
      <c r="M69" s="62">
        <v>28</v>
      </c>
      <c r="N69" s="62">
        <v>15</v>
      </c>
      <c r="O69" s="62">
        <v>14</v>
      </c>
      <c r="P69" s="62">
        <v>16</v>
      </c>
      <c r="Q69" s="62">
        <v>15</v>
      </c>
      <c r="R69" s="62">
        <v>10</v>
      </c>
      <c r="S69" s="62">
        <v>3</v>
      </c>
      <c r="T69" s="62">
        <v>1</v>
      </c>
      <c r="U69" s="67">
        <v>4</v>
      </c>
      <c r="V69" s="67">
        <v>0</v>
      </c>
      <c r="W69" s="67">
        <v>0</v>
      </c>
      <c r="X69" s="52">
        <v>0</v>
      </c>
    </row>
    <row r="70" spans="1:24" s="22" customFormat="1" ht="13.5" customHeight="1">
      <c r="A70" s="23"/>
      <c r="B70" s="18" t="s">
        <v>1</v>
      </c>
      <c r="C70" s="15">
        <f t="shared" si="3"/>
        <v>182</v>
      </c>
      <c r="D70" s="68">
        <v>10</v>
      </c>
      <c r="E70" s="68">
        <v>9</v>
      </c>
      <c r="F70" s="68">
        <v>10</v>
      </c>
      <c r="G70" s="68">
        <v>8</v>
      </c>
      <c r="H70" s="68">
        <v>18</v>
      </c>
      <c r="I70" s="68">
        <v>18</v>
      </c>
      <c r="J70" s="68">
        <v>17</v>
      </c>
      <c r="K70" s="80">
        <v>25</v>
      </c>
      <c r="L70" s="72">
        <v>13</v>
      </c>
      <c r="M70" s="68">
        <v>10</v>
      </c>
      <c r="N70" s="68">
        <v>15</v>
      </c>
      <c r="O70" s="68">
        <v>6</v>
      </c>
      <c r="P70" s="68">
        <v>10</v>
      </c>
      <c r="Q70" s="68">
        <v>4</v>
      </c>
      <c r="R70" s="68">
        <v>3</v>
      </c>
      <c r="S70" s="68">
        <v>1</v>
      </c>
      <c r="T70" s="68">
        <v>4</v>
      </c>
      <c r="U70" s="54">
        <v>0</v>
      </c>
      <c r="V70" s="54">
        <v>1</v>
      </c>
      <c r="W70" s="54">
        <v>0</v>
      </c>
      <c r="X70" s="55">
        <v>0</v>
      </c>
    </row>
    <row r="71" spans="1:24" s="22" customFormat="1" ht="13.5" customHeight="1" thickBot="1">
      <c r="A71" s="25"/>
      <c r="B71" s="20" t="s">
        <v>2</v>
      </c>
      <c r="C71" s="1">
        <f aca="true" t="shared" si="4" ref="C71:C128">SUM(D71:X71)</f>
        <v>404</v>
      </c>
      <c r="D71" s="81">
        <v>14</v>
      </c>
      <c r="E71" s="81">
        <v>17</v>
      </c>
      <c r="F71" s="81">
        <v>16</v>
      </c>
      <c r="G71" s="81">
        <v>16</v>
      </c>
      <c r="H71" s="81">
        <v>21</v>
      </c>
      <c r="I71" s="82">
        <v>30</v>
      </c>
      <c r="J71" s="83">
        <v>43</v>
      </c>
      <c r="K71" s="90">
        <v>49</v>
      </c>
      <c r="L71" s="85">
        <v>38</v>
      </c>
      <c r="M71" s="81">
        <v>38</v>
      </c>
      <c r="N71" s="81">
        <v>30</v>
      </c>
      <c r="O71" s="81">
        <v>20</v>
      </c>
      <c r="P71" s="81">
        <v>26</v>
      </c>
      <c r="Q71" s="81">
        <v>19</v>
      </c>
      <c r="R71" s="81">
        <v>13</v>
      </c>
      <c r="S71" s="81">
        <v>4</v>
      </c>
      <c r="T71" s="81">
        <v>5</v>
      </c>
      <c r="U71" s="79">
        <v>4</v>
      </c>
      <c r="V71" s="79">
        <v>1</v>
      </c>
      <c r="W71" s="79">
        <v>0</v>
      </c>
      <c r="X71" s="61">
        <v>0</v>
      </c>
    </row>
    <row r="72" spans="1:24" s="22" customFormat="1" ht="13.5" customHeight="1">
      <c r="A72" s="23" t="s">
        <v>45</v>
      </c>
      <c r="B72" s="17" t="s">
        <v>0</v>
      </c>
      <c r="C72" s="47">
        <f t="shared" si="4"/>
        <v>40</v>
      </c>
      <c r="D72" s="62">
        <v>0</v>
      </c>
      <c r="E72" s="62">
        <v>1</v>
      </c>
      <c r="F72" s="62">
        <v>1</v>
      </c>
      <c r="G72" s="62">
        <v>1</v>
      </c>
      <c r="H72" s="62">
        <v>0</v>
      </c>
      <c r="I72" s="62">
        <v>2</v>
      </c>
      <c r="J72" s="62">
        <v>6</v>
      </c>
      <c r="K72" s="65">
        <v>6</v>
      </c>
      <c r="L72" s="66">
        <v>2</v>
      </c>
      <c r="M72" s="62">
        <v>5</v>
      </c>
      <c r="N72" s="62">
        <v>3</v>
      </c>
      <c r="O72" s="62">
        <v>4</v>
      </c>
      <c r="P72" s="62">
        <v>3</v>
      </c>
      <c r="Q72" s="62">
        <v>1</v>
      </c>
      <c r="R72" s="62">
        <v>3</v>
      </c>
      <c r="S72" s="62">
        <v>1</v>
      </c>
      <c r="T72" s="62">
        <v>1</v>
      </c>
      <c r="U72" s="67">
        <v>0</v>
      </c>
      <c r="V72" s="67">
        <v>0</v>
      </c>
      <c r="W72" s="67">
        <v>0</v>
      </c>
      <c r="X72" s="52">
        <v>0</v>
      </c>
    </row>
    <row r="73" spans="1:24" s="22" customFormat="1" ht="13.5" customHeight="1">
      <c r="A73" s="23"/>
      <c r="B73" s="18" t="s">
        <v>1</v>
      </c>
      <c r="C73" s="15">
        <f t="shared" si="4"/>
        <v>41</v>
      </c>
      <c r="D73" s="68">
        <v>1</v>
      </c>
      <c r="E73" s="68">
        <v>1</v>
      </c>
      <c r="F73" s="68">
        <v>2</v>
      </c>
      <c r="G73" s="68">
        <v>1</v>
      </c>
      <c r="H73" s="68">
        <v>3</v>
      </c>
      <c r="I73" s="68">
        <v>6</v>
      </c>
      <c r="J73" s="68">
        <v>3</v>
      </c>
      <c r="K73" s="80">
        <v>7</v>
      </c>
      <c r="L73" s="72">
        <v>2</v>
      </c>
      <c r="M73" s="68">
        <v>5</v>
      </c>
      <c r="N73" s="68">
        <v>1</v>
      </c>
      <c r="O73" s="68">
        <v>3</v>
      </c>
      <c r="P73" s="68">
        <v>2</v>
      </c>
      <c r="Q73" s="68">
        <v>4</v>
      </c>
      <c r="R73" s="68">
        <v>0</v>
      </c>
      <c r="S73" s="68">
        <v>0</v>
      </c>
      <c r="T73" s="68">
        <v>0</v>
      </c>
      <c r="U73" s="54">
        <v>0</v>
      </c>
      <c r="V73" s="54">
        <v>0</v>
      </c>
      <c r="W73" s="54">
        <v>0</v>
      </c>
      <c r="X73" s="55">
        <v>0</v>
      </c>
    </row>
    <row r="74" spans="1:24" s="22" customFormat="1" ht="13.5" customHeight="1" thickBot="1">
      <c r="A74" s="25"/>
      <c r="B74" s="20" t="s">
        <v>2</v>
      </c>
      <c r="C74" s="1">
        <f t="shared" si="4"/>
        <v>81</v>
      </c>
      <c r="D74" s="81">
        <v>1</v>
      </c>
      <c r="E74" s="81">
        <v>2</v>
      </c>
      <c r="F74" s="81">
        <v>3</v>
      </c>
      <c r="G74" s="81">
        <v>2</v>
      </c>
      <c r="H74" s="81">
        <v>3</v>
      </c>
      <c r="I74" s="82">
        <v>8</v>
      </c>
      <c r="J74" s="83">
        <v>9</v>
      </c>
      <c r="K74" s="90">
        <v>13</v>
      </c>
      <c r="L74" s="85">
        <v>4</v>
      </c>
      <c r="M74" s="81">
        <v>10</v>
      </c>
      <c r="N74" s="81">
        <v>4</v>
      </c>
      <c r="O74" s="81">
        <v>7</v>
      </c>
      <c r="P74" s="81">
        <v>5</v>
      </c>
      <c r="Q74" s="81">
        <v>5</v>
      </c>
      <c r="R74" s="81">
        <v>3</v>
      </c>
      <c r="S74" s="81">
        <v>1</v>
      </c>
      <c r="T74" s="81">
        <v>1</v>
      </c>
      <c r="U74" s="86">
        <v>0</v>
      </c>
      <c r="V74" s="86">
        <v>0</v>
      </c>
      <c r="W74" s="86">
        <v>0</v>
      </c>
      <c r="X74" s="61">
        <v>0</v>
      </c>
    </row>
    <row r="75" spans="1:24" s="22" customFormat="1" ht="13.5" customHeight="1">
      <c r="A75" s="23" t="s">
        <v>46</v>
      </c>
      <c r="B75" s="17" t="s">
        <v>0</v>
      </c>
      <c r="C75" s="47">
        <f t="shared" si="4"/>
        <v>290</v>
      </c>
      <c r="D75" s="62">
        <v>9</v>
      </c>
      <c r="E75" s="62">
        <v>11</v>
      </c>
      <c r="F75" s="62">
        <v>11</v>
      </c>
      <c r="G75" s="62">
        <v>6</v>
      </c>
      <c r="H75" s="62">
        <v>13</v>
      </c>
      <c r="I75" s="62">
        <v>30</v>
      </c>
      <c r="J75" s="62">
        <v>45</v>
      </c>
      <c r="K75" s="65">
        <v>41</v>
      </c>
      <c r="L75" s="66">
        <v>30</v>
      </c>
      <c r="M75" s="62">
        <v>32</v>
      </c>
      <c r="N75" s="62">
        <v>18</v>
      </c>
      <c r="O75" s="62">
        <v>9</v>
      </c>
      <c r="P75" s="62">
        <v>10</v>
      </c>
      <c r="Q75" s="62">
        <v>8</v>
      </c>
      <c r="R75" s="62">
        <v>9</v>
      </c>
      <c r="S75" s="62">
        <v>3</v>
      </c>
      <c r="T75" s="62">
        <v>5</v>
      </c>
      <c r="U75" s="67">
        <v>0</v>
      </c>
      <c r="V75" s="67">
        <v>0</v>
      </c>
      <c r="W75" s="67">
        <v>0</v>
      </c>
      <c r="X75" s="52">
        <v>0</v>
      </c>
    </row>
    <row r="76" spans="1:24" s="22" customFormat="1" ht="13.5" customHeight="1">
      <c r="A76" s="23"/>
      <c r="B76" s="18" t="s">
        <v>1</v>
      </c>
      <c r="C76" s="15">
        <f t="shared" si="4"/>
        <v>280</v>
      </c>
      <c r="D76" s="68">
        <v>9</v>
      </c>
      <c r="E76" s="68">
        <v>9</v>
      </c>
      <c r="F76" s="68">
        <v>6</v>
      </c>
      <c r="G76" s="68">
        <v>10</v>
      </c>
      <c r="H76" s="68">
        <v>23</v>
      </c>
      <c r="I76" s="68">
        <v>32</v>
      </c>
      <c r="J76" s="68">
        <v>49</v>
      </c>
      <c r="K76" s="80">
        <v>40</v>
      </c>
      <c r="L76" s="72">
        <v>32</v>
      </c>
      <c r="M76" s="68">
        <v>24</v>
      </c>
      <c r="N76" s="68">
        <v>13</v>
      </c>
      <c r="O76" s="68">
        <v>9</v>
      </c>
      <c r="P76" s="68">
        <v>9</v>
      </c>
      <c r="Q76" s="68">
        <v>4</v>
      </c>
      <c r="R76" s="68">
        <v>5</v>
      </c>
      <c r="S76" s="68">
        <v>5</v>
      </c>
      <c r="T76" s="68">
        <v>1</v>
      </c>
      <c r="U76" s="54">
        <v>0</v>
      </c>
      <c r="V76" s="54">
        <v>0</v>
      </c>
      <c r="W76" s="54">
        <v>0</v>
      </c>
      <c r="X76" s="55">
        <v>0</v>
      </c>
    </row>
    <row r="77" spans="1:24" s="22" customFormat="1" ht="13.5" customHeight="1" thickBot="1">
      <c r="A77" s="25"/>
      <c r="B77" s="20" t="s">
        <v>2</v>
      </c>
      <c r="C77" s="1">
        <f t="shared" si="4"/>
        <v>570</v>
      </c>
      <c r="D77" s="81">
        <v>18</v>
      </c>
      <c r="E77" s="81">
        <v>20</v>
      </c>
      <c r="F77" s="81">
        <v>17</v>
      </c>
      <c r="G77" s="81">
        <v>16</v>
      </c>
      <c r="H77" s="81">
        <v>36</v>
      </c>
      <c r="I77" s="82">
        <v>62</v>
      </c>
      <c r="J77" s="83">
        <v>94</v>
      </c>
      <c r="K77" s="90">
        <v>81</v>
      </c>
      <c r="L77" s="85">
        <v>62</v>
      </c>
      <c r="M77" s="81">
        <v>56</v>
      </c>
      <c r="N77" s="81">
        <v>31</v>
      </c>
      <c r="O77" s="81">
        <v>18</v>
      </c>
      <c r="P77" s="81">
        <v>19</v>
      </c>
      <c r="Q77" s="81">
        <v>12</v>
      </c>
      <c r="R77" s="81">
        <v>14</v>
      </c>
      <c r="S77" s="81">
        <v>8</v>
      </c>
      <c r="T77" s="81">
        <v>6</v>
      </c>
      <c r="U77" s="79">
        <v>0</v>
      </c>
      <c r="V77" s="79">
        <v>0</v>
      </c>
      <c r="W77" s="79">
        <v>0</v>
      </c>
      <c r="X77" s="61">
        <v>0</v>
      </c>
    </row>
    <row r="78" spans="1:24" s="22" customFormat="1" ht="13.5" customHeight="1">
      <c r="A78" s="23" t="s">
        <v>47</v>
      </c>
      <c r="B78" s="17" t="s">
        <v>0</v>
      </c>
      <c r="C78" s="47">
        <f t="shared" si="4"/>
        <v>186</v>
      </c>
      <c r="D78" s="62">
        <v>6</v>
      </c>
      <c r="E78" s="62">
        <v>12</v>
      </c>
      <c r="F78" s="62">
        <v>9</v>
      </c>
      <c r="G78" s="62">
        <v>6</v>
      </c>
      <c r="H78" s="62">
        <v>4</v>
      </c>
      <c r="I78" s="62">
        <v>13</v>
      </c>
      <c r="J78" s="62">
        <v>18</v>
      </c>
      <c r="K78" s="65">
        <v>9</v>
      </c>
      <c r="L78" s="66">
        <v>22</v>
      </c>
      <c r="M78" s="62">
        <v>21</v>
      </c>
      <c r="N78" s="62">
        <v>13</v>
      </c>
      <c r="O78" s="62">
        <v>8</v>
      </c>
      <c r="P78" s="62">
        <v>12</v>
      </c>
      <c r="Q78" s="62">
        <v>17</v>
      </c>
      <c r="R78" s="62">
        <v>6</v>
      </c>
      <c r="S78" s="62">
        <v>4</v>
      </c>
      <c r="T78" s="62">
        <v>3</v>
      </c>
      <c r="U78" s="67">
        <v>2</v>
      </c>
      <c r="V78" s="67">
        <v>1</v>
      </c>
      <c r="W78" s="67">
        <v>0</v>
      </c>
      <c r="X78" s="52">
        <v>0</v>
      </c>
    </row>
    <row r="79" spans="1:24" s="22" customFormat="1" ht="13.5" customHeight="1">
      <c r="A79" s="23"/>
      <c r="B79" s="18" t="s">
        <v>1</v>
      </c>
      <c r="C79" s="15">
        <f t="shared" si="4"/>
        <v>142</v>
      </c>
      <c r="D79" s="68">
        <v>13</v>
      </c>
      <c r="E79" s="68">
        <v>4</v>
      </c>
      <c r="F79" s="68">
        <v>7</v>
      </c>
      <c r="G79" s="68">
        <v>12</v>
      </c>
      <c r="H79" s="68">
        <v>5</v>
      </c>
      <c r="I79" s="68">
        <v>9</v>
      </c>
      <c r="J79" s="68">
        <v>12</v>
      </c>
      <c r="K79" s="80">
        <v>11</v>
      </c>
      <c r="L79" s="72">
        <v>13</v>
      </c>
      <c r="M79" s="68">
        <v>13</v>
      </c>
      <c r="N79" s="68">
        <v>4</v>
      </c>
      <c r="O79" s="68">
        <v>8</v>
      </c>
      <c r="P79" s="68">
        <v>13</v>
      </c>
      <c r="Q79" s="68">
        <v>5</v>
      </c>
      <c r="R79" s="68">
        <v>4</v>
      </c>
      <c r="S79" s="68">
        <v>2</v>
      </c>
      <c r="T79" s="68">
        <v>2</v>
      </c>
      <c r="U79" s="54">
        <v>4</v>
      </c>
      <c r="V79" s="54">
        <v>1</v>
      </c>
      <c r="W79" s="54">
        <v>0</v>
      </c>
      <c r="X79" s="55">
        <v>0</v>
      </c>
    </row>
    <row r="80" spans="1:24" s="22" customFormat="1" ht="13.5" customHeight="1" thickBot="1">
      <c r="A80" s="25"/>
      <c r="B80" s="20" t="s">
        <v>2</v>
      </c>
      <c r="C80" s="1">
        <f t="shared" si="4"/>
        <v>328</v>
      </c>
      <c r="D80" s="81">
        <v>19</v>
      </c>
      <c r="E80" s="81">
        <v>16</v>
      </c>
      <c r="F80" s="81">
        <v>16</v>
      </c>
      <c r="G80" s="81">
        <v>18</v>
      </c>
      <c r="H80" s="81">
        <v>9</v>
      </c>
      <c r="I80" s="82">
        <v>22</v>
      </c>
      <c r="J80" s="83">
        <v>30</v>
      </c>
      <c r="K80" s="90">
        <v>20</v>
      </c>
      <c r="L80" s="85">
        <v>35</v>
      </c>
      <c r="M80" s="81">
        <v>34</v>
      </c>
      <c r="N80" s="81">
        <v>17</v>
      </c>
      <c r="O80" s="81">
        <v>16</v>
      </c>
      <c r="P80" s="81">
        <v>25</v>
      </c>
      <c r="Q80" s="81">
        <v>22</v>
      </c>
      <c r="R80" s="81">
        <v>10</v>
      </c>
      <c r="S80" s="81">
        <v>6</v>
      </c>
      <c r="T80" s="81">
        <v>5</v>
      </c>
      <c r="U80" s="86">
        <v>6</v>
      </c>
      <c r="V80" s="86">
        <v>2</v>
      </c>
      <c r="W80" s="86">
        <v>0</v>
      </c>
      <c r="X80" s="61">
        <v>0</v>
      </c>
    </row>
    <row r="81" spans="1:24" s="22" customFormat="1" ht="13.5" customHeight="1">
      <c r="A81" s="23" t="s">
        <v>48</v>
      </c>
      <c r="B81" s="17" t="s">
        <v>0</v>
      </c>
      <c r="C81" s="47">
        <f t="shared" si="4"/>
        <v>81</v>
      </c>
      <c r="D81" s="62">
        <v>4</v>
      </c>
      <c r="E81" s="62">
        <v>3</v>
      </c>
      <c r="F81" s="62">
        <v>1</v>
      </c>
      <c r="G81" s="62">
        <v>1</v>
      </c>
      <c r="H81" s="62">
        <v>8</v>
      </c>
      <c r="I81" s="62">
        <v>10</v>
      </c>
      <c r="J81" s="62">
        <v>15</v>
      </c>
      <c r="K81" s="65">
        <v>10</v>
      </c>
      <c r="L81" s="66">
        <v>6</v>
      </c>
      <c r="M81" s="62">
        <v>9</v>
      </c>
      <c r="N81" s="62">
        <v>3</v>
      </c>
      <c r="O81" s="62">
        <v>2</v>
      </c>
      <c r="P81" s="62">
        <v>5</v>
      </c>
      <c r="Q81" s="62">
        <v>2</v>
      </c>
      <c r="R81" s="62">
        <v>0</v>
      </c>
      <c r="S81" s="62">
        <v>0</v>
      </c>
      <c r="T81" s="62">
        <v>1</v>
      </c>
      <c r="U81" s="67">
        <v>0</v>
      </c>
      <c r="V81" s="67">
        <v>1</v>
      </c>
      <c r="W81" s="67">
        <v>0</v>
      </c>
      <c r="X81" s="52">
        <v>0</v>
      </c>
    </row>
    <row r="82" spans="1:24" s="22" customFormat="1" ht="13.5" customHeight="1">
      <c r="A82" s="23"/>
      <c r="B82" s="18" t="s">
        <v>1</v>
      </c>
      <c r="C82" s="15">
        <f t="shared" si="4"/>
        <v>53</v>
      </c>
      <c r="D82" s="68">
        <v>6</v>
      </c>
      <c r="E82" s="68">
        <v>3</v>
      </c>
      <c r="F82" s="68">
        <v>1</v>
      </c>
      <c r="G82" s="68">
        <v>2</v>
      </c>
      <c r="H82" s="68">
        <v>2</v>
      </c>
      <c r="I82" s="68">
        <v>9</v>
      </c>
      <c r="J82" s="68">
        <v>6</v>
      </c>
      <c r="K82" s="80">
        <v>7</v>
      </c>
      <c r="L82" s="72">
        <v>3</v>
      </c>
      <c r="M82" s="68">
        <v>4</v>
      </c>
      <c r="N82" s="68">
        <v>4</v>
      </c>
      <c r="O82" s="68">
        <v>1</v>
      </c>
      <c r="P82" s="68">
        <v>2</v>
      </c>
      <c r="Q82" s="68">
        <v>0</v>
      </c>
      <c r="R82" s="68">
        <v>0</v>
      </c>
      <c r="S82" s="68">
        <v>1</v>
      </c>
      <c r="T82" s="68">
        <v>1</v>
      </c>
      <c r="U82" s="54">
        <v>1</v>
      </c>
      <c r="V82" s="54">
        <v>0</v>
      </c>
      <c r="W82" s="54">
        <v>0</v>
      </c>
      <c r="X82" s="55">
        <v>0</v>
      </c>
    </row>
    <row r="83" spans="1:24" s="22" customFormat="1" ht="13.5" customHeight="1" thickBot="1">
      <c r="A83" s="25"/>
      <c r="B83" s="20" t="s">
        <v>2</v>
      </c>
      <c r="C83" s="1">
        <f t="shared" si="4"/>
        <v>134</v>
      </c>
      <c r="D83" s="91">
        <v>10</v>
      </c>
      <c r="E83" s="79">
        <v>6</v>
      </c>
      <c r="F83" s="79">
        <v>2</v>
      </c>
      <c r="G83" s="79">
        <v>3</v>
      </c>
      <c r="H83" s="79">
        <v>10</v>
      </c>
      <c r="I83" s="79">
        <v>19</v>
      </c>
      <c r="J83" s="92">
        <v>21</v>
      </c>
      <c r="K83" s="93">
        <v>17</v>
      </c>
      <c r="L83" s="92">
        <v>9</v>
      </c>
      <c r="M83" s="79">
        <v>13</v>
      </c>
      <c r="N83" s="79">
        <v>7</v>
      </c>
      <c r="O83" s="79">
        <v>3</v>
      </c>
      <c r="P83" s="79">
        <v>7</v>
      </c>
      <c r="Q83" s="79">
        <v>2</v>
      </c>
      <c r="R83" s="79">
        <v>0</v>
      </c>
      <c r="S83" s="79">
        <v>1</v>
      </c>
      <c r="T83" s="94">
        <v>2</v>
      </c>
      <c r="U83" s="79">
        <v>1</v>
      </c>
      <c r="V83" s="79">
        <v>1</v>
      </c>
      <c r="W83" s="79">
        <v>0</v>
      </c>
      <c r="X83" s="61">
        <v>0</v>
      </c>
    </row>
    <row r="84" spans="1:24" s="22" customFormat="1" ht="13.5" customHeight="1">
      <c r="A84" s="23" t="s">
        <v>49</v>
      </c>
      <c r="B84" s="17" t="s">
        <v>0</v>
      </c>
      <c r="C84" s="47">
        <f t="shared" si="4"/>
        <v>196</v>
      </c>
      <c r="D84" s="62">
        <v>15</v>
      </c>
      <c r="E84" s="62">
        <v>2</v>
      </c>
      <c r="F84" s="62">
        <v>1</v>
      </c>
      <c r="G84" s="62">
        <v>1</v>
      </c>
      <c r="H84" s="62">
        <v>47</v>
      </c>
      <c r="I84" s="62">
        <v>51</v>
      </c>
      <c r="J84" s="62">
        <v>24</v>
      </c>
      <c r="K84" s="95">
        <v>17</v>
      </c>
      <c r="L84" s="96">
        <v>11</v>
      </c>
      <c r="M84" s="62">
        <v>5</v>
      </c>
      <c r="N84" s="62">
        <v>5</v>
      </c>
      <c r="O84" s="62">
        <v>7</v>
      </c>
      <c r="P84" s="62">
        <v>3</v>
      </c>
      <c r="Q84" s="62">
        <v>4</v>
      </c>
      <c r="R84" s="62">
        <v>2</v>
      </c>
      <c r="S84" s="62">
        <v>0</v>
      </c>
      <c r="T84" s="97">
        <v>0</v>
      </c>
      <c r="U84" s="67">
        <v>1</v>
      </c>
      <c r="V84" s="67">
        <v>0</v>
      </c>
      <c r="W84" s="67">
        <v>0</v>
      </c>
      <c r="X84" s="52">
        <v>0</v>
      </c>
    </row>
    <row r="85" spans="1:24" s="22" customFormat="1" ht="13.5" customHeight="1">
      <c r="A85" s="23"/>
      <c r="B85" s="18" t="s">
        <v>1</v>
      </c>
      <c r="C85" s="15">
        <f t="shared" si="4"/>
        <v>205</v>
      </c>
      <c r="D85" s="62">
        <v>17</v>
      </c>
      <c r="E85" s="62">
        <v>8</v>
      </c>
      <c r="F85" s="62">
        <v>0</v>
      </c>
      <c r="G85" s="62">
        <v>3</v>
      </c>
      <c r="H85" s="62">
        <v>81</v>
      </c>
      <c r="I85" s="62">
        <v>31</v>
      </c>
      <c r="J85" s="62">
        <v>19</v>
      </c>
      <c r="K85" s="88">
        <v>16</v>
      </c>
      <c r="L85" s="66">
        <v>11</v>
      </c>
      <c r="M85" s="62">
        <v>4</v>
      </c>
      <c r="N85" s="62">
        <v>4</v>
      </c>
      <c r="O85" s="62">
        <v>4</v>
      </c>
      <c r="P85" s="62">
        <v>3</v>
      </c>
      <c r="Q85" s="62">
        <v>0</v>
      </c>
      <c r="R85" s="62">
        <v>0</v>
      </c>
      <c r="S85" s="62">
        <v>3</v>
      </c>
      <c r="T85" s="62">
        <v>0</v>
      </c>
      <c r="U85" s="54">
        <v>1</v>
      </c>
      <c r="V85" s="54">
        <v>0</v>
      </c>
      <c r="W85" s="54">
        <v>0</v>
      </c>
      <c r="X85" s="55">
        <v>0</v>
      </c>
    </row>
    <row r="86" spans="1:24" s="22" customFormat="1" ht="13.5" customHeight="1" thickBot="1">
      <c r="A86" s="25"/>
      <c r="B86" s="20" t="s">
        <v>2</v>
      </c>
      <c r="C86" s="1">
        <f t="shared" si="4"/>
        <v>401</v>
      </c>
      <c r="D86" s="81">
        <v>32</v>
      </c>
      <c r="E86" s="81">
        <v>10</v>
      </c>
      <c r="F86" s="81">
        <v>1</v>
      </c>
      <c r="G86" s="81">
        <v>4</v>
      </c>
      <c r="H86" s="81">
        <v>128</v>
      </c>
      <c r="I86" s="82">
        <v>82</v>
      </c>
      <c r="J86" s="83">
        <v>43</v>
      </c>
      <c r="K86" s="77">
        <v>33</v>
      </c>
      <c r="L86" s="85">
        <v>22</v>
      </c>
      <c r="M86" s="81">
        <v>9</v>
      </c>
      <c r="N86" s="81">
        <v>9</v>
      </c>
      <c r="O86" s="81">
        <v>11</v>
      </c>
      <c r="P86" s="81">
        <v>6</v>
      </c>
      <c r="Q86" s="81">
        <v>4</v>
      </c>
      <c r="R86" s="81">
        <v>2</v>
      </c>
      <c r="S86" s="81">
        <v>3</v>
      </c>
      <c r="T86" s="81">
        <v>0</v>
      </c>
      <c r="U86" s="86">
        <v>2</v>
      </c>
      <c r="V86" s="86">
        <v>0</v>
      </c>
      <c r="W86" s="86">
        <v>0</v>
      </c>
      <c r="X86" s="61">
        <v>0</v>
      </c>
    </row>
    <row r="87" spans="1:24" s="22" customFormat="1" ht="13.5" customHeight="1">
      <c r="A87" s="23" t="s">
        <v>50</v>
      </c>
      <c r="B87" s="17" t="s">
        <v>0</v>
      </c>
      <c r="C87" s="47">
        <f t="shared" si="4"/>
        <v>37</v>
      </c>
      <c r="D87" s="62">
        <v>0</v>
      </c>
      <c r="E87" s="62">
        <v>0</v>
      </c>
      <c r="F87" s="62">
        <v>2</v>
      </c>
      <c r="G87" s="62">
        <v>0</v>
      </c>
      <c r="H87" s="62">
        <v>0</v>
      </c>
      <c r="I87" s="63">
        <v>5</v>
      </c>
      <c r="J87" s="64">
        <v>5</v>
      </c>
      <c r="K87" s="65">
        <v>5</v>
      </c>
      <c r="L87" s="66">
        <v>3</v>
      </c>
      <c r="M87" s="62">
        <v>3</v>
      </c>
      <c r="N87" s="62">
        <v>4</v>
      </c>
      <c r="O87" s="62">
        <v>2</v>
      </c>
      <c r="P87" s="62">
        <v>4</v>
      </c>
      <c r="Q87" s="62">
        <v>2</v>
      </c>
      <c r="R87" s="62">
        <v>2</v>
      </c>
      <c r="S87" s="62">
        <v>0</v>
      </c>
      <c r="T87" s="62">
        <v>0</v>
      </c>
      <c r="U87" s="67">
        <v>0</v>
      </c>
      <c r="V87" s="67">
        <v>0</v>
      </c>
      <c r="W87" s="67">
        <v>0</v>
      </c>
      <c r="X87" s="52">
        <v>0</v>
      </c>
    </row>
    <row r="88" spans="1:24" s="22" customFormat="1" ht="13.5" customHeight="1">
      <c r="A88" s="23"/>
      <c r="B88" s="18" t="s">
        <v>1</v>
      </c>
      <c r="C88" s="15">
        <f t="shared" si="4"/>
        <v>55</v>
      </c>
      <c r="D88" s="68">
        <v>1</v>
      </c>
      <c r="E88" s="68">
        <v>0</v>
      </c>
      <c r="F88" s="68">
        <v>2</v>
      </c>
      <c r="G88" s="68">
        <v>1</v>
      </c>
      <c r="H88" s="68">
        <v>4</v>
      </c>
      <c r="I88" s="69">
        <v>6</v>
      </c>
      <c r="J88" s="70">
        <v>1</v>
      </c>
      <c r="K88" s="71">
        <v>7</v>
      </c>
      <c r="L88" s="72">
        <v>6</v>
      </c>
      <c r="M88" s="68">
        <v>8</v>
      </c>
      <c r="N88" s="68">
        <v>4</v>
      </c>
      <c r="O88" s="68">
        <v>4</v>
      </c>
      <c r="P88" s="68">
        <v>5</v>
      </c>
      <c r="Q88" s="68">
        <v>3</v>
      </c>
      <c r="R88" s="68">
        <v>1</v>
      </c>
      <c r="S88" s="68">
        <v>1</v>
      </c>
      <c r="T88" s="68">
        <v>1</v>
      </c>
      <c r="U88" s="54">
        <v>0</v>
      </c>
      <c r="V88" s="54">
        <v>0</v>
      </c>
      <c r="W88" s="54">
        <v>0</v>
      </c>
      <c r="X88" s="55">
        <v>0</v>
      </c>
    </row>
    <row r="89" spans="1:24" s="22" customFormat="1" ht="13.5" customHeight="1" thickBot="1">
      <c r="A89" s="25"/>
      <c r="B89" s="20" t="s">
        <v>2</v>
      </c>
      <c r="C89" s="1">
        <f t="shared" si="4"/>
        <v>92</v>
      </c>
      <c r="D89" s="98">
        <v>1</v>
      </c>
      <c r="E89" s="98">
        <v>0</v>
      </c>
      <c r="F89" s="98">
        <v>4</v>
      </c>
      <c r="G89" s="98">
        <v>1</v>
      </c>
      <c r="H89" s="98">
        <v>4</v>
      </c>
      <c r="I89" s="99">
        <v>11</v>
      </c>
      <c r="J89" s="100">
        <v>6</v>
      </c>
      <c r="K89" s="90">
        <v>12</v>
      </c>
      <c r="L89" s="101">
        <v>9</v>
      </c>
      <c r="M89" s="98">
        <v>11</v>
      </c>
      <c r="N89" s="98">
        <v>8</v>
      </c>
      <c r="O89" s="98">
        <v>6</v>
      </c>
      <c r="P89" s="98">
        <v>9</v>
      </c>
      <c r="Q89" s="98">
        <v>5</v>
      </c>
      <c r="R89" s="98">
        <v>3</v>
      </c>
      <c r="S89" s="98">
        <v>1</v>
      </c>
      <c r="T89" s="98">
        <v>1</v>
      </c>
      <c r="U89" s="79">
        <v>0</v>
      </c>
      <c r="V89" s="79">
        <v>0</v>
      </c>
      <c r="W89" s="79">
        <v>0</v>
      </c>
      <c r="X89" s="61">
        <v>0</v>
      </c>
    </row>
    <row r="90" spans="1:24" s="22" customFormat="1" ht="13.5" customHeight="1">
      <c r="A90" s="23" t="s">
        <v>51</v>
      </c>
      <c r="B90" s="17" t="s">
        <v>0</v>
      </c>
      <c r="C90" s="47">
        <f t="shared" si="4"/>
        <v>38</v>
      </c>
      <c r="D90" s="62">
        <v>2</v>
      </c>
      <c r="E90" s="62">
        <v>1</v>
      </c>
      <c r="F90" s="62">
        <v>1</v>
      </c>
      <c r="G90" s="62">
        <v>1</v>
      </c>
      <c r="H90" s="62">
        <v>5</v>
      </c>
      <c r="I90" s="62">
        <v>3</v>
      </c>
      <c r="J90" s="62">
        <v>2</v>
      </c>
      <c r="K90" s="65">
        <v>9</v>
      </c>
      <c r="L90" s="66">
        <v>3</v>
      </c>
      <c r="M90" s="62">
        <v>4</v>
      </c>
      <c r="N90" s="62">
        <v>2</v>
      </c>
      <c r="O90" s="62">
        <v>1</v>
      </c>
      <c r="P90" s="62">
        <v>0</v>
      </c>
      <c r="Q90" s="62">
        <v>0</v>
      </c>
      <c r="R90" s="62">
        <v>2</v>
      </c>
      <c r="S90" s="62">
        <v>0</v>
      </c>
      <c r="T90" s="62">
        <v>1</v>
      </c>
      <c r="U90" s="67">
        <v>1</v>
      </c>
      <c r="V90" s="67">
        <v>0</v>
      </c>
      <c r="W90" s="67">
        <v>0</v>
      </c>
      <c r="X90" s="52">
        <v>0</v>
      </c>
    </row>
    <row r="91" spans="1:24" s="22" customFormat="1" ht="13.5" customHeight="1">
      <c r="A91" s="23"/>
      <c r="B91" s="18" t="s">
        <v>1</v>
      </c>
      <c r="C91" s="15">
        <f t="shared" si="4"/>
        <v>41</v>
      </c>
      <c r="D91" s="68">
        <v>1</v>
      </c>
      <c r="E91" s="68">
        <v>1</v>
      </c>
      <c r="F91" s="68">
        <v>1</v>
      </c>
      <c r="G91" s="68">
        <v>2</v>
      </c>
      <c r="H91" s="68">
        <v>3</v>
      </c>
      <c r="I91" s="68">
        <v>2</v>
      </c>
      <c r="J91" s="68">
        <v>3</v>
      </c>
      <c r="K91" s="80">
        <v>5</v>
      </c>
      <c r="L91" s="72">
        <v>4</v>
      </c>
      <c r="M91" s="68">
        <v>9</v>
      </c>
      <c r="N91" s="68">
        <v>5</v>
      </c>
      <c r="O91" s="68">
        <v>3</v>
      </c>
      <c r="P91" s="68">
        <v>1</v>
      </c>
      <c r="Q91" s="68">
        <v>1</v>
      </c>
      <c r="R91" s="68">
        <v>0</v>
      </c>
      <c r="S91" s="68">
        <v>0</v>
      </c>
      <c r="T91" s="68">
        <v>0</v>
      </c>
      <c r="U91" s="54">
        <v>0</v>
      </c>
      <c r="V91" s="54">
        <v>0</v>
      </c>
      <c r="W91" s="54">
        <v>0</v>
      </c>
      <c r="X91" s="55">
        <v>0</v>
      </c>
    </row>
    <row r="92" spans="1:24" s="22" customFormat="1" ht="13.5" customHeight="1" thickBot="1">
      <c r="A92" s="25"/>
      <c r="B92" s="20" t="s">
        <v>2</v>
      </c>
      <c r="C92" s="1">
        <f t="shared" si="4"/>
        <v>79</v>
      </c>
      <c r="D92" s="81">
        <v>3</v>
      </c>
      <c r="E92" s="81">
        <v>2</v>
      </c>
      <c r="F92" s="81">
        <v>2</v>
      </c>
      <c r="G92" s="81">
        <v>3</v>
      </c>
      <c r="H92" s="81">
        <v>8</v>
      </c>
      <c r="I92" s="81">
        <v>5</v>
      </c>
      <c r="J92" s="81">
        <v>5</v>
      </c>
      <c r="K92" s="90">
        <v>14</v>
      </c>
      <c r="L92" s="85">
        <v>7</v>
      </c>
      <c r="M92" s="81">
        <v>13</v>
      </c>
      <c r="N92" s="81">
        <v>7</v>
      </c>
      <c r="O92" s="81">
        <v>4</v>
      </c>
      <c r="P92" s="81">
        <v>1</v>
      </c>
      <c r="Q92" s="81">
        <v>1</v>
      </c>
      <c r="R92" s="81">
        <v>2</v>
      </c>
      <c r="S92" s="81">
        <v>0</v>
      </c>
      <c r="T92" s="81">
        <v>1</v>
      </c>
      <c r="U92" s="86">
        <v>1</v>
      </c>
      <c r="V92" s="86">
        <v>0</v>
      </c>
      <c r="W92" s="86">
        <v>0</v>
      </c>
      <c r="X92" s="61">
        <v>0</v>
      </c>
    </row>
    <row r="93" spans="1:24" s="22" customFormat="1" ht="13.5" customHeight="1">
      <c r="A93" s="23" t="s">
        <v>79</v>
      </c>
      <c r="B93" s="17" t="s">
        <v>0</v>
      </c>
      <c r="C93" s="47">
        <v>5</v>
      </c>
      <c r="D93" s="62"/>
      <c r="E93" s="62"/>
      <c r="F93" s="62"/>
      <c r="G93" s="62"/>
      <c r="H93" s="62"/>
      <c r="I93" s="62"/>
      <c r="J93" s="62"/>
      <c r="K93" s="65"/>
      <c r="L93" s="66"/>
      <c r="M93" s="62"/>
      <c r="N93" s="62"/>
      <c r="O93" s="62"/>
      <c r="P93" s="62"/>
      <c r="Q93" s="62"/>
      <c r="R93" s="62"/>
      <c r="S93" s="62"/>
      <c r="T93" s="62"/>
      <c r="U93" s="67"/>
      <c r="V93" s="67"/>
      <c r="W93" s="67"/>
      <c r="X93" s="52"/>
    </row>
    <row r="94" spans="1:24" s="22" customFormat="1" ht="13.5" customHeight="1">
      <c r="A94" s="23"/>
      <c r="B94" s="18" t="s">
        <v>1</v>
      </c>
      <c r="C94" s="15">
        <f t="shared" si="4"/>
        <v>0</v>
      </c>
      <c r="D94" s="68"/>
      <c r="E94" s="68"/>
      <c r="F94" s="68"/>
      <c r="G94" s="68"/>
      <c r="H94" s="68"/>
      <c r="I94" s="68"/>
      <c r="J94" s="68"/>
      <c r="K94" s="80"/>
      <c r="L94" s="72"/>
      <c r="M94" s="68"/>
      <c r="N94" s="68"/>
      <c r="O94" s="68"/>
      <c r="P94" s="68"/>
      <c r="Q94" s="68"/>
      <c r="R94" s="68"/>
      <c r="S94" s="68"/>
      <c r="T94" s="68"/>
      <c r="U94" s="54"/>
      <c r="V94" s="54"/>
      <c r="W94" s="54"/>
      <c r="X94" s="55"/>
    </row>
    <row r="95" spans="1:24" s="22" customFormat="1" ht="13.5" customHeight="1" thickBot="1">
      <c r="A95" s="25"/>
      <c r="B95" s="20" t="s">
        <v>2</v>
      </c>
      <c r="C95" s="1">
        <f>C93+C94</f>
        <v>5</v>
      </c>
      <c r="D95" s="81"/>
      <c r="E95" s="81"/>
      <c r="F95" s="81"/>
      <c r="G95" s="81"/>
      <c r="H95" s="81"/>
      <c r="I95" s="82"/>
      <c r="J95" s="83"/>
      <c r="K95" s="90"/>
      <c r="L95" s="85"/>
      <c r="M95" s="81"/>
      <c r="N95" s="81"/>
      <c r="O95" s="81"/>
      <c r="P95" s="81"/>
      <c r="Q95" s="81"/>
      <c r="R95" s="81"/>
      <c r="S95" s="81"/>
      <c r="T95" s="81"/>
      <c r="U95" s="79"/>
      <c r="V95" s="79"/>
      <c r="W95" s="79"/>
      <c r="X95" s="61"/>
    </row>
    <row r="96" spans="1:24" s="22" customFormat="1" ht="13.5" customHeight="1">
      <c r="A96" s="23" t="s">
        <v>80</v>
      </c>
      <c r="B96" s="17" t="s">
        <v>0</v>
      </c>
      <c r="C96" s="47">
        <v>4</v>
      </c>
      <c r="D96" s="62"/>
      <c r="E96" s="62"/>
      <c r="F96" s="62"/>
      <c r="G96" s="62"/>
      <c r="H96" s="62"/>
      <c r="I96" s="62"/>
      <c r="J96" s="62"/>
      <c r="K96" s="102"/>
      <c r="L96" s="66"/>
      <c r="M96" s="62"/>
      <c r="N96" s="62"/>
      <c r="O96" s="62"/>
      <c r="P96" s="62"/>
      <c r="Q96" s="62"/>
      <c r="R96" s="62"/>
      <c r="S96" s="62"/>
      <c r="T96" s="62"/>
      <c r="U96" s="67"/>
      <c r="V96" s="67"/>
      <c r="W96" s="67"/>
      <c r="X96" s="52"/>
    </row>
    <row r="97" spans="1:24" s="22" customFormat="1" ht="13.5" customHeight="1">
      <c r="A97" s="23"/>
      <c r="B97" s="18" t="s">
        <v>1</v>
      </c>
      <c r="C97" s="15">
        <v>3</v>
      </c>
      <c r="D97" s="68"/>
      <c r="E97" s="68"/>
      <c r="F97" s="68"/>
      <c r="G97" s="68"/>
      <c r="H97" s="68"/>
      <c r="I97" s="68"/>
      <c r="J97" s="68"/>
      <c r="K97" s="71"/>
      <c r="L97" s="72"/>
      <c r="M97" s="68"/>
      <c r="N97" s="68"/>
      <c r="O97" s="68"/>
      <c r="P97" s="68"/>
      <c r="Q97" s="68"/>
      <c r="R97" s="68"/>
      <c r="S97" s="68"/>
      <c r="T97" s="68"/>
      <c r="U97" s="54"/>
      <c r="V97" s="54"/>
      <c r="W97" s="54"/>
      <c r="X97" s="55"/>
    </row>
    <row r="98" spans="1:24" s="22" customFormat="1" ht="13.5" customHeight="1" thickBot="1">
      <c r="A98" s="25"/>
      <c r="B98" s="20" t="s">
        <v>2</v>
      </c>
      <c r="C98" s="1">
        <f>C96+C97</f>
        <v>7</v>
      </c>
      <c r="D98" s="81"/>
      <c r="E98" s="81"/>
      <c r="F98" s="81"/>
      <c r="G98" s="81"/>
      <c r="H98" s="81"/>
      <c r="I98" s="81"/>
      <c r="J98" s="81"/>
      <c r="K98" s="90"/>
      <c r="L98" s="85"/>
      <c r="M98" s="81"/>
      <c r="N98" s="81"/>
      <c r="O98" s="81"/>
      <c r="P98" s="81"/>
      <c r="Q98" s="81"/>
      <c r="R98" s="81"/>
      <c r="S98" s="81"/>
      <c r="T98" s="81"/>
      <c r="U98" s="86"/>
      <c r="V98" s="86"/>
      <c r="W98" s="86"/>
      <c r="X98" s="61"/>
    </row>
    <row r="99" spans="1:24" s="22" customFormat="1" ht="13.5" customHeight="1">
      <c r="A99" s="23" t="s">
        <v>81</v>
      </c>
      <c r="B99" s="17" t="s">
        <v>0</v>
      </c>
      <c r="C99" s="47">
        <v>3</v>
      </c>
      <c r="D99" s="62"/>
      <c r="E99" s="62"/>
      <c r="F99" s="62"/>
      <c r="G99" s="62"/>
      <c r="H99" s="62"/>
      <c r="I99" s="63"/>
      <c r="J99" s="64"/>
      <c r="K99" s="102"/>
      <c r="L99" s="66"/>
      <c r="M99" s="62"/>
      <c r="N99" s="62"/>
      <c r="O99" s="62"/>
      <c r="P99" s="62"/>
      <c r="Q99" s="62"/>
      <c r="R99" s="62"/>
      <c r="S99" s="62"/>
      <c r="T99" s="62"/>
      <c r="U99" s="67"/>
      <c r="V99" s="67"/>
      <c r="W99" s="67"/>
      <c r="X99" s="52"/>
    </row>
    <row r="100" spans="1:24" s="22" customFormat="1" ht="13.5" customHeight="1">
      <c r="A100" s="23"/>
      <c r="B100" s="18" t="s">
        <v>1</v>
      </c>
      <c r="C100" s="15">
        <v>1</v>
      </c>
      <c r="D100" s="68"/>
      <c r="E100" s="68"/>
      <c r="F100" s="68"/>
      <c r="G100" s="68"/>
      <c r="H100" s="68"/>
      <c r="I100" s="69"/>
      <c r="J100" s="70"/>
      <c r="K100" s="71"/>
      <c r="L100" s="72"/>
      <c r="M100" s="68"/>
      <c r="N100" s="68"/>
      <c r="O100" s="68"/>
      <c r="P100" s="68"/>
      <c r="Q100" s="68"/>
      <c r="R100" s="68"/>
      <c r="S100" s="68"/>
      <c r="T100" s="68"/>
      <c r="U100" s="54"/>
      <c r="V100" s="54"/>
      <c r="W100" s="54"/>
      <c r="X100" s="55"/>
    </row>
    <row r="101" spans="1:24" s="22" customFormat="1" ht="13.5" customHeight="1" thickBot="1">
      <c r="A101" s="25"/>
      <c r="B101" s="20" t="s">
        <v>2</v>
      </c>
      <c r="C101" s="1">
        <f>C99+C100</f>
        <v>4</v>
      </c>
      <c r="D101" s="81"/>
      <c r="E101" s="81"/>
      <c r="F101" s="81"/>
      <c r="G101" s="81"/>
      <c r="H101" s="81"/>
      <c r="I101" s="82"/>
      <c r="J101" s="83"/>
      <c r="K101" s="90"/>
      <c r="L101" s="85"/>
      <c r="M101" s="81"/>
      <c r="N101" s="81"/>
      <c r="O101" s="81"/>
      <c r="P101" s="81"/>
      <c r="Q101" s="81"/>
      <c r="R101" s="81"/>
      <c r="S101" s="81"/>
      <c r="T101" s="81"/>
      <c r="U101" s="79"/>
      <c r="V101" s="79"/>
      <c r="W101" s="79"/>
      <c r="X101" s="61"/>
    </row>
    <row r="102" spans="1:24" s="22" customFormat="1" ht="13.5" customHeight="1">
      <c r="A102" s="23" t="s">
        <v>82</v>
      </c>
      <c r="B102" s="17" t="s">
        <v>0</v>
      </c>
      <c r="C102" s="47">
        <v>1</v>
      </c>
      <c r="D102" s="62"/>
      <c r="E102" s="62"/>
      <c r="F102" s="62"/>
      <c r="G102" s="62"/>
      <c r="H102" s="62"/>
      <c r="I102" s="63"/>
      <c r="J102" s="64"/>
      <c r="K102" s="102"/>
      <c r="L102" s="66"/>
      <c r="M102" s="62"/>
      <c r="N102" s="62"/>
      <c r="O102" s="62"/>
      <c r="P102" s="62"/>
      <c r="Q102" s="62"/>
      <c r="R102" s="62"/>
      <c r="S102" s="62"/>
      <c r="T102" s="62"/>
      <c r="U102" s="67"/>
      <c r="V102" s="67"/>
      <c r="W102" s="67"/>
      <c r="X102" s="52"/>
    </row>
    <row r="103" spans="1:24" s="22" customFormat="1" ht="13.5" customHeight="1">
      <c r="A103" s="23"/>
      <c r="B103" s="18" t="s">
        <v>1</v>
      </c>
      <c r="C103" s="15">
        <f t="shared" si="4"/>
        <v>0</v>
      </c>
      <c r="D103" s="68"/>
      <c r="E103" s="68"/>
      <c r="F103" s="68"/>
      <c r="G103" s="68"/>
      <c r="H103" s="68"/>
      <c r="I103" s="69"/>
      <c r="J103" s="70"/>
      <c r="K103" s="71"/>
      <c r="L103" s="72"/>
      <c r="M103" s="68"/>
      <c r="N103" s="68"/>
      <c r="O103" s="68"/>
      <c r="P103" s="68"/>
      <c r="Q103" s="68"/>
      <c r="R103" s="68"/>
      <c r="S103" s="68"/>
      <c r="T103" s="68"/>
      <c r="U103" s="54"/>
      <c r="V103" s="54"/>
      <c r="W103" s="54"/>
      <c r="X103" s="55"/>
    </row>
    <row r="104" spans="1:24" s="22" customFormat="1" ht="13.5" customHeight="1" thickBot="1">
      <c r="A104" s="25"/>
      <c r="B104" s="20" t="s">
        <v>2</v>
      </c>
      <c r="C104" s="1">
        <f>C102+C103</f>
        <v>1</v>
      </c>
      <c r="D104" s="81"/>
      <c r="E104" s="81"/>
      <c r="F104" s="81"/>
      <c r="G104" s="81"/>
      <c r="H104" s="81"/>
      <c r="I104" s="82"/>
      <c r="J104" s="83"/>
      <c r="K104" s="90"/>
      <c r="L104" s="85"/>
      <c r="M104" s="81"/>
      <c r="N104" s="81"/>
      <c r="O104" s="81"/>
      <c r="P104" s="81"/>
      <c r="Q104" s="81"/>
      <c r="R104" s="81"/>
      <c r="S104" s="81"/>
      <c r="T104" s="81"/>
      <c r="U104" s="86"/>
      <c r="V104" s="86"/>
      <c r="W104" s="86"/>
      <c r="X104" s="61"/>
    </row>
    <row r="105" spans="1:24" s="22" customFormat="1" ht="13.5" customHeight="1">
      <c r="A105" s="23" t="s">
        <v>83</v>
      </c>
      <c r="B105" s="17" t="s">
        <v>0</v>
      </c>
      <c r="C105" s="47">
        <v>12</v>
      </c>
      <c r="D105" s="62"/>
      <c r="E105" s="62"/>
      <c r="F105" s="62"/>
      <c r="G105" s="62"/>
      <c r="H105" s="62"/>
      <c r="I105" s="63"/>
      <c r="J105" s="64"/>
      <c r="K105" s="102"/>
      <c r="L105" s="66"/>
      <c r="M105" s="62"/>
      <c r="N105" s="62"/>
      <c r="O105" s="62"/>
      <c r="P105" s="62"/>
      <c r="Q105" s="62"/>
      <c r="R105" s="62"/>
      <c r="S105" s="62"/>
      <c r="T105" s="62"/>
      <c r="U105" s="67"/>
      <c r="V105" s="67"/>
      <c r="W105" s="67"/>
      <c r="X105" s="52"/>
    </row>
    <row r="106" spans="1:24" s="22" customFormat="1" ht="13.5" customHeight="1">
      <c r="A106" s="23"/>
      <c r="B106" s="18" t="s">
        <v>1</v>
      </c>
      <c r="C106" s="15">
        <v>17</v>
      </c>
      <c r="D106" s="68"/>
      <c r="E106" s="68"/>
      <c r="F106" s="68"/>
      <c r="G106" s="68"/>
      <c r="H106" s="68"/>
      <c r="I106" s="69"/>
      <c r="J106" s="70"/>
      <c r="K106" s="71"/>
      <c r="L106" s="72"/>
      <c r="M106" s="68"/>
      <c r="N106" s="68"/>
      <c r="O106" s="68"/>
      <c r="P106" s="68"/>
      <c r="Q106" s="68"/>
      <c r="R106" s="68"/>
      <c r="S106" s="68"/>
      <c r="T106" s="68"/>
      <c r="U106" s="54"/>
      <c r="V106" s="54"/>
      <c r="W106" s="54"/>
      <c r="X106" s="55"/>
    </row>
    <row r="107" spans="1:24" s="22" customFormat="1" ht="13.5" customHeight="1" thickBot="1">
      <c r="A107" s="25"/>
      <c r="B107" s="20" t="s">
        <v>2</v>
      </c>
      <c r="C107" s="1">
        <f>C105+C106</f>
        <v>29</v>
      </c>
      <c r="D107" s="81"/>
      <c r="E107" s="81"/>
      <c r="F107" s="81"/>
      <c r="G107" s="81"/>
      <c r="H107" s="81"/>
      <c r="I107" s="82"/>
      <c r="J107" s="83"/>
      <c r="K107" s="90"/>
      <c r="L107" s="85"/>
      <c r="M107" s="81"/>
      <c r="N107" s="81"/>
      <c r="O107" s="81"/>
      <c r="P107" s="81"/>
      <c r="Q107" s="81"/>
      <c r="R107" s="81"/>
      <c r="S107" s="81"/>
      <c r="T107" s="81"/>
      <c r="U107" s="79"/>
      <c r="V107" s="79"/>
      <c r="W107" s="79"/>
      <c r="X107" s="61"/>
    </row>
    <row r="108" spans="1:24" s="22" customFormat="1" ht="13.5" customHeight="1">
      <c r="A108" s="23" t="s">
        <v>84</v>
      </c>
      <c r="B108" s="17" t="s">
        <v>0</v>
      </c>
      <c r="C108" s="47">
        <v>1</v>
      </c>
      <c r="D108" s="62"/>
      <c r="E108" s="62"/>
      <c r="F108" s="62"/>
      <c r="G108" s="62"/>
      <c r="H108" s="62"/>
      <c r="I108" s="62"/>
      <c r="J108" s="62"/>
      <c r="K108" s="102"/>
      <c r="L108" s="66"/>
      <c r="M108" s="62"/>
      <c r="N108" s="62"/>
      <c r="O108" s="62"/>
      <c r="P108" s="62"/>
      <c r="Q108" s="62"/>
      <c r="R108" s="62"/>
      <c r="S108" s="62"/>
      <c r="T108" s="62"/>
      <c r="U108" s="67"/>
      <c r="V108" s="67"/>
      <c r="W108" s="67"/>
      <c r="X108" s="52"/>
    </row>
    <row r="109" spans="1:24" s="22" customFormat="1" ht="13.5" customHeight="1">
      <c r="A109" s="23"/>
      <c r="B109" s="18" t="s">
        <v>1</v>
      </c>
      <c r="C109" s="15">
        <v>3</v>
      </c>
      <c r="D109" s="68"/>
      <c r="E109" s="68"/>
      <c r="F109" s="68"/>
      <c r="G109" s="68"/>
      <c r="H109" s="68"/>
      <c r="I109" s="68"/>
      <c r="J109" s="68"/>
      <c r="K109" s="71"/>
      <c r="L109" s="72"/>
      <c r="M109" s="68"/>
      <c r="N109" s="68"/>
      <c r="O109" s="68"/>
      <c r="P109" s="68"/>
      <c r="Q109" s="68"/>
      <c r="R109" s="68"/>
      <c r="S109" s="68"/>
      <c r="T109" s="68"/>
      <c r="U109" s="54"/>
      <c r="V109" s="54"/>
      <c r="W109" s="54"/>
      <c r="X109" s="55"/>
    </row>
    <row r="110" spans="1:24" s="22" customFormat="1" ht="13.5" customHeight="1" thickBot="1">
      <c r="A110" s="25"/>
      <c r="B110" s="20" t="s">
        <v>2</v>
      </c>
      <c r="C110" s="1">
        <f>C108+C109</f>
        <v>4</v>
      </c>
      <c r="D110" s="81"/>
      <c r="E110" s="81"/>
      <c r="F110" s="81"/>
      <c r="G110" s="81"/>
      <c r="H110" s="81"/>
      <c r="I110" s="81"/>
      <c r="J110" s="81"/>
      <c r="K110" s="77"/>
      <c r="L110" s="85"/>
      <c r="M110" s="81"/>
      <c r="N110" s="81"/>
      <c r="O110" s="81"/>
      <c r="P110" s="81"/>
      <c r="Q110" s="81"/>
      <c r="R110" s="81"/>
      <c r="S110" s="81"/>
      <c r="T110" s="81"/>
      <c r="U110" s="86"/>
      <c r="V110" s="86"/>
      <c r="W110" s="86"/>
      <c r="X110" s="61"/>
    </row>
    <row r="111" spans="1:24" s="22" customFormat="1" ht="13.5" customHeight="1">
      <c r="A111" s="23" t="s">
        <v>85</v>
      </c>
      <c r="B111" s="17" t="s">
        <v>0</v>
      </c>
      <c r="C111" s="47">
        <v>2</v>
      </c>
      <c r="D111" s="62"/>
      <c r="E111" s="62"/>
      <c r="F111" s="62"/>
      <c r="G111" s="62"/>
      <c r="H111" s="62"/>
      <c r="I111" s="62"/>
      <c r="J111" s="62"/>
      <c r="K111" s="88"/>
      <c r="L111" s="66"/>
      <c r="M111" s="62"/>
      <c r="N111" s="62"/>
      <c r="O111" s="62"/>
      <c r="P111" s="62"/>
      <c r="Q111" s="62"/>
      <c r="R111" s="62"/>
      <c r="S111" s="62"/>
      <c r="T111" s="62"/>
      <c r="U111" s="67"/>
      <c r="V111" s="67"/>
      <c r="W111" s="67"/>
      <c r="X111" s="52"/>
    </row>
    <row r="112" spans="1:24" s="22" customFormat="1" ht="13.5" customHeight="1">
      <c r="A112" s="23"/>
      <c r="B112" s="18" t="s">
        <v>1</v>
      </c>
      <c r="C112" s="15">
        <v>10</v>
      </c>
      <c r="D112" s="68"/>
      <c r="E112" s="68"/>
      <c r="F112" s="68"/>
      <c r="G112" s="68"/>
      <c r="H112" s="68"/>
      <c r="I112" s="68"/>
      <c r="J112" s="68"/>
      <c r="K112" s="80"/>
      <c r="L112" s="72"/>
      <c r="M112" s="68"/>
      <c r="N112" s="68"/>
      <c r="O112" s="68"/>
      <c r="P112" s="68"/>
      <c r="Q112" s="68"/>
      <c r="R112" s="68"/>
      <c r="S112" s="68"/>
      <c r="T112" s="68"/>
      <c r="U112" s="54"/>
      <c r="V112" s="54"/>
      <c r="W112" s="54"/>
      <c r="X112" s="55"/>
    </row>
    <row r="113" spans="1:24" s="22" customFormat="1" ht="13.5" customHeight="1" thickBot="1">
      <c r="A113" s="25"/>
      <c r="B113" s="20" t="s">
        <v>2</v>
      </c>
      <c r="C113" s="1">
        <f>C111+C112</f>
        <v>12</v>
      </c>
      <c r="D113" s="81"/>
      <c r="E113" s="81"/>
      <c r="F113" s="81"/>
      <c r="G113" s="81"/>
      <c r="H113" s="81"/>
      <c r="I113" s="82"/>
      <c r="J113" s="83"/>
      <c r="K113" s="90"/>
      <c r="L113" s="85"/>
      <c r="M113" s="81"/>
      <c r="N113" s="81"/>
      <c r="O113" s="81"/>
      <c r="P113" s="81"/>
      <c r="Q113" s="81"/>
      <c r="R113" s="81"/>
      <c r="S113" s="81"/>
      <c r="T113" s="81"/>
      <c r="U113" s="79"/>
      <c r="V113" s="79"/>
      <c r="W113" s="79"/>
      <c r="X113" s="61"/>
    </row>
    <row r="114" spans="1:24" s="22" customFormat="1" ht="13.5" customHeight="1">
      <c r="A114" s="23" t="s">
        <v>86</v>
      </c>
      <c r="B114" s="17" t="s">
        <v>0</v>
      </c>
      <c r="C114" s="47">
        <v>8</v>
      </c>
      <c r="D114" s="62"/>
      <c r="E114" s="62"/>
      <c r="F114" s="62"/>
      <c r="G114" s="62"/>
      <c r="H114" s="62"/>
      <c r="I114" s="62"/>
      <c r="J114" s="62"/>
      <c r="K114" s="102"/>
      <c r="L114" s="66"/>
      <c r="M114" s="62"/>
      <c r="N114" s="62"/>
      <c r="O114" s="62"/>
      <c r="P114" s="62"/>
      <c r="Q114" s="62"/>
      <c r="R114" s="62"/>
      <c r="S114" s="62"/>
      <c r="T114" s="62"/>
      <c r="U114" s="67"/>
      <c r="V114" s="67"/>
      <c r="W114" s="67"/>
      <c r="X114" s="52"/>
    </row>
    <row r="115" spans="1:24" s="22" customFormat="1" ht="13.5" customHeight="1">
      <c r="A115" s="23"/>
      <c r="B115" s="18" t="s">
        <v>1</v>
      </c>
      <c r="C115" s="15">
        <v>14</v>
      </c>
      <c r="D115" s="68"/>
      <c r="E115" s="68"/>
      <c r="F115" s="68"/>
      <c r="G115" s="68"/>
      <c r="H115" s="68"/>
      <c r="I115" s="68"/>
      <c r="J115" s="68"/>
      <c r="K115" s="71"/>
      <c r="L115" s="72"/>
      <c r="M115" s="68"/>
      <c r="N115" s="68"/>
      <c r="O115" s="68"/>
      <c r="P115" s="68"/>
      <c r="Q115" s="68"/>
      <c r="R115" s="68"/>
      <c r="S115" s="68"/>
      <c r="T115" s="68"/>
      <c r="U115" s="54"/>
      <c r="V115" s="54"/>
      <c r="W115" s="54"/>
      <c r="X115" s="55"/>
    </row>
    <row r="116" spans="1:24" s="22" customFormat="1" ht="13.5" customHeight="1" thickBot="1">
      <c r="A116" s="25"/>
      <c r="B116" s="20" t="s">
        <v>2</v>
      </c>
      <c r="C116" s="1">
        <f>C114+C115</f>
        <v>22</v>
      </c>
      <c r="D116" s="81"/>
      <c r="E116" s="81"/>
      <c r="F116" s="81"/>
      <c r="G116" s="81"/>
      <c r="H116" s="81"/>
      <c r="I116" s="81"/>
      <c r="J116" s="81"/>
      <c r="K116" s="90"/>
      <c r="L116" s="85"/>
      <c r="M116" s="81"/>
      <c r="N116" s="81"/>
      <c r="O116" s="81"/>
      <c r="P116" s="81"/>
      <c r="Q116" s="81"/>
      <c r="R116" s="81"/>
      <c r="S116" s="81"/>
      <c r="T116" s="81"/>
      <c r="U116" s="86"/>
      <c r="V116" s="86"/>
      <c r="W116" s="86"/>
      <c r="X116" s="61"/>
    </row>
    <row r="117" spans="1:24" s="22" customFormat="1" ht="13.5" customHeight="1">
      <c r="A117" s="23" t="s">
        <v>87</v>
      </c>
      <c r="B117" s="17" t="s">
        <v>0</v>
      </c>
      <c r="C117" s="47">
        <v>11</v>
      </c>
      <c r="D117" s="62"/>
      <c r="E117" s="62"/>
      <c r="F117" s="62"/>
      <c r="G117" s="62"/>
      <c r="H117" s="62"/>
      <c r="I117" s="63"/>
      <c r="J117" s="64"/>
      <c r="K117" s="102"/>
      <c r="L117" s="66"/>
      <c r="M117" s="62"/>
      <c r="N117" s="62"/>
      <c r="O117" s="62"/>
      <c r="P117" s="62"/>
      <c r="Q117" s="62"/>
      <c r="R117" s="62"/>
      <c r="S117" s="62"/>
      <c r="T117" s="62"/>
      <c r="U117" s="67"/>
      <c r="V117" s="67"/>
      <c r="W117" s="67"/>
      <c r="X117" s="52"/>
    </row>
    <row r="118" spans="1:24" s="22" customFormat="1" ht="13.5" customHeight="1">
      <c r="A118" s="23"/>
      <c r="B118" s="18" t="s">
        <v>1</v>
      </c>
      <c r="C118" s="15">
        <v>23</v>
      </c>
      <c r="D118" s="68"/>
      <c r="E118" s="68"/>
      <c r="F118" s="68"/>
      <c r="G118" s="68"/>
      <c r="H118" s="68"/>
      <c r="I118" s="69"/>
      <c r="J118" s="70"/>
      <c r="K118" s="71"/>
      <c r="L118" s="72"/>
      <c r="M118" s="68"/>
      <c r="N118" s="68"/>
      <c r="O118" s="68"/>
      <c r="P118" s="68"/>
      <c r="Q118" s="68"/>
      <c r="R118" s="68"/>
      <c r="S118" s="68"/>
      <c r="T118" s="68"/>
      <c r="U118" s="54"/>
      <c r="V118" s="54"/>
      <c r="W118" s="54"/>
      <c r="X118" s="55"/>
    </row>
    <row r="119" spans="1:24" s="22" customFormat="1" ht="13.5" customHeight="1" thickBot="1">
      <c r="A119" s="25"/>
      <c r="B119" s="20" t="s">
        <v>2</v>
      </c>
      <c r="C119" s="1">
        <f>C117+C118</f>
        <v>34</v>
      </c>
      <c r="D119" s="81"/>
      <c r="E119" s="81"/>
      <c r="F119" s="81"/>
      <c r="G119" s="81"/>
      <c r="H119" s="81"/>
      <c r="I119" s="82"/>
      <c r="J119" s="83"/>
      <c r="K119" s="90"/>
      <c r="L119" s="85"/>
      <c r="M119" s="81"/>
      <c r="N119" s="81"/>
      <c r="O119" s="81"/>
      <c r="P119" s="81"/>
      <c r="Q119" s="81"/>
      <c r="R119" s="81"/>
      <c r="S119" s="81"/>
      <c r="T119" s="81"/>
      <c r="U119" s="79"/>
      <c r="V119" s="79"/>
      <c r="W119" s="79"/>
      <c r="X119" s="61"/>
    </row>
    <row r="120" spans="1:24" s="22" customFormat="1" ht="13.5" customHeight="1">
      <c r="A120" s="23" t="s">
        <v>61</v>
      </c>
      <c r="B120" s="17" t="s">
        <v>0</v>
      </c>
      <c r="C120" s="47">
        <f t="shared" si="4"/>
        <v>30</v>
      </c>
      <c r="D120" s="62">
        <v>1</v>
      </c>
      <c r="E120" s="62">
        <v>0</v>
      </c>
      <c r="F120" s="62">
        <v>1</v>
      </c>
      <c r="G120" s="62">
        <v>0</v>
      </c>
      <c r="H120" s="62">
        <v>6</v>
      </c>
      <c r="I120" s="62">
        <v>2</v>
      </c>
      <c r="J120" s="62">
        <v>4</v>
      </c>
      <c r="K120" s="88">
        <v>2</v>
      </c>
      <c r="L120" s="66">
        <v>6</v>
      </c>
      <c r="M120" s="62">
        <v>2</v>
      </c>
      <c r="N120" s="62">
        <v>1</v>
      </c>
      <c r="O120" s="62">
        <v>4</v>
      </c>
      <c r="P120" s="62">
        <v>1</v>
      </c>
      <c r="Q120" s="62">
        <v>0</v>
      </c>
      <c r="R120" s="62">
        <v>0</v>
      </c>
      <c r="S120" s="62">
        <v>0</v>
      </c>
      <c r="T120" s="62">
        <v>0</v>
      </c>
      <c r="U120" s="67">
        <v>0</v>
      </c>
      <c r="V120" s="67">
        <v>0</v>
      </c>
      <c r="W120" s="67">
        <v>0</v>
      </c>
      <c r="X120" s="52">
        <v>0</v>
      </c>
    </row>
    <row r="121" spans="1:24" s="22" customFormat="1" ht="13.5" customHeight="1">
      <c r="A121" s="23"/>
      <c r="B121" s="18" t="s">
        <v>1</v>
      </c>
      <c r="C121" s="15">
        <f t="shared" si="4"/>
        <v>29</v>
      </c>
      <c r="D121" s="68">
        <v>0</v>
      </c>
      <c r="E121" s="68">
        <v>1</v>
      </c>
      <c r="F121" s="68">
        <v>0</v>
      </c>
      <c r="G121" s="68">
        <v>1</v>
      </c>
      <c r="H121" s="68">
        <v>2</v>
      </c>
      <c r="I121" s="68">
        <v>0</v>
      </c>
      <c r="J121" s="68">
        <v>3</v>
      </c>
      <c r="K121" s="80">
        <v>4</v>
      </c>
      <c r="L121" s="72">
        <v>3</v>
      </c>
      <c r="M121" s="68">
        <v>7</v>
      </c>
      <c r="N121" s="68">
        <v>2</v>
      </c>
      <c r="O121" s="68">
        <v>3</v>
      </c>
      <c r="P121" s="68">
        <v>2</v>
      </c>
      <c r="Q121" s="68">
        <v>0</v>
      </c>
      <c r="R121" s="68">
        <v>0</v>
      </c>
      <c r="S121" s="68">
        <v>0</v>
      </c>
      <c r="T121" s="68">
        <v>1</v>
      </c>
      <c r="U121" s="54">
        <v>0</v>
      </c>
      <c r="V121" s="54">
        <v>0</v>
      </c>
      <c r="W121" s="54">
        <v>0</v>
      </c>
      <c r="X121" s="55">
        <v>0</v>
      </c>
    </row>
    <row r="122" spans="1:24" s="22" customFormat="1" ht="13.5" customHeight="1" thickBot="1">
      <c r="A122" s="25"/>
      <c r="B122" s="20" t="s">
        <v>2</v>
      </c>
      <c r="C122" s="1">
        <f t="shared" si="4"/>
        <v>59</v>
      </c>
      <c r="D122" s="81">
        <v>1</v>
      </c>
      <c r="E122" s="81">
        <v>1</v>
      </c>
      <c r="F122" s="81">
        <v>1</v>
      </c>
      <c r="G122" s="81">
        <v>1</v>
      </c>
      <c r="H122" s="81">
        <v>8</v>
      </c>
      <c r="I122" s="82">
        <v>2</v>
      </c>
      <c r="J122" s="83">
        <v>7</v>
      </c>
      <c r="K122" s="90">
        <v>6</v>
      </c>
      <c r="L122" s="85">
        <v>9</v>
      </c>
      <c r="M122" s="81">
        <v>9</v>
      </c>
      <c r="N122" s="81">
        <v>3</v>
      </c>
      <c r="O122" s="81">
        <v>7</v>
      </c>
      <c r="P122" s="81">
        <v>3</v>
      </c>
      <c r="Q122" s="81">
        <v>0</v>
      </c>
      <c r="R122" s="81">
        <v>0</v>
      </c>
      <c r="S122" s="81">
        <v>0</v>
      </c>
      <c r="T122" s="81">
        <v>1</v>
      </c>
      <c r="U122" s="86">
        <v>0</v>
      </c>
      <c r="V122" s="86">
        <v>0</v>
      </c>
      <c r="W122" s="86">
        <v>0</v>
      </c>
      <c r="X122" s="61">
        <v>0</v>
      </c>
    </row>
    <row r="123" spans="1:24" s="22" customFormat="1" ht="13.5" customHeight="1">
      <c r="A123" s="23" t="s">
        <v>88</v>
      </c>
      <c r="B123" s="17" t="s">
        <v>0</v>
      </c>
      <c r="C123" s="47">
        <f t="shared" si="4"/>
        <v>0</v>
      </c>
      <c r="D123" s="62"/>
      <c r="E123" s="62"/>
      <c r="F123" s="62"/>
      <c r="G123" s="62"/>
      <c r="H123" s="62"/>
      <c r="I123" s="63"/>
      <c r="J123" s="64"/>
      <c r="K123" s="102"/>
      <c r="L123" s="66"/>
      <c r="M123" s="62"/>
      <c r="N123" s="62"/>
      <c r="O123" s="62"/>
      <c r="P123" s="62"/>
      <c r="Q123" s="62"/>
      <c r="R123" s="62"/>
      <c r="S123" s="62"/>
      <c r="T123" s="62"/>
      <c r="U123" s="67"/>
      <c r="V123" s="67"/>
      <c r="W123" s="67"/>
      <c r="X123" s="52"/>
    </row>
    <row r="124" spans="1:24" s="22" customFormat="1" ht="13.5" customHeight="1">
      <c r="A124" s="23"/>
      <c r="B124" s="18" t="s">
        <v>1</v>
      </c>
      <c r="C124" s="15">
        <v>15</v>
      </c>
      <c r="D124" s="68"/>
      <c r="E124" s="68"/>
      <c r="F124" s="68"/>
      <c r="G124" s="68"/>
      <c r="H124" s="68"/>
      <c r="I124" s="69"/>
      <c r="J124" s="70"/>
      <c r="K124" s="71"/>
      <c r="L124" s="72"/>
      <c r="M124" s="68"/>
      <c r="N124" s="68"/>
      <c r="O124" s="68"/>
      <c r="P124" s="68"/>
      <c r="Q124" s="68"/>
      <c r="R124" s="68"/>
      <c r="S124" s="68"/>
      <c r="T124" s="68"/>
      <c r="U124" s="54"/>
      <c r="V124" s="54"/>
      <c r="W124" s="54"/>
      <c r="X124" s="55"/>
    </row>
    <row r="125" spans="1:24" s="22" customFormat="1" ht="13.5" customHeight="1" thickBot="1">
      <c r="A125" s="25"/>
      <c r="B125" s="20" t="s">
        <v>2</v>
      </c>
      <c r="C125" s="1">
        <f>C123+C124</f>
        <v>15</v>
      </c>
      <c r="D125" s="81"/>
      <c r="E125" s="81"/>
      <c r="F125" s="81"/>
      <c r="G125" s="81"/>
      <c r="H125" s="81"/>
      <c r="I125" s="82"/>
      <c r="J125" s="83"/>
      <c r="K125" s="90"/>
      <c r="L125" s="85"/>
      <c r="M125" s="81"/>
      <c r="N125" s="81"/>
      <c r="O125" s="81"/>
      <c r="P125" s="81"/>
      <c r="Q125" s="81"/>
      <c r="R125" s="81"/>
      <c r="S125" s="81"/>
      <c r="T125" s="81"/>
      <c r="U125" s="79"/>
      <c r="V125" s="79"/>
      <c r="W125" s="79"/>
      <c r="X125" s="61"/>
    </row>
    <row r="126" spans="1:24" s="22" customFormat="1" ht="13.5" customHeight="1">
      <c r="A126" s="23" t="s">
        <v>63</v>
      </c>
      <c r="B126" s="17" t="s">
        <v>0</v>
      </c>
      <c r="C126" s="47">
        <f t="shared" si="4"/>
        <v>16</v>
      </c>
      <c r="D126" s="62">
        <v>0</v>
      </c>
      <c r="E126" s="62">
        <v>0</v>
      </c>
      <c r="F126" s="62">
        <v>0</v>
      </c>
      <c r="G126" s="62">
        <v>0</v>
      </c>
      <c r="H126" s="62">
        <v>1</v>
      </c>
      <c r="I126" s="63">
        <v>5</v>
      </c>
      <c r="J126" s="64">
        <v>4</v>
      </c>
      <c r="K126" s="102">
        <v>1</v>
      </c>
      <c r="L126" s="66">
        <v>0</v>
      </c>
      <c r="M126" s="62">
        <v>0</v>
      </c>
      <c r="N126" s="62">
        <v>3</v>
      </c>
      <c r="O126" s="62">
        <v>1</v>
      </c>
      <c r="P126" s="62">
        <v>1</v>
      </c>
      <c r="Q126" s="62">
        <v>0</v>
      </c>
      <c r="R126" s="62">
        <v>0</v>
      </c>
      <c r="S126" s="62">
        <v>0</v>
      </c>
      <c r="T126" s="62">
        <v>0</v>
      </c>
      <c r="U126" s="67">
        <v>0</v>
      </c>
      <c r="V126" s="67">
        <v>0</v>
      </c>
      <c r="W126" s="67">
        <v>0</v>
      </c>
      <c r="X126" s="52">
        <v>0</v>
      </c>
    </row>
    <row r="127" spans="1:24" s="22" customFormat="1" ht="13.5" customHeight="1">
      <c r="A127" s="23"/>
      <c r="B127" s="18" t="s">
        <v>1</v>
      </c>
      <c r="C127" s="15">
        <f t="shared" si="4"/>
        <v>36</v>
      </c>
      <c r="D127" s="68">
        <v>1</v>
      </c>
      <c r="E127" s="68">
        <v>0</v>
      </c>
      <c r="F127" s="68">
        <v>0</v>
      </c>
      <c r="G127" s="68">
        <v>0</v>
      </c>
      <c r="H127" s="68">
        <v>10</v>
      </c>
      <c r="I127" s="69">
        <v>10</v>
      </c>
      <c r="J127" s="70">
        <v>6</v>
      </c>
      <c r="K127" s="71">
        <v>2</v>
      </c>
      <c r="L127" s="72">
        <v>3</v>
      </c>
      <c r="M127" s="68">
        <v>1</v>
      </c>
      <c r="N127" s="68">
        <v>0</v>
      </c>
      <c r="O127" s="68">
        <v>0</v>
      </c>
      <c r="P127" s="68">
        <v>1</v>
      </c>
      <c r="Q127" s="68">
        <v>1</v>
      </c>
      <c r="R127" s="68">
        <v>0</v>
      </c>
      <c r="S127" s="68">
        <v>0</v>
      </c>
      <c r="T127" s="68">
        <v>1</v>
      </c>
      <c r="U127" s="54">
        <v>0</v>
      </c>
      <c r="V127" s="54">
        <v>0</v>
      </c>
      <c r="W127" s="54">
        <v>0</v>
      </c>
      <c r="X127" s="55">
        <v>0</v>
      </c>
    </row>
    <row r="128" spans="1:24" s="22" customFormat="1" ht="13.5" customHeight="1" thickBot="1">
      <c r="A128" s="25"/>
      <c r="B128" s="20" t="s">
        <v>2</v>
      </c>
      <c r="C128" s="1">
        <f t="shared" si="4"/>
        <v>52</v>
      </c>
      <c r="D128" s="81">
        <v>1</v>
      </c>
      <c r="E128" s="81">
        <v>0</v>
      </c>
      <c r="F128" s="81">
        <v>0</v>
      </c>
      <c r="G128" s="81">
        <v>0</v>
      </c>
      <c r="H128" s="81">
        <v>11</v>
      </c>
      <c r="I128" s="82">
        <v>15</v>
      </c>
      <c r="J128" s="83">
        <v>10</v>
      </c>
      <c r="K128" s="90">
        <v>3</v>
      </c>
      <c r="L128" s="85">
        <v>3</v>
      </c>
      <c r="M128" s="81">
        <v>1</v>
      </c>
      <c r="N128" s="81">
        <v>3</v>
      </c>
      <c r="O128" s="81">
        <v>1</v>
      </c>
      <c r="P128" s="81">
        <v>2</v>
      </c>
      <c r="Q128" s="81">
        <v>1</v>
      </c>
      <c r="R128" s="81">
        <v>0</v>
      </c>
      <c r="S128" s="81">
        <v>0</v>
      </c>
      <c r="T128" s="81">
        <v>1</v>
      </c>
      <c r="U128" s="86">
        <v>0</v>
      </c>
      <c r="V128" s="86">
        <v>0</v>
      </c>
      <c r="W128" s="86">
        <v>0</v>
      </c>
      <c r="X128" s="61">
        <v>0</v>
      </c>
    </row>
    <row r="129" spans="1:24" s="22" customFormat="1" ht="13.5" customHeight="1">
      <c r="A129" s="23" t="s">
        <v>89</v>
      </c>
      <c r="B129" s="17" t="s">
        <v>0</v>
      </c>
      <c r="C129" s="47">
        <v>1</v>
      </c>
      <c r="D129" s="62"/>
      <c r="E129" s="62"/>
      <c r="F129" s="62"/>
      <c r="G129" s="62"/>
      <c r="H129" s="62"/>
      <c r="I129" s="63"/>
      <c r="J129" s="64"/>
      <c r="K129" s="102"/>
      <c r="L129" s="66"/>
      <c r="M129" s="62"/>
      <c r="N129" s="62"/>
      <c r="O129" s="62"/>
      <c r="P129" s="62"/>
      <c r="Q129" s="62"/>
      <c r="R129" s="62"/>
      <c r="S129" s="62"/>
      <c r="T129" s="62"/>
      <c r="U129" s="67"/>
      <c r="V129" s="67"/>
      <c r="W129" s="67"/>
      <c r="X129" s="52"/>
    </row>
    <row r="130" spans="1:24" s="22" customFormat="1" ht="13.5" customHeight="1">
      <c r="A130" s="23"/>
      <c r="B130" s="18" t="s">
        <v>1</v>
      </c>
      <c r="C130" s="15">
        <v>5</v>
      </c>
      <c r="D130" s="68"/>
      <c r="E130" s="68"/>
      <c r="F130" s="68"/>
      <c r="G130" s="68"/>
      <c r="H130" s="68"/>
      <c r="I130" s="69"/>
      <c r="J130" s="70"/>
      <c r="K130" s="71"/>
      <c r="L130" s="72"/>
      <c r="M130" s="68"/>
      <c r="N130" s="68"/>
      <c r="O130" s="68"/>
      <c r="P130" s="68"/>
      <c r="Q130" s="68"/>
      <c r="R130" s="68"/>
      <c r="S130" s="68"/>
      <c r="T130" s="68"/>
      <c r="U130" s="54"/>
      <c r="V130" s="54"/>
      <c r="W130" s="54"/>
      <c r="X130" s="55"/>
    </row>
    <row r="131" spans="1:24" s="22" customFormat="1" ht="13.5" customHeight="1" thickBot="1">
      <c r="A131" s="25"/>
      <c r="B131" s="20" t="s">
        <v>2</v>
      </c>
      <c r="C131" s="1">
        <f>C129+C130</f>
        <v>6</v>
      </c>
      <c r="D131" s="81"/>
      <c r="E131" s="81"/>
      <c r="F131" s="81"/>
      <c r="G131" s="81"/>
      <c r="H131" s="81"/>
      <c r="I131" s="82"/>
      <c r="J131" s="83"/>
      <c r="K131" s="77"/>
      <c r="L131" s="85"/>
      <c r="M131" s="81"/>
      <c r="N131" s="81"/>
      <c r="O131" s="81"/>
      <c r="P131" s="81"/>
      <c r="Q131" s="81"/>
      <c r="R131" s="81"/>
      <c r="S131" s="81"/>
      <c r="T131" s="81"/>
      <c r="U131" s="79"/>
      <c r="V131" s="79"/>
      <c r="W131" s="79"/>
      <c r="X131" s="61"/>
    </row>
    <row r="132" ht="17.25">
      <c r="A132" s="26" t="s">
        <v>96</v>
      </c>
    </row>
    <row r="133" ht="17.25">
      <c r="A133" s="27"/>
    </row>
    <row r="134" ht="17.25">
      <c r="A134" s="27"/>
    </row>
    <row r="135" ht="17.25">
      <c r="A135" s="27"/>
    </row>
    <row r="136" ht="17.25">
      <c r="A136" s="27"/>
    </row>
    <row r="137" ht="17.25">
      <c r="A137" s="27"/>
    </row>
    <row r="138" ht="17.25">
      <c r="A138" s="27"/>
    </row>
    <row r="139" ht="17.25">
      <c r="A139" s="27"/>
    </row>
    <row r="140" ht="17.25">
      <c r="A140" s="27"/>
    </row>
    <row r="141" ht="17.25">
      <c r="A141" s="27"/>
    </row>
    <row r="142" ht="17.25">
      <c r="A142" s="27"/>
    </row>
    <row r="143" ht="17.25">
      <c r="A143" s="27"/>
    </row>
    <row r="144" ht="17.25">
      <c r="A144" s="27"/>
    </row>
    <row r="145" ht="17.25">
      <c r="A145" s="27"/>
    </row>
    <row r="146" ht="17.25">
      <c r="A146" s="27"/>
    </row>
    <row r="147" ht="17.25">
      <c r="A147" s="27"/>
    </row>
    <row r="148" ht="17.25">
      <c r="A148" s="27"/>
    </row>
    <row r="149" ht="17.25">
      <c r="A149" s="27"/>
    </row>
    <row r="150" ht="17.25">
      <c r="A150" s="27"/>
    </row>
    <row r="151" ht="17.25">
      <c r="A151" s="27"/>
    </row>
    <row r="152" ht="17.25">
      <c r="A152" s="27"/>
    </row>
    <row r="153" ht="17.25">
      <c r="A153" s="27"/>
    </row>
    <row r="154" ht="17.25">
      <c r="A154" s="27"/>
    </row>
    <row r="155" ht="17.25">
      <c r="A155" s="27"/>
    </row>
    <row r="156" ht="17.25">
      <c r="A156" s="27"/>
    </row>
    <row r="157" ht="17.25">
      <c r="A157" s="27"/>
    </row>
    <row r="158" ht="17.25">
      <c r="A158" s="27"/>
    </row>
    <row r="159" ht="17.25">
      <c r="A159" s="27"/>
    </row>
    <row r="160" ht="17.25">
      <c r="A160" s="27"/>
    </row>
    <row r="161" ht="17.25">
      <c r="A161" s="27"/>
    </row>
    <row r="162" ht="17.25">
      <c r="A162" s="27"/>
    </row>
    <row r="163" ht="17.25">
      <c r="A163" s="27"/>
    </row>
    <row r="164" ht="17.25">
      <c r="A164" s="27"/>
    </row>
    <row r="165" ht="17.25">
      <c r="A165" s="27"/>
    </row>
    <row r="166" ht="17.25">
      <c r="A166" s="27"/>
    </row>
    <row r="167" ht="17.25">
      <c r="A167" s="27"/>
    </row>
    <row r="168" ht="17.25">
      <c r="A168" s="27"/>
    </row>
    <row r="169" ht="17.25">
      <c r="A169" s="27"/>
    </row>
  </sheetData>
  <sheetProtection/>
  <mergeCells count="3">
    <mergeCell ref="W3:X3"/>
    <mergeCell ref="A3:V3"/>
    <mergeCell ref="A2:X2"/>
  </mergeCells>
  <printOptions/>
  <pageMargins left="0.6692913385826772" right="0.1968503937007874" top="0.6692913385826772" bottom="0.2755905511811024" header="0.35433070866141736" footer="0.15748031496062992"/>
  <pageSetup horizontalDpi="600" verticalDpi="600" orientation="landscape" pageOrder="overThenDown" paperSize="9" scale="73" r:id="rId1"/>
  <rowBreaks count="2" manualBreakCount="2">
    <brk id="47" max="23" man="1"/>
    <brk id="8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上原　立</dc:creator>
  <cp:keywords/>
  <dc:description/>
  <cp:lastModifiedBy> </cp:lastModifiedBy>
  <cp:lastPrinted>2015-08-12T07:31:07Z</cp:lastPrinted>
  <dcterms:created xsi:type="dcterms:W3CDTF">1999-03-23T06:11:12Z</dcterms:created>
  <dcterms:modified xsi:type="dcterms:W3CDTF">2015-11-11T07:17:53Z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